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3-2017-WF-AX-0013 V-STOP FFY2017\OCFO\"/>
    </mc:Choice>
  </mc:AlternateContent>
  <bookViews>
    <workbookView xWindow="936" yWindow="0" windowWidth="28800" windowHeight="14100"/>
  </bookViews>
  <sheets>
    <sheet name="Summary" sheetId="3" r:id="rId1"/>
    <sheet name="Pivot" sheetId="12" r:id="rId2"/>
    <sheet name="Cardinal data" sheetId="17" r:id="rId3"/>
    <sheet name="1227 - 1,898.98" sheetId="20" r:id="rId4"/>
    <sheet name="TB" sheetId="18" r:id="rId5"/>
    <sheet name="GrantNumber_2017WFAX0013" sheetId="16" r:id="rId6"/>
    <sheet name="Meeting Notes" sheetId="19" r:id="rId7"/>
  </sheets>
  <definedNames>
    <definedName name="_xlnm._FilterDatabase" localSheetId="2" hidden="1">'Cardinal data'!$A$2:$Y$5001</definedName>
    <definedName name="_xlnm._FilterDatabase" localSheetId="4" hidden="1">TB!$A$7:$J$12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E6" i="3" l="1"/>
  <c r="H6" i="3"/>
  <c r="C6" i="3" l="1"/>
  <c r="E8" i="3"/>
  <c r="C4" i="3"/>
  <c r="N6" i="3" l="1"/>
  <c r="L4" i="3"/>
  <c r="D8" i="3"/>
  <c r="B6" i="3"/>
  <c r="B4" i="3"/>
  <c r="E17" i="12" l="1"/>
  <c r="E30" i="12" l="1"/>
  <c r="E27" i="12"/>
  <c r="E15" i="12" l="1"/>
  <c r="B10" i="3" l="1"/>
  <c r="G12" i="3" l="1"/>
  <c r="C12" i="3"/>
  <c r="G8" i="3"/>
  <c r="F8" i="3"/>
  <c r="B8" i="3" l="1"/>
  <c r="F12" i="3"/>
  <c r="B12" i="3" s="1"/>
  <c r="C8" i="3"/>
</calcChain>
</file>

<file path=xl/sharedStrings.xml><?xml version="1.0" encoding="utf-8"?>
<sst xmlns="http://schemas.openxmlformats.org/spreadsheetml/2006/main" count="60030" uniqueCount="1646">
  <si>
    <t>14000</t>
  </si>
  <si>
    <t>AR00834144</t>
  </si>
  <si>
    <t>10000</t>
  </si>
  <si>
    <t>4016540</t>
  </si>
  <si>
    <t>CJS5651701</t>
  </si>
  <si>
    <t>41400334</t>
  </si>
  <si>
    <t>18-03-01AR_DIRJRNL2172</t>
  </si>
  <si>
    <t>AR Direct Cash Journal</t>
  </si>
  <si>
    <t>101010</t>
  </si>
  <si>
    <t>AP00836707</t>
  </si>
  <si>
    <t>205025</t>
  </si>
  <si>
    <t>00011097</t>
  </si>
  <si>
    <t>Accounts Payable</t>
  </si>
  <si>
    <t>00011098</t>
  </si>
  <si>
    <t>00011099</t>
  </si>
  <si>
    <t>00011101</t>
  </si>
  <si>
    <t>00011102</t>
  </si>
  <si>
    <t>00011103</t>
  </si>
  <si>
    <t>00011105</t>
  </si>
  <si>
    <t>00011106</t>
  </si>
  <si>
    <t>00011107</t>
  </si>
  <si>
    <t>390001</t>
  </si>
  <si>
    <t>5014310</t>
  </si>
  <si>
    <t>Grant #18-H2318VA17 - VAWA</t>
  </si>
  <si>
    <t>Grant #18-O4440VA17 - VAWA</t>
  </si>
  <si>
    <t>Grant #18-U9848VA17 - VAWA</t>
  </si>
  <si>
    <t>Grant #18-U9860VA17 - VAWA</t>
  </si>
  <si>
    <t>Grant #18-V9352VA17 - VAWA</t>
  </si>
  <si>
    <t>Grant #18-V9389VA17 - VAWA</t>
  </si>
  <si>
    <t>Grant #18-V9411VA17 - VAWA</t>
  </si>
  <si>
    <t>Grant #18-W9214VA17 - VAWA</t>
  </si>
  <si>
    <t>Grant #18-W9239VA17 - VAWA</t>
  </si>
  <si>
    <t>AP00837089</t>
  </si>
  <si>
    <t>Cash With The Treasurer Of VA</t>
  </si>
  <si>
    <t>AP Payments</t>
  </si>
  <si>
    <t>AR00841688</t>
  </si>
  <si>
    <t>41400335</t>
  </si>
  <si>
    <t>18-03-12AR_DIRJRNL2213</t>
  </si>
  <si>
    <t>AP00842830</t>
  </si>
  <si>
    <t>00011179</t>
  </si>
  <si>
    <t>Grant #18-P4192VA17 - VAWA</t>
  </si>
  <si>
    <t>AP00843229</t>
  </si>
  <si>
    <t>AR00863078</t>
  </si>
  <si>
    <t>41400336</t>
  </si>
  <si>
    <t>18-04-04AR_DIRJRNL2287</t>
  </si>
  <si>
    <t>AP00865477</t>
  </si>
  <si>
    <t>00011396</t>
  </si>
  <si>
    <t>00011397</t>
  </si>
  <si>
    <t>00011398</t>
  </si>
  <si>
    <t>00011399</t>
  </si>
  <si>
    <t>Grant #18-U9876VA17 - VAWA</t>
  </si>
  <si>
    <t>Grant #18-V9346VA17 - VAWA</t>
  </si>
  <si>
    <t>Grant #18-V9365VA17 - VAWA</t>
  </si>
  <si>
    <t>Grant #18-W9202VA17 - VAWA</t>
  </si>
  <si>
    <t>AP00866166</t>
  </si>
  <si>
    <t>AR00871572</t>
  </si>
  <si>
    <t>41400337</t>
  </si>
  <si>
    <t>18-04-12AR_DIRJRNL2309</t>
  </si>
  <si>
    <t>EX00871321</t>
  </si>
  <si>
    <t>5012270</t>
  </si>
  <si>
    <t>0000183644</t>
  </si>
  <si>
    <t>CONFERENCE - CHICAGO IL</t>
  </si>
  <si>
    <t>Expense Accrual Journal</t>
  </si>
  <si>
    <t>EX00872176</t>
  </si>
  <si>
    <t>Expense Payment Journal</t>
  </si>
  <si>
    <t>AP00876324</t>
  </si>
  <si>
    <t>00011548</t>
  </si>
  <si>
    <t>00011554</t>
  </si>
  <si>
    <t>00011555</t>
  </si>
  <si>
    <t>00011558</t>
  </si>
  <si>
    <t>00011559</t>
  </si>
  <si>
    <t>00011560</t>
  </si>
  <si>
    <t>00011561</t>
  </si>
  <si>
    <t>00011527</t>
  </si>
  <si>
    <t>00011564</t>
  </si>
  <si>
    <t>00011565</t>
  </si>
  <si>
    <t>00011566</t>
  </si>
  <si>
    <t>00011568</t>
  </si>
  <si>
    <t>00011569</t>
  </si>
  <si>
    <t>00011570</t>
  </si>
  <si>
    <t>00011571</t>
  </si>
  <si>
    <t>00011572</t>
  </si>
  <si>
    <t>00011573</t>
  </si>
  <si>
    <t>00011574</t>
  </si>
  <si>
    <t>00011596</t>
  </si>
  <si>
    <t>00011597</t>
  </si>
  <si>
    <t>00011598</t>
  </si>
  <si>
    <t>00011599</t>
  </si>
  <si>
    <t>00011531</t>
  </si>
  <si>
    <t>00011532</t>
  </si>
  <si>
    <t>18-F3044VA17 V-STOP</t>
  </si>
  <si>
    <t>18-F3046VA17 V-STOP</t>
  </si>
  <si>
    <t>18-G2567VA17 V-STOP</t>
  </si>
  <si>
    <t>18-I6135VA17 V-STOP</t>
  </si>
  <si>
    <t>18-P4160VA17 V-STOP</t>
  </si>
  <si>
    <t>18-A3521VA17 V-STOP</t>
  </si>
  <si>
    <t>18-T3139VA17 V-STOP</t>
  </si>
  <si>
    <t>18-T3144VA17 V-STOP</t>
  </si>
  <si>
    <t>18-T3157VA17 V-STOP</t>
  </si>
  <si>
    <t>18-B6046VA17 V-STOP</t>
  </si>
  <si>
    <t>18-U9824VA17 V-STOP</t>
  </si>
  <si>
    <t>18-U9836VA17 V-STOP</t>
  </si>
  <si>
    <t>18-U9841VA17 V-STOP</t>
  </si>
  <si>
    <t>18-V9336VA17 V-STOP</t>
  </si>
  <si>
    <t>18-V9338VA17 V-STOP</t>
  </si>
  <si>
    <t>18-V9349VA17 V-STOP</t>
  </si>
  <si>
    <t>18-V9366VA17 V-STOP</t>
  </si>
  <si>
    <t>18-V9370VA17 V-STOP</t>
  </si>
  <si>
    <t>18-V9371VA17 V-STOP</t>
  </si>
  <si>
    <t>18-V9399VA17 V-STOP</t>
  </si>
  <si>
    <t>18-U9831VA17 V-STOP</t>
  </si>
  <si>
    <t>18-V9404VA17 V-STOP</t>
  </si>
  <si>
    <t>18-V9412VA17 V-STOP</t>
  </si>
  <si>
    <t>18-V9413VA17 V-STOP</t>
  </si>
  <si>
    <t>AP00876475</t>
  </si>
  <si>
    <t>AR00892308</t>
  </si>
  <si>
    <t>41400338</t>
  </si>
  <si>
    <t>18-05-04AR_DIRJRNL2386</t>
  </si>
  <si>
    <t>AP00895840</t>
  </si>
  <si>
    <t>00011907</t>
  </si>
  <si>
    <t>00011908</t>
  </si>
  <si>
    <t>00011909</t>
  </si>
  <si>
    <t>00011910</t>
  </si>
  <si>
    <t>00011913</t>
  </si>
  <si>
    <t>18-B6033VA17 V-STOP</t>
  </si>
  <si>
    <t>18-B6057VA17 V-STOP</t>
  </si>
  <si>
    <t>18-C3242VA17 V-STOP</t>
  </si>
  <si>
    <t>18-H2318VA17 V-STOP</t>
  </si>
  <si>
    <t>609930</t>
  </si>
  <si>
    <t>18-B6058VA17 V-STOP</t>
  </si>
  <si>
    <t>AP00896227</t>
  </si>
  <si>
    <t>AP00897319</t>
  </si>
  <si>
    <t>00011940</t>
  </si>
  <si>
    <t>00011942</t>
  </si>
  <si>
    <t>00011944</t>
  </si>
  <si>
    <t>00011945</t>
  </si>
  <si>
    <t>00011948</t>
  </si>
  <si>
    <t>00011949</t>
  </si>
  <si>
    <t>00011950</t>
  </si>
  <si>
    <t>00011951</t>
  </si>
  <si>
    <t>00011930</t>
  </si>
  <si>
    <t>00011931</t>
  </si>
  <si>
    <t>00011932</t>
  </si>
  <si>
    <t>00011934</t>
  </si>
  <si>
    <t>00011952</t>
  </si>
  <si>
    <t>00011954</t>
  </si>
  <si>
    <t>00011936</t>
  </si>
  <si>
    <t>00011937</t>
  </si>
  <si>
    <t>00011938</t>
  </si>
  <si>
    <t>00011921</t>
  </si>
  <si>
    <t>00011923</t>
  </si>
  <si>
    <t>00011924</t>
  </si>
  <si>
    <t>00011926</t>
  </si>
  <si>
    <t>00011928</t>
  </si>
  <si>
    <t>00011929</t>
  </si>
  <si>
    <t>00011970</t>
  </si>
  <si>
    <t>00011971</t>
  </si>
  <si>
    <t>00011972</t>
  </si>
  <si>
    <t>00011973</t>
  </si>
  <si>
    <t>18-T3161VA17 V-STOP</t>
  </si>
  <si>
    <t>18-T3153VA17</t>
  </si>
  <si>
    <t>18-U9845VA17 V-STOP</t>
  </si>
  <si>
    <t>18-U9860VA17 V-STOP</t>
  </si>
  <si>
    <t>18-V9334VA17 V-STOP</t>
  </si>
  <si>
    <t>18-V9342VA17 V-STOP</t>
  </si>
  <si>
    <t>18-V9360VA17 V-STOP</t>
  </si>
  <si>
    <t>18-O4440VA17 V-STOP</t>
  </si>
  <si>
    <t>18-P4191VA17 V-STOP</t>
  </si>
  <si>
    <t>18-P4192VA17 V-STOP</t>
  </si>
  <si>
    <t>18-V9388VA17 V-STOP</t>
  </si>
  <si>
    <t>18-V9393VA17 V-STOP</t>
  </si>
  <si>
    <t>18-R3717VA17 V-STOP</t>
  </si>
  <si>
    <t>18-S3523VA17 V-STOP</t>
  </si>
  <si>
    <t>18-T3129VA17 V-STOP</t>
  </si>
  <si>
    <t>18-V9425VA17 V-STOP</t>
  </si>
  <si>
    <t>18-I6138VA17 V-STOP</t>
  </si>
  <si>
    <t>18-K5460VA17 V-STOP</t>
  </si>
  <si>
    <t>18-N4705VA17 V-STOP</t>
  </si>
  <si>
    <t>18-O4435VA17 V-STOP</t>
  </si>
  <si>
    <t>18-O4437VA17 V-STOP</t>
  </si>
  <si>
    <t>18-O4438VA17 V-STOP</t>
  </si>
  <si>
    <t>18-V9430VA17 V-STOP</t>
  </si>
  <si>
    <t>18-W9202VA17 V-STOP</t>
  </si>
  <si>
    <t>18-W9206VA17 V-STOP</t>
  </si>
  <si>
    <t>18-W9211VA17 V-STOP</t>
  </si>
  <si>
    <t>AP00897458</t>
  </si>
  <si>
    <t>AR00906986</t>
  </si>
  <si>
    <t>41400339</t>
  </si>
  <si>
    <t>18-05-22AR_DIRJRNL2440</t>
  </si>
  <si>
    <t>AP00908201</t>
  </si>
  <si>
    <t>00012311</t>
  </si>
  <si>
    <t>00012317</t>
  </si>
  <si>
    <t>00012323</t>
  </si>
  <si>
    <t>00012325</t>
  </si>
  <si>
    <t>00012334</t>
  </si>
  <si>
    <t>Grant #18-T3131VA17 - VAWA</t>
  </si>
  <si>
    <t>Grant #18-V9340VA17 - VAWA</t>
  </si>
  <si>
    <t>Grant #18-W9215VA17 - VAWA</t>
  </si>
  <si>
    <t>AP00908636</t>
  </si>
  <si>
    <t>AP00909574</t>
  </si>
  <si>
    <t>00012350</t>
  </si>
  <si>
    <t>00012340</t>
  </si>
  <si>
    <t>Grant #18-P4160VA17 - VAWA</t>
  </si>
  <si>
    <t>AP00909988</t>
  </si>
  <si>
    <t>AR00919151</t>
  </si>
  <si>
    <t>41400340</t>
  </si>
  <si>
    <t>18-06-04AR_DIRJRNL2474</t>
  </si>
  <si>
    <t>AP00920680</t>
  </si>
  <si>
    <t>00012456</t>
  </si>
  <si>
    <t>18-U9848VA17 V-STOP</t>
  </si>
  <si>
    <t>AP00921074</t>
  </si>
  <si>
    <t>0000931463</t>
  </si>
  <si>
    <t>609660</t>
  </si>
  <si>
    <t>18-P4193VA</t>
  </si>
  <si>
    <t>Cash Tran Out-FedPass Cardinal</t>
  </si>
  <si>
    <t>Federal Cash Pass Thru</t>
  </si>
  <si>
    <t>AR00930310</t>
  </si>
  <si>
    <t>41400341</t>
  </si>
  <si>
    <t>18-06-13AR_DIRJRNL2506</t>
  </si>
  <si>
    <t>AP00931892</t>
  </si>
  <si>
    <t>00012554</t>
  </si>
  <si>
    <t>00012558</t>
  </si>
  <si>
    <t>00012559</t>
  </si>
  <si>
    <t>00012560</t>
  </si>
  <si>
    <t>00012561</t>
  </si>
  <si>
    <t>00012562</t>
  </si>
  <si>
    <t>00012563</t>
  </si>
  <si>
    <t>00012564</t>
  </si>
  <si>
    <t>18-S3520VA17 VSTOP</t>
  </si>
  <si>
    <t>18-U9872VA17 V-STOP</t>
  </si>
  <si>
    <t>18-V9411VA17 VSTOP</t>
  </si>
  <si>
    <t>AP00932276</t>
  </si>
  <si>
    <t>0000935774</t>
  </si>
  <si>
    <t>AR00975059</t>
  </si>
  <si>
    <t>4016588</t>
  </si>
  <si>
    <t>41400344</t>
  </si>
  <si>
    <t>18-08-03AR_DIRJRNL2636</t>
  </si>
  <si>
    <t>AP00986443</t>
  </si>
  <si>
    <t>00013222</t>
  </si>
  <si>
    <t>00013223</t>
  </si>
  <si>
    <t>00013225</t>
  </si>
  <si>
    <t>00013228</t>
  </si>
  <si>
    <t>00013230</t>
  </si>
  <si>
    <t>00013237</t>
  </si>
  <si>
    <t>00013244</t>
  </si>
  <si>
    <t>00013251</t>
  </si>
  <si>
    <t>390002</t>
  </si>
  <si>
    <t>18-B6057VA17 VSTOP</t>
  </si>
  <si>
    <t>18-C3242VA17 VSTOP</t>
  </si>
  <si>
    <t>18-C3245VA17 VSTOP</t>
  </si>
  <si>
    <t>18-F3046VA17 VSTOP</t>
  </si>
  <si>
    <t>18-G2567VA17 VSTOP</t>
  </si>
  <si>
    <t>18-H2318VA17 VSTOP</t>
  </si>
  <si>
    <t>18-B6058VA17 VSTOP</t>
  </si>
  <si>
    <t>AP00986800</t>
  </si>
  <si>
    <t>AP00987975</t>
  </si>
  <si>
    <t>00013219</t>
  </si>
  <si>
    <t>00013221</t>
  </si>
  <si>
    <t>00013224</t>
  </si>
  <si>
    <t>00013226</t>
  </si>
  <si>
    <t>00013229</t>
  </si>
  <si>
    <t>00013231</t>
  </si>
  <si>
    <t>00013233</t>
  </si>
  <si>
    <t>00013236</t>
  </si>
  <si>
    <t>00013238</t>
  </si>
  <si>
    <t>00013240</t>
  </si>
  <si>
    <t>00013242</t>
  </si>
  <si>
    <t>00013268</t>
  </si>
  <si>
    <t>00013270</t>
  </si>
  <si>
    <t>00013274</t>
  </si>
  <si>
    <t>00013276</t>
  </si>
  <si>
    <t>00013278</t>
  </si>
  <si>
    <t>00013279</t>
  </si>
  <si>
    <t>00013280</t>
  </si>
  <si>
    <t>00013281</t>
  </si>
  <si>
    <t>00013282</t>
  </si>
  <si>
    <t>00013283</t>
  </si>
  <si>
    <t>00013211</t>
  </si>
  <si>
    <t>00013212</t>
  </si>
  <si>
    <t>00013213</t>
  </si>
  <si>
    <t>00013286</t>
  </si>
  <si>
    <t>00013287</t>
  </si>
  <si>
    <t>00013288</t>
  </si>
  <si>
    <t>00013059</t>
  </si>
  <si>
    <t>00013049</t>
  </si>
  <si>
    <t>00013050</t>
  </si>
  <si>
    <t>00013051</t>
  </si>
  <si>
    <t>00013052</t>
  </si>
  <si>
    <t>00013053</t>
  </si>
  <si>
    <t>00013054</t>
  </si>
  <si>
    <t>00013055</t>
  </si>
  <si>
    <t>00013056</t>
  </si>
  <si>
    <t>00013057</t>
  </si>
  <si>
    <t>00013058</t>
  </si>
  <si>
    <t>00013037</t>
  </si>
  <si>
    <t>00013038</t>
  </si>
  <si>
    <t>00013039</t>
  </si>
  <si>
    <t>00013040</t>
  </si>
  <si>
    <t>00013041</t>
  </si>
  <si>
    <t>00013042</t>
  </si>
  <si>
    <t>00013043</t>
  </si>
  <si>
    <t>00013044</t>
  </si>
  <si>
    <t>00013045</t>
  </si>
  <si>
    <t>00013046</t>
  </si>
  <si>
    <t>00013047</t>
  </si>
  <si>
    <t>00013048</t>
  </si>
  <si>
    <t>Grant #18-I6135VA17 - VAWA</t>
  </si>
  <si>
    <t>Grant #18-I6138VA17 - VAWA</t>
  </si>
  <si>
    <t>Grant #18-U9824VA17 - VAWA</t>
  </si>
  <si>
    <t>Grant #18-U9831VA17 - VAWA</t>
  </si>
  <si>
    <t>Grant #18-U9845VA17 - VAWA</t>
  </si>
  <si>
    <t>18-W9215VA17 V-STOP</t>
  </si>
  <si>
    <t>18-W9228VA17 V-STOP</t>
  </si>
  <si>
    <t>18-V9389VA17 V-STOP</t>
  </si>
  <si>
    <t>18-V9393VA17 VSTOP</t>
  </si>
  <si>
    <t>18-W9205VA17 V-STOP</t>
  </si>
  <si>
    <t>18-W9214VA17 V-STOP</t>
  </si>
  <si>
    <t>18-K5925VA17 V-STOP</t>
  </si>
  <si>
    <t>18-V9340VA17 V-STOP</t>
  </si>
  <si>
    <t>18-V9352VA17 V-STOP</t>
  </si>
  <si>
    <t>Grant #18-I6141VA17 - VAWA</t>
  </si>
  <si>
    <t>Grant #18-K5460VA17 - VAWA</t>
  </si>
  <si>
    <t>Grant #18-K5925VA17 - VAWA</t>
  </si>
  <si>
    <t>Grant #18-N4705VA17 - VAWA</t>
  </si>
  <si>
    <t>Grant #18-O4435VA17 - VAWA</t>
  </si>
  <si>
    <t>Grant #18-O4437VA17 - VAWA</t>
  </si>
  <si>
    <t>Grant #18-O4438VA17 - VAWA</t>
  </si>
  <si>
    <t>Grant #18-O4439VA17 - VAWA</t>
  </si>
  <si>
    <t>Grant #18-P4188VA17 - VAWA</t>
  </si>
  <si>
    <t>Grant #18-P4191VA17 - VAWA</t>
  </si>
  <si>
    <t>Grant #18-R3717VA17 - VAWA</t>
  </si>
  <si>
    <t>Grant #18-S3521VA17 - VAWA</t>
  </si>
  <si>
    <t>Grant #18-S3523VA17 - VAWA</t>
  </si>
  <si>
    <t>Grant #18-T3129VA17 - VAWA</t>
  </si>
  <si>
    <t>Grant #18-T3139VA17 - VAWA</t>
  </si>
  <si>
    <t>Grant #18-T3144VA17- VAWA</t>
  </si>
  <si>
    <t>Grant #18-T3153VA17 - VAWA</t>
  </si>
  <si>
    <t>Grant #18-T3161VA17 - VAWA</t>
  </si>
  <si>
    <t>Grant #18-P4145VA17 - VAWA</t>
  </si>
  <si>
    <t>AP00988107</t>
  </si>
  <si>
    <t>AR00991182</t>
  </si>
  <si>
    <t>41400345</t>
  </si>
  <si>
    <t>18-08-24AR_DIRJRNL2690</t>
  </si>
  <si>
    <t>AP00992503</t>
  </si>
  <si>
    <t>00013416</t>
  </si>
  <si>
    <t>00013400</t>
  </si>
  <si>
    <t>00013401</t>
  </si>
  <si>
    <t>00013407</t>
  </si>
  <si>
    <t>00013408</t>
  </si>
  <si>
    <t>00013411</t>
  </si>
  <si>
    <t>00013412</t>
  </si>
  <si>
    <t>00013413</t>
  </si>
  <si>
    <t>00013414</t>
  </si>
  <si>
    <t>18-V9367VA17 VSTOP</t>
  </si>
  <si>
    <t>18-W9202VA17 VSTOP</t>
  </si>
  <si>
    <t>18-B6046VA17 VSTOP</t>
  </si>
  <si>
    <t>18-N4704VA17 VSTOP</t>
  </si>
  <si>
    <t>18-P4188VA17 VSTOP</t>
  </si>
  <si>
    <t>18-U9826VA17 VSTOP</t>
  </si>
  <si>
    <t>18-U9848VA17 VSTOP</t>
  </si>
  <si>
    <t>18-V9334VA17 VSTOP</t>
  </si>
  <si>
    <t>AP00992893</t>
  </si>
  <si>
    <t>AR01004299</t>
  </si>
  <si>
    <t>41400346</t>
  </si>
  <si>
    <t>18-09-10AR_DIRJRNL2718</t>
  </si>
  <si>
    <t>AP01005778</t>
  </si>
  <si>
    <t>00013709</t>
  </si>
  <si>
    <t>00013710</t>
  </si>
  <si>
    <t>00013711</t>
  </si>
  <si>
    <t>18-O4439VA17 VSTOP</t>
  </si>
  <si>
    <t>18-V9346VA17 VSTOP</t>
  </si>
  <si>
    <t>18-V9425VA17 VSTOP</t>
  </si>
  <si>
    <t>AP01005892</t>
  </si>
  <si>
    <t>AR01012205</t>
  </si>
  <si>
    <t>41400347</t>
  </si>
  <si>
    <t>18-09-18AR_DIRJRNL2743</t>
  </si>
  <si>
    <t>AP01013476</t>
  </si>
  <si>
    <t>00013831</t>
  </si>
  <si>
    <t>00013835</t>
  </si>
  <si>
    <t>18-U9841VA17 VSTOP</t>
  </si>
  <si>
    <t>18-V9371VA17 VSTOP</t>
  </si>
  <si>
    <t>AP01013608</t>
  </si>
  <si>
    <t>AR01035425</t>
  </si>
  <si>
    <t>41400348</t>
  </si>
  <si>
    <t>18-10-18AR_DIRJRNL2807</t>
  </si>
  <si>
    <t>AP01041448</t>
  </si>
  <si>
    <t>CJS5651703</t>
  </si>
  <si>
    <t>00014115</t>
  </si>
  <si>
    <t>5014520</t>
  </si>
  <si>
    <t>Expense Distribution</t>
  </si>
  <si>
    <t>AP01041583</t>
  </si>
  <si>
    <t>AP01044791</t>
  </si>
  <si>
    <t>00014201</t>
  </si>
  <si>
    <t>00014203</t>
  </si>
  <si>
    <t>00014204</t>
  </si>
  <si>
    <t>00014206</t>
  </si>
  <si>
    <t>00014208</t>
  </si>
  <si>
    <t>00014213</t>
  </si>
  <si>
    <t>00014214</t>
  </si>
  <si>
    <t>00014215</t>
  </si>
  <si>
    <t>5014130</t>
  </si>
  <si>
    <t>AP01046177</t>
  </si>
  <si>
    <t>00014220</t>
  </si>
  <si>
    <t>00014149</t>
  </si>
  <si>
    <t>00014150</t>
  </si>
  <si>
    <t>00014151</t>
  </si>
  <si>
    <t>00014152</t>
  </si>
  <si>
    <t>00014153</t>
  </si>
  <si>
    <t>00014221</t>
  </si>
  <si>
    <t>00014216</t>
  </si>
  <si>
    <t>00014147</t>
  </si>
  <si>
    <t>00014217</t>
  </si>
  <si>
    <t>00014218</t>
  </si>
  <si>
    <t>00014219</t>
  </si>
  <si>
    <t>00014148</t>
  </si>
  <si>
    <t>5013410</t>
  </si>
  <si>
    <t>Grant #18-U9836VA17 - VAWA</t>
  </si>
  <si>
    <t>Grant #18-V9399VA17 - VAWA</t>
  </si>
  <si>
    <t>Grant #18-V9404VA17 - VAWA</t>
  </si>
  <si>
    <t>Grant #18-T3157VA17 - VAWA</t>
  </si>
  <si>
    <t>Grant #18-V9366VA17 - VAWA</t>
  </si>
  <si>
    <t>AP01045229</t>
  </si>
  <si>
    <t>AP01046819</t>
  </si>
  <si>
    <t>0001057255</t>
  </si>
  <si>
    <t>Correct federal account code</t>
  </si>
  <si>
    <t>AR01059044</t>
  </si>
  <si>
    <t>41400349</t>
  </si>
  <si>
    <t>18-11-08AR_DIRJRNL2875</t>
  </si>
  <si>
    <t>AR01062338</t>
  </si>
  <si>
    <t>41400350</t>
  </si>
  <si>
    <t>18-11-14AR_DIRJRNL2876</t>
  </si>
  <si>
    <t>AP01064832</t>
  </si>
  <si>
    <t>00014535</t>
  </si>
  <si>
    <t>00014537</t>
  </si>
  <si>
    <t>00014538</t>
  </si>
  <si>
    <t>00014539</t>
  </si>
  <si>
    <t>00014542</t>
  </si>
  <si>
    <t>00014544</t>
  </si>
  <si>
    <t>00014546</t>
  </si>
  <si>
    <t>00014547</t>
  </si>
  <si>
    <t>00014548</t>
  </si>
  <si>
    <t>00014550</t>
  </si>
  <si>
    <t>00014553</t>
  </si>
  <si>
    <t>00014554</t>
  </si>
  <si>
    <t>00014557</t>
  </si>
  <si>
    <t>00014560</t>
  </si>
  <si>
    <t>00014561</t>
  </si>
  <si>
    <t>00014562</t>
  </si>
  <si>
    <t>00014563</t>
  </si>
  <si>
    <t>00014564</t>
  </si>
  <si>
    <t>00014567</t>
  </si>
  <si>
    <t>00014569</t>
  </si>
  <si>
    <t>00014571</t>
  </si>
  <si>
    <t>00014576</t>
  </si>
  <si>
    <t>00014578</t>
  </si>
  <si>
    <t>00014579</t>
  </si>
  <si>
    <t>00014581</t>
  </si>
  <si>
    <t>00014583</t>
  </si>
  <si>
    <t>00014584</t>
  </si>
  <si>
    <t>00014572</t>
  </si>
  <si>
    <t>00014575</t>
  </si>
  <si>
    <t>00014586</t>
  </si>
  <si>
    <t>00014588</t>
  </si>
  <si>
    <t>00014556</t>
  </si>
  <si>
    <t>00014516</t>
  </si>
  <si>
    <t>00014518</t>
  </si>
  <si>
    <t>00014520</t>
  </si>
  <si>
    <t>00014527</t>
  </si>
  <si>
    <t>00014530</t>
  </si>
  <si>
    <t>00014532</t>
  </si>
  <si>
    <t>00014533</t>
  </si>
  <si>
    <t>Grant #18-C3245VA17 - VAWA</t>
  </si>
  <si>
    <t>18-S3496VA17 V-STOP</t>
  </si>
  <si>
    <t>18-T3131VA17 V-STOP</t>
  </si>
  <si>
    <t>18-T3153VA17 V-STOP</t>
  </si>
  <si>
    <t>18-U9876VA17 VSTOP</t>
  </si>
  <si>
    <t>18-V9342VA17 VSTOP</t>
  </si>
  <si>
    <t>18-V9388VA17 VSTOP</t>
  </si>
  <si>
    <t>18-V9412VA17 VSTOP</t>
  </si>
  <si>
    <t>Grant #18-B6033VA17 - VAWA</t>
  </si>
  <si>
    <t>Grant #18-B6046VA17 - VAWA</t>
  </si>
  <si>
    <t>Grant #18-B6057VA17 - VAWA</t>
  </si>
  <si>
    <t>18-V9369VA17 V-STOP</t>
  </si>
  <si>
    <t>AP01065133</t>
  </si>
  <si>
    <t>0001075103</t>
  </si>
  <si>
    <t>0001075094</t>
  </si>
  <si>
    <t>18-P4161VA</t>
  </si>
  <si>
    <t>AP01068567</t>
  </si>
  <si>
    <t>00014549</t>
  </si>
  <si>
    <t>00014558</t>
  </si>
  <si>
    <t>00014580</t>
  </si>
  <si>
    <t>Grant #18-V9367VA17 - VAWA</t>
  </si>
  <si>
    <t>AP01068730</t>
  </si>
  <si>
    <t>AR01080193</t>
  </si>
  <si>
    <t>41400351</t>
  </si>
  <si>
    <t>18-12-05AR_DIRJRNL2940</t>
  </si>
  <si>
    <t>AP01085010</t>
  </si>
  <si>
    <t>00015062</t>
  </si>
  <si>
    <t>00015063</t>
  </si>
  <si>
    <t>00015064</t>
  </si>
  <si>
    <t>00015065</t>
  </si>
  <si>
    <t>00015066</t>
  </si>
  <si>
    <t>00015067</t>
  </si>
  <si>
    <t>00015068</t>
  </si>
  <si>
    <t>18-I6137VA17 V-STOP</t>
  </si>
  <si>
    <t>18-V9402VA17 V-STOP</t>
  </si>
  <si>
    <t>AP01085194</t>
  </si>
  <si>
    <t>AR01086048</t>
  </si>
  <si>
    <t>41400352</t>
  </si>
  <si>
    <t>18-12-13AR_DIRJRNL2962</t>
  </si>
  <si>
    <t>0001088441</t>
  </si>
  <si>
    <t>0001098592</t>
  </si>
  <si>
    <t>Correct Subrecipent Coding</t>
  </si>
  <si>
    <t>0001104934</t>
  </si>
  <si>
    <t>390004</t>
  </si>
  <si>
    <t>5011230</t>
  </si>
  <si>
    <t>CJS5651702</t>
  </si>
  <si>
    <t>Distribute 12/25-1/9 Pay-JFW</t>
  </si>
  <si>
    <t>5011160</t>
  </si>
  <si>
    <t>5011110</t>
  </si>
  <si>
    <t>5011120</t>
  </si>
  <si>
    <t>5011140</t>
  </si>
  <si>
    <t>5011150</t>
  </si>
  <si>
    <t>5011170</t>
  </si>
  <si>
    <t>5011380</t>
  </si>
  <si>
    <t>Distribute 12/25-1/9 Pay-AK</t>
  </si>
  <si>
    <t>Distribute 12/25-1/9 Pay-AS</t>
  </si>
  <si>
    <t>Distribute 12/25-1/9 Pay-TS</t>
  </si>
  <si>
    <t>5011660</t>
  </si>
  <si>
    <t>Distribute 12/25-1/9 Pay-AB</t>
  </si>
  <si>
    <t>Distribute 12/25-1/9 Pay-DB</t>
  </si>
  <si>
    <t>Distribute 12/25-1/9 Pay-CoM</t>
  </si>
  <si>
    <t>AR01110139</t>
  </si>
  <si>
    <t>41406012</t>
  </si>
  <si>
    <t>19-01-22AR_DIRJRNL3056</t>
  </si>
  <si>
    <t>41400353</t>
  </si>
  <si>
    <t>19-01-16AR_DIRJRNL3057</t>
  </si>
  <si>
    <t>AR01111339</t>
  </si>
  <si>
    <t>41406010</t>
  </si>
  <si>
    <t>19-01-22AR_DIRJRNL3054</t>
  </si>
  <si>
    <t>0001116858</t>
  </si>
  <si>
    <t>0001116860</t>
  </si>
  <si>
    <t>18-I6139VA</t>
  </si>
  <si>
    <t>18-K5462VA</t>
  </si>
  <si>
    <t>AP01113454</t>
  </si>
  <si>
    <t>00015642</t>
  </si>
  <si>
    <t>00015643</t>
  </si>
  <si>
    <t>00015644</t>
  </si>
  <si>
    <t>00015478</t>
  </si>
  <si>
    <t>00015482</t>
  </si>
  <si>
    <t>00015485</t>
  </si>
  <si>
    <t>00015486</t>
  </si>
  <si>
    <t>00015488</t>
  </si>
  <si>
    <t>18-P4145VA17 V-STOP</t>
  </si>
  <si>
    <t>Grant #18-F3044VA17 - VAWA</t>
  </si>
  <si>
    <t>Grant #18-F3046VA17 - VAWA</t>
  </si>
  <si>
    <t>Grant #18-G2567VA17 - VAWA</t>
  </si>
  <si>
    <t>AP01113848</t>
  </si>
  <si>
    <t>AP01114488</t>
  </si>
  <si>
    <t>00015684</t>
  </si>
  <si>
    <t>00015685</t>
  </si>
  <si>
    <t>00015686</t>
  </si>
  <si>
    <t>00015687</t>
  </si>
  <si>
    <t>00015688</t>
  </si>
  <si>
    <t>00015689</t>
  </si>
  <si>
    <t>00015690</t>
  </si>
  <si>
    <t>00015691</t>
  </si>
  <si>
    <t>00015692</t>
  </si>
  <si>
    <t>00015693</t>
  </si>
  <si>
    <t>00015694</t>
  </si>
  <si>
    <t>00015695</t>
  </si>
  <si>
    <t>00015696</t>
  </si>
  <si>
    <t>00015697</t>
  </si>
  <si>
    <t>00015698</t>
  </si>
  <si>
    <t>00015699</t>
  </si>
  <si>
    <t>00015700</t>
  </si>
  <si>
    <t>00015701</t>
  </si>
  <si>
    <t>00015702</t>
  </si>
  <si>
    <t>00015703</t>
  </si>
  <si>
    <t>00015729</t>
  </si>
  <si>
    <t>00015730</t>
  </si>
  <si>
    <t>00015731</t>
  </si>
  <si>
    <t>00015732</t>
  </si>
  <si>
    <t>00015733</t>
  </si>
  <si>
    <t>00015734</t>
  </si>
  <si>
    <t>00015735</t>
  </si>
  <si>
    <t>00015736</t>
  </si>
  <si>
    <t>00015737</t>
  </si>
  <si>
    <t>00015738</t>
  </si>
  <si>
    <t>00015739</t>
  </si>
  <si>
    <t>00015740</t>
  </si>
  <si>
    <t>00015741</t>
  </si>
  <si>
    <t>00015742</t>
  </si>
  <si>
    <t>00015743</t>
  </si>
  <si>
    <t>00015744</t>
  </si>
  <si>
    <t>00015745</t>
  </si>
  <si>
    <t>00015746</t>
  </si>
  <si>
    <t>00015747</t>
  </si>
  <si>
    <t>00015748</t>
  </si>
  <si>
    <t>Grant #18-N4704VA17 - VAWA</t>
  </si>
  <si>
    <t>Grant #18-S3496VA17 - VAWA</t>
  </si>
  <si>
    <t>Grant #18-S3520VA17 - VAWA</t>
  </si>
  <si>
    <t>Grant #18-U9872VA17 - VAWA</t>
  </si>
  <si>
    <t>Grant #18-V9336VA17 - VAWA</t>
  </si>
  <si>
    <t>Grant #18-V9338VA17 - VAWA</t>
  </si>
  <si>
    <t>Grant #18-V9360VA17 - VAWA</t>
  </si>
  <si>
    <t>Grant #18-V9371VA17 - VAWA</t>
  </si>
  <si>
    <t>Grant #18-V9388VA17 - VAWA</t>
  </si>
  <si>
    <t>Grant #18-V9402VA17 - VAWA</t>
  </si>
  <si>
    <t>Grant #18-V9425VA17 - VAWA</t>
  </si>
  <si>
    <t>Grant #18-V9430VA17 - VAWA</t>
  </si>
  <si>
    <t>Grant #18-W9205VA17 - VAWA</t>
  </si>
  <si>
    <t>Grant #18-W9228VA17 - VAWA</t>
  </si>
  <si>
    <t>Grant #18-I6137VA17 - VAWA</t>
  </si>
  <si>
    <t>Grant #18-V9369VA17 - VAWA</t>
  </si>
  <si>
    <t>AP01114879</t>
  </si>
  <si>
    <t>AR01129680</t>
  </si>
  <si>
    <t>41400354</t>
  </si>
  <si>
    <t>19-02-07AR_DIRJRNL3118</t>
  </si>
  <si>
    <t>AP01130814</t>
  </si>
  <si>
    <t>00015867</t>
  </si>
  <si>
    <t>00015868</t>
  </si>
  <si>
    <t>00015946</t>
  </si>
  <si>
    <t>00015845</t>
  </si>
  <si>
    <t>00015846</t>
  </si>
  <si>
    <t>00015849</t>
  </si>
  <si>
    <t>00015851</t>
  </si>
  <si>
    <t>00015856</t>
  </si>
  <si>
    <t>00015865</t>
  </si>
  <si>
    <t>00015866</t>
  </si>
  <si>
    <t>Grant #18-V9342VA17 - VAWA</t>
  </si>
  <si>
    <t>Grant #18-W9206VA17 - VAWA</t>
  </si>
  <si>
    <t>Grant #18-B6058VA17 - VAWA</t>
  </si>
  <si>
    <t>AP01131223</t>
  </si>
  <si>
    <t>0001133975</t>
  </si>
  <si>
    <t>Distribute 1/10-1/24 Pay-KV</t>
  </si>
  <si>
    <t>Distribute 1/10-1/24 Pay-JFW</t>
  </si>
  <si>
    <t>Distribute 1/10-1/24 Pay-MM</t>
  </si>
  <si>
    <t>Distribute 1/10-1/24 Pay-AK</t>
  </si>
  <si>
    <t>Distribute 1/10-1/24 Pay-AS</t>
  </si>
  <si>
    <t>5011530</t>
  </si>
  <si>
    <t>Distribute 1/10-1/24 Pay-TF</t>
  </si>
  <si>
    <t>5012170</t>
  </si>
  <si>
    <t>Distribute 1/10-1/24 Pay-TS</t>
  </si>
  <si>
    <t>Distribute 1/10-1/24 Pay-AB</t>
  </si>
  <si>
    <t>Distribute 1/10-1/24 Pay-DB</t>
  </si>
  <si>
    <t>Distribute 1/10-1/24 Pay-CM</t>
  </si>
  <si>
    <t>0001149723</t>
  </si>
  <si>
    <t>Distribute 1/25-2/9 Pay-KV</t>
  </si>
  <si>
    <t>Distribute 1/25-2/9 Pay-JFW</t>
  </si>
  <si>
    <t>Distribute 1/25-2/9 Pay-MM</t>
  </si>
  <si>
    <t>Distribute 1/25-2/9 Pay-AK</t>
  </si>
  <si>
    <t>Distribute 1/25-2/9 Pay-AS</t>
  </si>
  <si>
    <t>Distribute 1/25-2/9 Pay-TF</t>
  </si>
  <si>
    <t>Distribute 1/25-2/9 Pay-TS</t>
  </si>
  <si>
    <t>Distribute 1/25-2/9 Pay-AB</t>
  </si>
  <si>
    <t>Distribute 1/25-2/9 Pay-DB</t>
  </si>
  <si>
    <t>Distribute 1/25-2/9 Pay-CoM</t>
  </si>
  <si>
    <t>0001154787</t>
  </si>
  <si>
    <t>Distribute 2/10-2/24 Pay-KV</t>
  </si>
  <si>
    <t>Distribute 2/10-2/24 Pay-JFW</t>
  </si>
  <si>
    <t>Distribute 2/10-2/24 Pay-MM</t>
  </si>
  <si>
    <t>Distribute 2/10-2/24 Pay-AK</t>
  </si>
  <si>
    <t>Distribute 2/10-2/24 Pay-AS</t>
  </si>
  <si>
    <t>Distribute 2/10-2/24 Pay-TF</t>
  </si>
  <si>
    <t>Distribute 2/10-2/24 Pay-TS</t>
  </si>
  <si>
    <t>Distribute 2/10-2/24 Pay-AB</t>
  </si>
  <si>
    <t>Distribute 2/10-2/24 Pay-DB</t>
  </si>
  <si>
    <t>Distribute 2/10-2/24 Pay-CoM</t>
  </si>
  <si>
    <t>AP01159258</t>
  </si>
  <si>
    <t>00016255</t>
  </si>
  <si>
    <t>00016274</t>
  </si>
  <si>
    <t>00016285</t>
  </si>
  <si>
    <t>00016286</t>
  </si>
  <si>
    <t>00016287</t>
  </si>
  <si>
    <t>00016288</t>
  </si>
  <si>
    <t>00016294</t>
  </si>
  <si>
    <t>Grant #18-B6049VA17- VAWA</t>
  </si>
  <si>
    <t>Grant #18-V9370VA17 - VAWA</t>
  </si>
  <si>
    <t>Grant #18-W9223VA17 - VAWA</t>
  </si>
  <si>
    <t>AR01159388</t>
  </si>
  <si>
    <t>41406021</t>
  </si>
  <si>
    <t>19-03-18AR_DIRJRNL3269</t>
  </si>
  <si>
    <t>51401508</t>
  </si>
  <si>
    <t>19-03-19AR_DIRJRNL3275</t>
  </si>
  <si>
    <t>AP01159861</t>
  </si>
  <si>
    <t>AP01162576</t>
  </si>
  <si>
    <t>00016378</t>
  </si>
  <si>
    <t>AP01162963</t>
  </si>
  <si>
    <t>AP01164929</t>
  </si>
  <si>
    <t>00016381</t>
  </si>
  <si>
    <t>00016382</t>
  </si>
  <si>
    <t>00016385</t>
  </si>
  <si>
    <t>Grant #18-B6047VA17 - VAWA</t>
  </si>
  <si>
    <t>Grant #18-C3247VA17 - VAWA</t>
  </si>
  <si>
    <t>AP01165302</t>
  </si>
  <si>
    <t>AR01166419</t>
  </si>
  <si>
    <t>41406023</t>
  </si>
  <si>
    <t>19-03-27AR_DIRJRNL3308</t>
  </si>
  <si>
    <t>0001172902</t>
  </si>
  <si>
    <t>5015410</t>
  </si>
  <si>
    <t>Prorate FY19 Cardinal FS Chgs</t>
  </si>
  <si>
    <t>0001174333</t>
  </si>
  <si>
    <t>390003</t>
  </si>
  <si>
    <t>To move sal &amp; wage to post IDC</t>
  </si>
  <si>
    <t>0001175627</t>
  </si>
  <si>
    <t>5012160</t>
  </si>
  <si>
    <t>Prorate FY19 VITA charges.</t>
  </si>
  <si>
    <t>PRORATE2019VITA</t>
  </si>
  <si>
    <t>5012760</t>
  </si>
  <si>
    <t>5012780</t>
  </si>
  <si>
    <t>0001177074</t>
  </si>
  <si>
    <t>Distribute 3/10-2/24 Pay-KV</t>
  </si>
  <si>
    <t>Distribute 3/10-2/24 Pay-JFW</t>
  </si>
  <si>
    <t>Distribute 3/10-2/24 Pay-AK</t>
  </si>
  <si>
    <t>Distribute 3/10-2/24 Pay-TE</t>
  </si>
  <si>
    <t>Distribute 3/10-2/24 Pay-TF</t>
  </si>
  <si>
    <t>Distribute 3/10-2/24 Pay-TS</t>
  </si>
  <si>
    <t>Distribute 3/10-2/24 Pay-DB</t>
  </si>
  <si>
    <t>Distribute 3/10-2/24 Pay-CoM</t>
  </si>
  <si>
    <t>0001177079</t>
  </si>
  <si>
    <t>Distribute 2/25-3/9 Pay-KV</t>
  </si>
  <si>
    <t>Distribute 2/25-3/9 Pay-JFW</t>
  </si>
  <si>
    <t>Distribute 2/25-3/9 Pay-MM</t>
  </si>
  <si>
    <t>Distribute 2/25-3/9 Pay-AK</t>
  </si>
  <si>
    <t>Distribute 2/25-3/9 Pay-TF</t>
  </si>
  <si>
    <t>Distribute 2/25-3/9 Pay-TS</t>
  </si>
  <si>
    <t>Distribute 2/25-3/9 Pay-DB</t>
  </si>
  <si>
    <t>Distribute 2/25-3/9 Pay-CoM</t>
  </si>
  <si>
    <t>AR01174787</t>
  </si>
  <si>
    <t>41406025</t>
  </si>
  <si>
    <t>19-04-03AR_DIRJRNL3341</t>
  </si>
  <si>
    <t>0001174371</t>
  </si>
  <si>
    <t>5012210</t>
  </si>
  <si>
    <t>Correct Overspent Admin Chgs</t>
  </si>
  <si>
    <t>AR01182313</t>
  </si>
  <si>
    <t>41406029</t>
  </si>
  <si>
    <t>19-04-12AR_DIRJRNL3402</t>
  </si>
  <si>
    <t>AP01183149</t>
  </si>
  <si>
    <t>00016523</t>
  </si>
  <si>
    <t>00016526</t>
  </si>
  <si>
    <t>00016529</t>
  </si>
  <si>
    <t>00016531</t>
  </si>
  <si>
    <t>18-P4188VA17 V-STOP</t>
  </si>
  <si>
    <t>AP01185852</t>
  </si>
  <si>
    <t>AR01186776</t>
  </si>
  <si>
    <t>41406033</t>
  </si>
  <si>
    <t>19-04-17AR_DIRJRNL3422</t>
  </si>
  <si>
    <t>AP01188072</t>
  </si>
  <si>
    <t>AR01187831</t>
  </si>
  <si>
    <t>41406034</t>
  </si>
  <si>
    <t>19-04-19AR_DIRJRNL3438</t>
  </si>
  <si>
    <t>0001198940</t>
  </si>
  <si>
    <t>Reclass Fed IDC Revenue</t>
  </si>
  <si>
    <t>4009070</t>
  </si>
  <si>
    <t>Rcvry Agy GF Ind Cst Grnt/Cont</t>
  </si>
  <si>
    <t>4009071</t>
  </si>
  <si>
    <t>Rcvry Stwde Ind Cst Grant/Cont</t>
  </si>
  <si>
    <t>0001198948</t>
  </si>
  <si>
    <t>Distribute 3/25-4/9 Pay-KV</t>
  </si>
  <si>
    <t>Distribute 3/25-4/9 Pay-JFW</t>
  </si>
  <si>
    <t>Distribute 3/25-4/9 Pay-AK</t>
  </si>
  <si>
    <t>Distribute 3/25-4/9 Pay-TE</t>
  </si>
  <si>
    <t>Distribute 3/25-4/9 Pay-TF</t>
  </si>
  <si>
    <t>Distribute 3/25-4/9 Pay-TS</t>
  </si>
  <si>
    <t>Distribute 3/25-4/9 Pay-AB</t>
  </si>
  <si>
    <t>Distribute 3/25-4/9 Pay-DB</t>
  </si>
  <si>
    <t>Distribute 3/25-4/9 Pay-CoM</t>
  </si>
  <si>
    <t>0001198956</t>
  </si>
  <si>
    <t>5014820</t>
  </si>
  <si>
    <t>Agency Indirect Cost Recovery</t>
  </si>
  <si>
    <t>5014810</t>
  </si>
  <si>
    <t>Statewide Ind Cost Recovery</t>
  </si>
  <si>
    <t>02800</t>
  </si>
  <si>
    <t>01000</t>
  </si>
  <si>
    <t>0001203904</t>
  </si>
  <si>
    <t>Distribute 4/10-4/25 Pay-JFW</t>
  </si>
  <si>
    <t>Distribute 4/10-4/25 Pay-PF</t>
  </si>
  <si>
    <t>Distribute 4/10-4/25 Pay-MM</t>
  </si>
  <si>
    <t>Distribute 4/10-4/25 Pay-AK</t>
  </si>
  <si>
    <t>Distribute 4/10-4/25 Pay-TE</t>
  </si>
  <si>
    <t>Distribute 4/10-4/25 Pay-TF</t>
  </si>
  <si>
    <t>Distribute 4/10-4/25 Pay-TS</t>
  </si>
  <si>
    <t>Distribute 4/10-4/25 Pay-AB</t>
  </si>
  <si>
    <t>Distribute 4/10-4/25 Pay-DB</t>
  </si>
  <si>
    <t>Distribute 4/10-4/25 Pay-CoM</t>
  </si>
  <si>
    <t>0001204090</t>
  </si>
  <si>
    <t>Employer Retire Contrb-Def Ben</t>
  </si>
  <si>
    <t>Salary Social Securty&amp;Medicare</t>
  </si>
  <si>
    <t>Group Life Insurance</t>
  </si>
  <si>
    <t>Employer Health Ins Premium</t>
  </si>
  <si>
    <t>Retiree Health Ins Cr Premium</t>
  </si>
  <si>
    <t>VSDB &amp; Longterm Disability Ins</t>
  </si>
  <si>
    <t>Salaries, Classified</t>
  </si>
  <si>
    <t>Deferred Comp Match Payments</t>
  </si>
  <si>
    <t>0001205641</t>
  </si>
  <si>
    <t>Correct subrecipient account</t>
  </si>
  <si>
    <t>0001205670</t>
  </si>
  <si>
    <t>Prorate March VITA Server Bill</t>
  </si>
  <si>
    <t>0001205690</t>
  </si>
  <si>
    <t>Prorate June18 &amp; March19 Phone</t>
  </si>
  <si>
    <t>0001205755</t>
  </si>
  <si>
    <t>V#14653</t>
  </si>
  <si>
    <t>Prorate DOA PSB Charges</t>
  </si>
  <si>
    <t>Prorate FY19 PSB Charges</t>
  </si>
  <si>
    <t>AP01196233</t>
  </si>
  <si>
    <t>00016665</t>
  </si>
  <si>
    <t>18-S3521VA17 V-STOP</t>
  </si>
  <si>
    <t>AP01203586</t>
  </si>
  <si>
    <t>0001206860</t>
  </si>
  <si>
    <t>Move 16 Vstop Admin Overage</t>
  </si>
  <si>
    <t>Grand Total</t>
  </si>
  <si>
    <t>Total</t>
  </si>
  <si>
    <t>Award</t>
  </si>
  <si>
    <t>Total Federal Expenditures</t>
  </si>
  <si>
    <t>Unexpended Award</t>
  </si>
  <si>
    <t>Federal Revenue Drawn to Date</t>
  </si>
  <si>
    <t>Federal Cash on Hand</t>
  </si>
  <si>
    <t>5012880</t>
  </si>
  <si>
    <t>5013120</t>
  </si>
  <si>
    <t>EX01214105</t>
  </si>
  <si>
    <t>0000236826</t>
  </si>
  <si>
    <t>STOP ADM CONF-NM 4/29-5/2/19</t>
  </si>
  <si>
    <t>EX01214735</t>
  </si>
  <si>
    <t>0001216322</t>
  </si>
  <si>
    <t>April VITA Server/End User Chg</t>
  </si>
  <si>
    <t>0001217749</t>
  </si>
  <si>
    <t>Distribute 4/25-5/9 Pay-JFW</t>
  </si>
  <si>
    <t>Distribute 4/25-5/9 Pay-MM</t>
  </si>
  <si>
    <t>Distribute 4/25-5/9 Pay-AK</t>
  </si>
  <si>
    <t>Distribute 4/25-5/9 Pay-TE</t>
  </si>
  <si>
    <t>Distribute 4/25-5/9 Pay-TF</t>
  </si>
  <si>
    <t>Distribute 4/25-5/9 Pay-TS</t>
  </si>
  <si>
    <t>Distribute 4/25-5/9 Pay-AB</t>
  </si>
  <si>
    <t>Distribute 4/25-5/9 Pay-DB</t>
  </si>
  <si>
    <t>Distribute 4/25-5/9 Pay-CoM</t>
  </si>
  <si>
    <t>0001225306</t>
  </si>
  <si>
    <t>Prorate April 2019 Phone Bill</t>
  </si>
  <si>
    <t>0001225375</t>
  </si>
  <si>
    <t>Prorate FY19 Supplies</t>
  </si>
  <si>
    <t>0001225420</t>
  </si>
  <si>
    <t>5013130</t>
  </si>
  <si>
    <t>Prorate FY19 stationary/forms</t>
  </si>
  <si>
    <t>0001232442</t>
  </si>
  <si>
    <t>5012660</t>
  </si>
  <si>
    <t>Prorate Manual Services</t>
  </si>
  <si>
    <t>0001232456</t>
  </si>
  <si>
    <t>Prorate VITA Op Services</t>
  </si>
  <si>
    <t>0001232475</t>
  </si>
  <si>
    <t>5012520</t>
  </si>
  <si>
    <t>Prorate Wired &amp; Wireless Servi</t>
  </si>
  <si>
    <t>0001242353</t>
  </si>
  <si>
    <t>Distribute 5/10-5/24 Pay-JFW</t>
  </si>
  <si>
    <t>Distribute 5/10-5/24 Pay-MM</t>
  </si>
  <si>
    <t>Distribute 5/10-5/24 Pay-AK</t>
  </si>
  <si>
    <t>Distribute 5/10-5/24 Pay-TE</t>
  </si>
  <si>
    <t>Distribute 5/10-5/24 Pay-TS</t>
  </si>
  <si>
    <t>Distribute 5/10-5/24 Pay-AB</t>
  </si>
  <si>
    <t>Distribute 5/10-5/24 Pay-DB</t>
  </si>
  <si>
    <t>Distribute 5/10-5/24 Pay-CoM</t>
  </si>
  <si>
    <t>0001244091</t>
  </si>
  <si>
    <t>Distribute 5/25-6/9 Pay-JFW</t>
  </si>
  <si>
    <t>Distribute 5/25-6/9 Pay-MM</t>
  </si>
  <si>
    <t>Distribute 5/25-6/9 Pay-AK</t>
  </si>
  <si>
    <t>Distribute 5/25-6/9 Pay-TE</t>
  </si>
  <si>
    <t>Distribute 5/25-6/9 Pay-TF</t>
  </si>
  <si>
    <t>5011310</t>
  </si>
  <si>
    <t>Distribute 5/25-6/9 Pay-TS</t>
  </si>
  <si>
    <t>Distribute 5/25-6/9 Pay-AB</t>
  </si>
  <si>
    <t>Distribute 5/25-6/9 Pay-DB</t>
  </si>
  <si>
    <t>0001245343</t>
  </si>
  <si>
    <t>Resolve 17 VStop Cash Balances</t>
  </si>
  <si>
    <t>0001245584</t>
  </si>
  <si>
    <t>V#17492</t>
  </si>
  <si>
    <t>Prorate May 2019 VITA Bil</t>
  </si>
  <si>
    <t>Prorate May 2019 VITA Bill</t>
  </si>
  <si>
    <t>0001245589</t>
  </si>
  <si>
    <t>Prorate PB &amp; Cardinal NGF Char</t>
  </si>
  <si>
    <t>0001252291</t>
  </si>
  <si>
    <t>V#17781</t>
  </si>
  <si>
    <t>Prorate May 2019 Phone Bill</t>
  </si>
  <si>
    <t>0001252296</t>
  </si>
  <si>
    <t>5015510</t>
  </si>
  <si>
    <t>V#17531</t>
  </si>
  <si>
    <t>Prorate Liability Insurance Ch</t>
  </si>
  <si>
    <t>0001252313</t>
  </si>
  <si>
    <t>5015550</t>
  </si>
  <si>
    <t>V#17502</t>
  </si>
  <si>
    <t>Prorate Workers Comp Ins</t>
  </si>
  <si>
    <t>AP01252616</t>
  </si>
  <si>
    <t>00017728</t>
  </si>
  <si>
    <t>AP01252979</t>
  </si>
  <si>
    <t>0001262482</t>
  </si>
  <si>
    <t>JE#1260147</t>
  </si>
  <si>
    <t>Prorate Agency Supplies</t>
  </si>
  <si>
    <t>0001262491</t>
  </si>
  <si>
    <t>Prorate Agency Paper Supplies</t>
  </si>
  <si>
    <t>0001262520</t>
  </si>
  <si>
    <t>V#17503</t>
  </si>
  <si>
    <t>0001272339</t>
  </si>
  <si>
    <t>609570</t>
  </si>
  <si>
    <t>GFREV</t>
  </si>
  <si>
    <t>Cash Transfer Out-Load GF Cash</t>
  </si>
  <si>
    <t>FY 2019 General Fund Reversion</t>
  </si>
  <si>
    <t>0001282231</t>
  </si>
  <si>
    <t>Charge FY19 Q4 IDC</t>
  </si>
  <si>
    <t>Reclass Federal IDC Revenue Q4</t>
  </si>
  <si>
    <t>0001282191</t>
  </si>
  <si>
    <t>99999</t>
  </si>
  <si>
    <t>AR</t>
  </si>
  <si>
    <t>AP</t>
  </si>
  <si>
    <t>10220</t>
  </si>
  <si>
    <t>630</t>
  </si>
  <si>
    <t>EX</t>
  </si>
  <si>
    <t>10330</t>
  </si>
  <si>
    <t>488</t>
  </si>
  <si>
    <t>085</t>
  </si>
  <si>
    <t>760</t>
  </si>
  <si>
    <t>153</t>
  </si>
  <si>
    <t>540</t>
  </si>
  <si>
    <t>710</t>
  </si>
  <si>
    <t>139</t>
  </si>
  <si>
    <t>678</t>
  </si>
  <si>
    <t>720</t>
  </si>
  <si>
    <t>479</t>
  </si>
  <si>
    <t>047</t>
  </si>
  <si>
    <t>750</t>
  </si>
  <si>
    <t>830</t>
  </si>
  <si>
    <t>680</t>
  </si>
  <si>
    <t>073</t>
  </si>
  <si>
    <t>041</t>
  </si>
  <si>
    <t>650</t>
  </si>
  <si>
    <t>059</t>
  </si>
  <si>
    <t>840</t>
  </si>
  <si>
    <t>359</t>
  </si>
  <si>
    <t>350</t>
  </si>
  <si>
    <t>095</t>
  </si>
  <si>
    <t>165</t>
  </si>
  <si>
    <t>163</t>
  </si>
  <si>
    <t>141</t>
  </si>
  <si>
    <t>610</t>
  </si>
  <si>
    <t>407</t>
  </si>
  <si>
    <t>031</t>
  </si>
  <si>
    <t>740</t>
  </si>
  <si>
    <t>167</t>
  </si>
  <si>
    <t>770</t>
  </si>
  <si>
    <t>510</t>
  </si>
  <si>
    <t>520</t>
  </si>
  <si>
    <t>800</t>
  </si>
  <si>
    <t>730</t>
  </si>
  <si>
    <t>117</t>
  </si>
  <si>
    <t>033</t>
  </si>
  <si>
    <t>043</t>
  </si>
  <si>
    <t>300</t>
  </si>
  <si>
    <t>063</t>
  </si>
  <si>
    <t>036</t>
  </si>
  <si>
    <t>124</t>
  </si>
  <si>
    <t>093</t>
  </si>
  <si>
    <t>197</t>
  </si>
  <si>
    <t>019</t>
  </si>
  <si>
    <t>660</t>
  </si>
  <si>
    <t>195</t>
  </si>
  <si>
    <t>191</t>
  </si>
  <si>
    <t>90000</t>
  </si>
  <si>
    <t>109</t>
  </si>
  <si>
    <t>ATA</t>
  </si>
  <si>
    <t>015</t>
  </si>
  <si>
    <t>690</t>
  </si>
  <si>
    <t>169</t>
  </si>
  <si>
    <t>10230</t>
  </si>
  <si>
    <t>199</t>
  </si>
  <si>
    <t>127</t>
  </si>
  <si>
    <t>149</t>
  </si>
  <si>
    <t>185</t>
  </si>
  <si>
    <t>402</t>
  </si>
  <si>
    <t>067</t>
  </si>
  <si>
    <t>ONL</t>
  </si>
  <si>
    <t>105</t>
  </si>
  <si>
    <t>SPJ</t>
  </si>
  <si>
    <t>400</t>
  </si>
  <si>
    <t>10310</t>
  </si>
  <si>
    <t>101</t>
  </si>
  <si>
    <t>103</t>
  </si>
  <si>
    <t>Distribute 6/10-6/24 Pay-KV</t>
  </si>
  <si>
    <t>0001298308</t>
  </si>
  <si>
    <t>Distribute 6/10-6/24 Pay-JFW</t>
  </si>
  <si>
    <t>Distribute 6/10-6/24 Pay-DB</t>
  </si>
  <si>
    <t>Distribute 6/10-6/24 Pay-AK</t>
  </si>
  <si>
    <t>Distribute 6/10-6/24 Pay-TS</t>
  </si>
  <si>
    <t>Distribute 6/10-6/24 Pay-TF</t>
  </si>
  <si>
    <t>Distribute 6/25-7/9 Pay-MM</t>
  </si>
  <si>
    <t>0001305178</t>
  </si>
  <si>
    <t>Distribute 6/25-7/9 Pay-CS</t>
  </si>
  <si>
    <t>Distribute 6/25-7/9 Pay-AB</t>
  </si>
  <si>
    <t>Distribute 6/25-7/9 Pay-KV</t>
  </si>
  <si>
    <t>Distribute 6/25-7/9 Pay-TS</t>
  </si>
  <si>
    <t>Distribute 6/25-7/9 Pay-AK</t>
  </si>
  <si>
    <t>Distribute 6/10-6/24 Pay-MM</t>
  </si>
  <si>
    <t>Distribute 7/10-7/24 Pay-JFW</t>
  </si>
  <si>
    <t>0001307507</t>
  </si>
  <si>
    <t>Distribute 7/10-7/24 Pay-DB</t>
  </si>
  <si>
    <t>5012440</t>
  </si>
  <si>
    <t>EP2965052</t>
  </si>
  <si>
    <t>AP01307791</t>
  </si>
  <si>
    <t>00018400</t>
  </si>
  <si>
    <t>Reclass Federal IDC Revenue</t>
  </si>
  <si>
    <t>0001313538</t>
  </si>
  <si>
    <t>Distribute 7/25-8/9 Pay-CS</t>
  </si>
  <si>
    <t>0001309207</t>
  </si>
  <si>
    <t>Distribute 7/25-8/9 Pay-AK</t>
  </si>
  <si>
    <t>Distribute 8/10-8/24 Pay-AB</t>
  </si>
  <si>
    <t>0001312179</t>
  </si>
  <si>
    <t>Distribute 7/10-7/24 Pay-TS</t>
  </si>
  <si>
    <t>Distribute 7/10-7/24 Pay-CS</t>
  </si>
  <si>
    <t>Distribute 7/10-7/24 Pay-MM</t>
  </si>
  <si>
    <t>Distribute 7/10-7/24 Pay-AB</t>
  </si>
  <si>
    <t>Charge FY20 July and Aug IDC</t>
  </si>
  <si>
    <t>0001313535</t>
  </si>
  <si>
    <t>Distribute 8/10-8/24 Pay-MM</t>
  </si>
  <si>
    <t>Distribute 7/25-8/9 Pay-DB</t>
  </si>
  <si>
    <t>Distribute 8/10-8/24 Pay-TS</t>
  </si>
  <si>
    <t>Distribute 7/25-8/9 Pay-PF</t>
  </si>
  <si>
    <t>Distribute 6/10-6/24 Pay-CS</t>
  </si>
  <si>
    <t>0001299183</t>
  </si>
  <si>
    <t>MOVE 16 VSTOP ADMIN CHGS</t>
  </si>
  <si>
    <t>Distribute 8/10-8/24 Pay-TF</t>
  </si>
  <si>
    <t>Distribute 7/25-8/9 Pay-TS</t>
  </si>
  <si>
    <t>Distribute 7/25-8/9 Pay-MM</t>
  </si>
  <si>
    <t>Distribute 6/25-7/9 Pay-DB</t>
  </si>
  <si>
    <t>Distribute 8/10-8/24 Pay-AK</t>
  </si>
  <si>
    <t>Distribute 8/10-8/24 Pay-DB</t>
  </si>
  <si>
    <t>AP01316366</t>
  </si>
  <si>
    <t>Distribute 7/25-8/9 Pay-JFW</t>
  </si>
  <si>
    <t>Distribute 8/10-8/24 Pay-CS</t>
  </si>
  <si>
    <t>Distribute 7/25-8/9 Pay-KV</t>
  </si>
  <si>
    <t>Distribute 7/25-8/9 Pay-AB</t>
  </si>
  <si>
    <t>00018394</t>
  </si>
  <si>
    <t>AP01326694</t>
  </si>
  <si>
    <t>00018712</t>
  </si>
  <si>
    <t>AP01310716</t>
  </si>
  <si>
    <t>0001340618</t>
  </si>
  <si>
    <t>0001340711</t>
  </si>
  <si>
    <t>Distribute 8/25-9/9 Pay-TS</t>
  </si>
  <si>
    <t>Distribute 8/25-9/9 Pay-MM</t>
  </si>
  <si>
    <t>Distribute 8/25-9/9 Pay-KV</t>
  </si>
  <si>
    <t>Distribute 8/25-9/9 Pay-CS</t>
  </si>
  <si>
    <t>Distribute 8/25-9/9 Pay-JFW</t>
  </si>
  <si>
    <t>Distribute 8/25-9/9 Pay-AB</t>
  </si>
  <si>
    <t>Distribute 8/25-9/9 Pay-DB</t>
  </si>
  <si>
    <t>Distribute 9/10-9/24 Pay-KV</t>
  </si>
  <si>
    <t>Distribute 9/10-9/24 Pay-MM</t>
  </si>
  <si>
    <t>Distribute 9/10-9/24 Pay-TF</t>
  </si>
  <si>
    <t>Distribute 9/10-9/24 Pay-DB</t>
  </si>
  <si>
    <t>Distribute 9/10-9/24 Pay-AK</t>
  </si>
  <si>
    <t>Distribute 9/10-9/24 Pay-TS</t>
  </si>
  <si>
    <t>Distribute 9/10-9/24 Pay-AB</t>
  </si>
  <si>
    <t>Distribute 9/10-9/24 Pay-JFW</t>
  </si>
  <si>
    <t>0001343425</t>
  </si>
  <si>
    <t>Charge FY20 Sept IDC</t>
  </si>
  <si>
    <t>0001343431</t>
  </si>
  <si>
    <t>AP01345881</t>
  </si>
  <si>
    <t>00019077</t>
  </si>
  <si>
    <t>ADMIN</t>
  </si>
  <si>
    <t>AP01353091</t>
  </si>
  <si>
    <t>To allocate 1st qtr charges</t>
  </si>
  <si>
    <t>0001362462</t>
  </si>
  <si>
    <t>0001362437</t>
  </si>
  <si>
    <t>5012140</t>
  </si>
  <si>
    <t>Allocate FY20 (July-Sept) Char</t>
  </si>
  <si>
    <t>10120</t>
  </si>
  <si>
    <t>5012740</t>
  </si>
  <si>
    <t>5013630</t>
  </si>
  <si>
    <t>5015380</t>
  </si>
  <si>
    <t>0001365565</t>
  </si>
  <si>
    <t>Distribute 10/10-10/24 Pay-MM</t>
  </si>
  <si>
    <t>Distribute 10/10-10/24 Pay-CS</t>
  </si>
  <si>
    <t>Distribute 10/10-10/24 Pay-TS</t>
  </si>
  <si>
    <t>Distribute 10/10-10/24 Pay-CW</t>
  </si>
  <si>
    <t>Distribute 10/10-10/24 Pay-AB</t>
  </si>
  <si>
    <t>Distribute 10/10-10/24 Pay-DB</t>
  </si>
  <si>
    <t>Distribute 10/10-10/24 Pay-JFW</t>
  </si>
  <si>
    <t>AVA BOARD MTG &amp; PEER 2 PEER</t>
  </si>
  <si>
    <t>EX01364130</t>
  </si>
  <si>
    <t>0000259777</t>
  </si>
  <si>
    <t>DEMO GRANT PROGRAMS</t>
  </si>
  <si>
    <t>0000259883</t>
  </si>
  <si>
    <t>GMIS REPLACEMENT SITE VISITS</t>
  </si>
  <si>
    <t>0000260407</t>
  </si>
  <si>
    <t>5012820</t>
  </si>
  <si>
    <t>5012830</t>
  </si>
  <si>
    <t>5012850</t>
  </si>
  <si>
    <t>EX01369061</t>
  </si>
  <si>
    <t>EX01369596</t>
  </si>
  <si>
    <t>0000261011</t>
  </si>
  <si>
    <t>10260</t>
  </si>
  <si>
    <t>EX01370413</t>
  </si>
  <si>
    <t>0001373082</t>
  </si>
  <si>
    <t>To charge FY20 October IDC</t>
  </si>
  <si>
    <t>0001373086</t>
  </si>
  <si>
    <t>AP01382833</t>
  </si>
  <si>
    <t>00019963</t>
  </si>
  <si>
    <t>19-H2704VA17-VAWA</t>
  </si>
  <si>
    <t>027</t>
  </si>
  <si>
    <t>0001387062</t>
  </si>
  <si>
    <t>0001390013</t>
  </si>
  <si>
    <t>0001390130</t>
  </si>
  <si>
    <t>Distribute 9/25-10/9 Pay-TF</t>
  </si>
  <si>
    <t>Distribute 9/25-10/9 Pay-MM</t>
  </si>
  <si>
    <t>Distribute 9/25-10/9 Pay-CW</t>
  </si>
  <si>
    <t>Distribute 9/25-10/9 Pay-KV</t>
  </si>
  <si>
    <t>Distribute 9/25-10/9 Pay-AK</t>
  </si>
  <si>
    <t>Distribute 9/25-10/9 Pay-JFW</t>
  </si>
  <si>
    <t>Distribute 9/25-10/9 Pay-DB</t>
  </si>
  <si>
    <t>Distribute 9/25-10/9 Pay-AB</t>
  </si>
  <si>
    <t>Distribute 10/25-11/9 Pay-MM</t>
  </si>
  <si>
    <t>Distribute 10/25-11/9 Pay-CF</t>
  </si>
  <si>
    <t>10320</t>
  </si>
  <si>
    <t>Distribute 10/25-11/9 Pay-TH</t>
  </si>
  <si>
    <t>Distribute 10/25-11/9 Pay-KV</t>
  </si>
  <si>
    <t>Distribute 10/25-11/9 Pay-AB</t>
  </si>
  <si>
    <t>Distribute 10/25-11/9 Pay-TS</t>
  </si>
  <si>
    <t>Distribute 10/25-11/9 Pay-CW</t>
  </si>
  <si>
    <t>Distribute 10/25-11/9 Pay-CS</t>
  </si>
  <si>
    <t>Distribute 10/25-11/9 Pay-AK</t>
  </si>
  <si>
    <t>Distribute 10/25-11/9 Pay-DB</t>
  </si>
  <si>
    <t>Distribute 10/25-11/9 Pay-JFW</t>
  </si>
  <si>
    <t>Distribute 11/10-11/24 Pay-TF</t>
  </si>
  <si>
    <t>Distribute 11/10-11/24 Pay-MM</t>
  </si>
  <si>
    <t>Distribute 11/10-11/24 Pay-AB</t>
  </si>
  <si>
    <t>Distribute 11/10-11/24 Pay-CS</t>
  </si>
  <si>
    <t>Distribute 11/10-11/24 Pay-TS</t>
  </si>
  <si>
    <t>Distribute 11/10-11/24 Pay-AK</t>
  </si>
  <si>
    <t>Distribute 11/10-11/24 Pay-CW</t>
  </si>
  <si>
    <t>Distribute 11/10-11/24 Pay-DB</t>
  </si>
  <si>
    <t>Distribute 11/10-11/24 Pay-JFW</t>
  </si>
  <si>
    <t>19-12-04AR_DIRJRNL4290</t>
  </si>
  <si>
    <t>AR01387415</t>
  </si>
  <si>
    <t>41406096</t>
  </si>
  <si>
    <t>AP01387985</t>
  </si>
  <si>
    <t>19-12-10AR_DIRJRNL4306</t>
  </si>
  <si>
    <t>AR01392024</t>
  </si>
  <si>
    <t>41406098</t>
  </si>
  <si>
    <t>0001391377</t>
  </si>
  <si>
    <t>Employee Training Travel</t>
  </si>
  <si>
    <t>0001394059</t>
  </si>
  <si>
    <t>Charge FY20 November IDC</t>
  </si>
  <si>
    <t>19-12-17AR_DIRJRNL4333</t>
  </si>
  <si>
    <t>AR01398017</t>
  </si>
  <si>
    <t>41406102</t>
  </si>
  <si>
    <t>19-12-17AR_DIRJRNL4331</t>
  </si>
  <si>
    <t>41406100</t>
  </si>
  <si>
    <t>19-12-23AR_DIRJRNL4355</t>
  </si>
  <si>
    <t>AR01403018</t>
  </si>
  <si>
    <t>41406104</t>
  </si>
  <si>
    <t>Correct Project Code</t>
  </si>
  <si>
    <t>0001407883</t>
  </si>
  <si>
    <t>10520</t>
  </si>
  <si>
    <t>0001423937</t>
  </si>
  <si>
    <t>Distribute 11/25-12/9 Pay-KV</t>
  </si>
  <si>
    <t>Distribute 11/25-12/9 Pay-DB</t>
  </si>
  <si>
    <t>Distribute 11/25-12/9 Pay-MM</t>
  </si>
  <si>
    <t>Distribute 11/25-12/9 Pay-CW</t>
  </si>
  <si>
    <t>Distribute 11/25-12/9 Pay-CF</t>
  </si>
  <si>
    <t>Distribute 11/25-12/9 Pay-AB</t>
  </si>
  <si>
    <t>0001435430</t>
  </si>
  <si>
    <t>Distribute 12/25-1/9 Pay-CF</t>
  </si>
  <si>
    <t>0001433812</t>
  </si>
  <si>
    <t>Distribute 12/10-12/24 Pay-CS</t>
  </si>
  <si>
    <t>0001433731</t>
  </si>
  <si>
    <t>Distribute 12/10-12/24 Pay-DB</t>
  </si>
  <si>
    <t>Distribute 12/25-1/9 Pay-CW</t>
  </si>
  <si>
    <t>Distribute 12/10-12/24 Pay-TS</t>
  </si>
  <si>
    <t>Distribute 12/10-12/24 Pay-AK</t>
  </si>
  <si>
    <t>Distribute 11/25-12/9 Pay-TF</t>
  </si>
  <si>
    <t>Distribute 11/25-12/9 Pay-TS</t>
  </si>
  <si>
    <t>Distribute 1/10-1/24 Pay-CW</t>
  </si>
  <si>
    <t>0001437091</t>
  </si>
  <si>
    <t>To allocate 2nd Qtr Charges</t>
  </si>
  <si>
    <t>0001435401</t>
  </si>
  <si>
    <t>Distribute 11/25-12/9 Pay-JFW</t>
  </si>
  <si>
    <t>Distribute 11/25-12/9 Pay-CS</t>
  </si>
  <si>
    <t>5012240</t>
  </si>
  <si>
    <t>0001435404</t>
  </si>
  <si>
    <t>0001435412</t>
  </si>
  <si>
    <t>0001435429</t>
  </si>
  <si>
    <t>0001435417</t>
  </si>
  <si>
    <t>0001435398</t>
  </si>
  <si>
    <t>Distribute 12/10-12/24 Pay-KV</t>
  </si>
  <si>
    <t>Distribute 12/25-1/9 Pay-MM</t>
  </si>
  <si>
    <t>Distribute 12/10-12/24 Pay-CF</t>
  </si>
  <si>
    <t>20-01-24AR_DIRJRNL4456</t>
  </si>
  <si>
    <t>AR01425530</t>
  </si>
  <si>
    <t>81294989</t>
  </si>
  <si>
    <t>Distribute 12/10-12/24 Pay-JFW</t>
  </si>
  <si>
    <t>Distribute 12/25-1/9 Pay-KV</t>
  </si>
  <si>
    <t>Distribute 1/10-1/24 Pay-CF</t>
  </si>
  <si>
    <t>Distribute 1/10-1/24 Pay-CS</t>
  </si>
  <si>
    <t>0001435415</t>
  </si>
  <si>
    <t>0001435424</t>
  </si>
  <si>
    <t>0001435425</t>
  </si>
  <si>
    <t>Distribute 12/10-12/24 Pay-CW</t>
  </si>
  <si>
    <t>0001435435</t>
  </si>
  <si>
    <t>5012150</t>
  </si>
  <si>
    <t>0001439380</t>
  </si>
  <si>
    <t>Charge FY20 January IDC</t>
  </si>
  <si>
    <t>0001439394</t>
  </si>
  <si>
    <t>AP01444426</t>
  </si>
  <si>
    <t>00020919</t>
  </si>
  <si>
    <t>5014510</t>
  </si>
  <si>
    <t>19-H2704VA17 V-STOP</t>
  </si>
  <si>
    <t>AR01445490</t>
  </si>
  <si>
    <t>41406115</t>
  </si>
  <si>
    <t>20-02-18AR_DIRJRNL4549</t>
  </si>
  <si>
    <t>AP01445891</t>
  </si>
  <si>
    <t>AP01449170</t>
  </si>
  <si>
    <t>00021022</t>
  </si>
  <si>
    <t>19-H2697VA17 V-STOP</t>
  </si>
  <si>
    <t>AP01450367</t>
  </si>
  <si>
    <t>AR01451413</t>
  </si>
  <si>
    <t>41406118</t>
  </si>
  <si>
    <t>20-02-25AR_DIRJRNL4572</t>
  </si>
  <si>
    <t>Extended to June 30, 2021</t>
  </si>
  <si>
    <t>7/1/17-6/30/21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</si>
  <si>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</si>
  <si>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</si>
  <si>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</si>
  <si>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</si>
  <si>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</si>
  <si>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</si>
  <si>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</si>
  <si>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</si>
  <si>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</si>
  <si>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</si>
  <si>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</si>
  <si>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</si>
  <si>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</si>
  <si>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</si>
  <si>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</si>
  <si>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</si>
  <si>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</si>
  <si>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</si>
  <si>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</si>
  <si>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</si>
  <si>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</si>
  <si>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</si>
  <si>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</si>
  <si>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</si>
  <si>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</si>
  <si>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</si>
  <si>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</si>
  <si>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</si>
  <si>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</si>
  <si>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</si>
  <si>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</si>
  <si>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</si>
  <si>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</si>
  <si>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</si>
  <si>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</si>
  <si>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</si>
  <si>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</si>
  <si>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cardinal_id</t>
  </si>
  <si>
    <t>cardinal_line</t>
  </si>
  <si>
    <t>cardinal_date</t>
  </si>
  <si>
    <t>jrnl_ln_ref</t>
  </si>
  <si>
    <t>deptid</t>
  </si>
  <si>
    <t>fips</t>
  </si>
  <si>
    <t>asset</t>
  </si>
  <si>
    <t>source</t>
  </si>
  <si>
    <t>ledger_group</t>
  </si>
  <si>
    <t>majorobject</t>
  </si>
  <si>
    <t>business_unit_jrnl</t>
  </si>
  <si>
    <t>acct_type</t>
  </si>
  <si>
    <t>bud_cat</t>
  </si>
  <si>
    <t>srvc_area_cd</t>
  </si>
  <si>
    <t>pgm</t>
  </si>
  <si>
    <t>srvc_area</t>
  </si>
  <si>
    <t>cardinal_employee</t>
  </si>
  <si>
    <t>Distribute 1/25-2/9 Pay-CS</t>
  </si>
  <si>
    <t>0001454797</t>
  </si>
  <si>
    <t>Distribute 1/25-2/9 Pay-CF</t>
  </si>
  <si>
    <t>Distribute 1/25-2/9 Pay-CW</t>
  </si>
  <si>
    <t>Distribute 2/10-2/24 Pay-CS</t>
  </si>
  <si>
    <t>0001460937</t>
  </si>
  <si>
    <t>Distribute 2/10-2/24 Pay-CF</t>
  </si>
  <si>
    <t>Distribute 2/10-2/24 Pay-CW</t>
  </si>
  <si>
    <t>Prorate Feb2020 OH</t>
  </si>
  <si>
    <t>0001462209</t>
  </si>
  <si>
    <t>Prorate Feb/Mar2020 OH</t>
  </si>
  <si>
    <t>0001462220</t>
  </si>
  <si>
    <t>0001462225</t>
  </si>
  <si>
    <t>Prorate Jan/Feb2020 OH</t>
  </si>
  <si>
    <t>0001462251</t>
  </si>
  <si>
    <t>20-03-04AR_DIRJRNL4611</t>
  </si>
  <si>
    <t>AR01459685</t>
  </si>
  <si>
    <t>41406120</t>
  </si>
  <si>
    <t>Prorate Jan/Feb/Mar2020 OH</t>
  </si>
  <si>
    <t>0001463218</t>
  </si>
  <si>
    <t>Prorate Aug2019 OH costs</t>
  </si>
  <si>
    <t>0001463227</t>
  </si>
  <si>
    <t>5013420</t>
  </si>
  <si>
    <t>Prorate FY20Q2 OH</t>
  </si>
  <si>
    <t>0001463268</t>
  </si>
  <si>
    <t>5013520</t>
  </si>
  <si>
    <t>Prorate FY20 Q2 OH</t>
  </si>
  <si>
    <t>0001463283</t>
  </si>
  <si>
    <t>Prorate FY20 OH</t>
  </si>
  <si>
    <t>0001463364</t>
  </si>
  <si>
    <t>5013740</t>
  </si>
  <si>
    <t>0001463366</t>
  </si>
  <si>
    <t>20-03-16AR_DIRJRNL4661</t>
  </si>
  <si>
    <t>AR01469206</t>
  </si>
  <si>
    <t>41406123</t>
  </si>
  <si>
    <t>Charge FY20 February IDC</t>
  </si>
  <si>
    <t>0001472139</t>
  </si>
  <si>
    <t>To meet 17 VStop Match</t>
  </si>
  <si>
    <t>0001472187</t>
  </si>
  <si>
    <t>20-03-25AR_DIRJRNL4688</t>
  </si>
  <si>
    <t>AR01476491</t>
  </si>
  <si>
    <t>41406127</t>
  </si>
  <si>
    <t>Distribute 2/25-3/9 Pay-CS</t>
  </si>
  <si>
    <t>0001477473</t>
  </si>
  <si>
    <t>Distribute 2/25-3/9 Pay-CF</t>
  </si>
  <si>
    <t>Distribute 2/25-3/9 Pay-CW</t>
  </si>
  <si>
    <t>Prorate Oct/Nov/Feb OH</t>
  </si>
  <si>
    <t>0001477478</t>
  </si>
  <si>
    <t>Prorate Jan/Feb 2020 OH</t>
  </si>
  <si>
    <t>0001478332</t>
  </si>
  <si>
    <t>Prorate March 2020 OH</t>
  </si>
  <si>
    <t>0001478333</t>
  </si>
  <si>
    <t>0001478336</t>
  </si>
  <si>
    <t>0001478342</t>
  </si>
  <si>
    <t>Correct 19-C4537VA18 Pymts</t>
  </si>
  <si>
    <t>0001479288</t>
  </si>
  <si>
    <t>Prorate February OH</t>
  </si>
  <si>
    <t>0001480319</t>
  </si>
  <si>
    <t>0001486053</t>
  </si>
  <si>
    <t>Distribute 3/10-3/24 Pay-CS</t>
  </si>
  <si>
    <t>0001486579</t>
  </si>
  <si>
    <t>Distribute 3/10-3/24 Pay-KV</t>
  </si>
  <si>
    <t>Distribute 3/10-3/24 Pay-JFW</t>
  </si>
  <si>
    <t>Distribute 3/10-3/24 Pay-AK</t>
  </si>
  <si>
    <t>Distribute 3/10-3/24 Pay-DB</t>
  </si>
  <si>
    <t>Distribute 3/10-3/24 Pay-CF</t>
  </si>
  <si>
    <t>Distribute 3/10-3/24 Pay-CW</t>
  </si>
  <si>
    <t>Distribute 3/10-3/24 Pay-TS</t>
  </si>
  <si>
    <t>20-04-06AR_DIRJRNL4717</t>
  </si>
  <si>
    <t>AR01488189</t>
  </si>
  <si>
    <t>41406130</t>
  </si>
  <si>
    <t>To charge March Indirect Costs</t>
  </si>
  <si>
    <t>Charge FY20 March IDC</t>
  </si>
  <si>
    <t>0001489035</t>
  </si>
  <si>
    <t>20-04-15AR_DIRJRNL4747</t>
  </si>
  <si>
    <t>AR01493060</t>
  </si>
  <si>
    <t>41406133</t>
  </si>
  <si>
    <t>Distribute 3/25-4/9 Pay-CS</t>
  </si>
  <si>
    <t>0001503495</t>
  </si>
  <si>
    <t>Distribute 3/25-4/9 Pay-CF</t>
  </si>
  <si>
    <t>Distribute 3/25-4/9 Pay-CW</t>
  </si>
  <si>
    <t>Tfr frm Dept 10520 to 10720</t>
  </si>
  <si>
    <t>0001503545</t>
  </si>
  <si>
    <t>10720</t>
  </si>
  <si>
    <t>Prorate Feb 2020 OH</t>
  </si>
  <si>
    <t>0001508485</t>
  </si>
  <si>
    <t>Prorate Feb/Mar 2020 OH</t>
  </si>
  <si>
    <t>0001508518</t>
  </si>
  <si>
    <t>0001508519</t>
  </si>
  <si>
    <t>Prorate Jan 2020 OH</t>
  </si>
  <si>
    <t>0001508522</t>
  </si>
  <si>
    <t>0001508524</t>
  </si>
  <si>
    <t>Prorate Mar 2020 OH</t>
  </si>
  <si>
    <t>0001508528</t>
  </si>
  <si>
    <t>Distribute 4/10-4/24 Pay-CS</t>
  </si>
  <si>
    <t>0001509805</t>
  </si>
  <si>
    <t>Distribute 4/10-4/24 Pay-KV</t>
  </si>
  <si>
    <t>Distribute 4/10-4/24 Pay-JFW</t>
  </si>
  <si>
    <t>Distribute 4/10-4/24 Pay-AK</t>
  </si>
  <si>
    <t>To charge April Indirect Costs</t>
  </si>
  <si>
    <t>Charge FY20 April IDC</t>
  </si>
  <si>
    <t>0001513073</t>
  </si>
  <si>
    <t>Prorate April 2020 OH</t>
  </si>
  <si>
    <t>0001508490</t>
  </si>
  <si>
    <t>Distribute 4/10-4/24 Pay-CF</t>
  </si>
  <si>
    <t>Distribute 4/10-4/24 Pay-CW</t>
  </si>
  <si>
    <t>Distribute 4/10-4/24 Pay-TS</t>
  </si>
  <si>
    <t>Distribute 4/10-4/24 Pay-DB</t>
  </si>
  <si>
    <t>20-05-11AR_DIRJRNL4822</t>
  </si>
  <si>
    <t>AR01512290</t>
  </si>
  <si>
    <t>41406140</t>
  </si>
  <si>
    <t>20-04-13AR_DIRJRNL4737</t>
  </si>
  <si>
    <t>AR01491204</t>
  </si>
  <si>
    <t>41406132</t>
  </si>
  <si>
    <t>20-05-18AR_DIRJRNL4838</t>
  </si>
  <si>
    <t>AR01517079</t>
  </si>
  <si>
    <t>41406143</t>
  </si>
  <si>
    <t>20-05-19AR_DIRJRNL4845</t>
  </si>
  <si>
    <t>AR01518028</t>
  </si>
  <si>
    <t>41406144</t>
  </si>
  <si>
    <t>AP01520976</t>
  </si>
  <si>
    <t>00022151</t>
  </si>
  <si>
    <t>5022180</t>
  </si>
  <si>
    <t>PCO2563518</t>
  </si>
  <si>
    <t>Distribute 4/25-5/9 Pay-CS</t>
  </si>
  <si>
    <t>0001522870</t>
  </si>
  <si>
    <t>Distribute 4/25-5/9 Pay-CF</t>
  </si>
  <si>
    <t>Distribute 4/25-5/9 Pay-CW</t>
  </si>
  <si>
    <t>Distribute 5/10-5/24 Pay-CS</t>
  </si>
  <si>
    <t>0001531143</t>
  </si>
  <si>
    <t>Distribute 5/10-5/24 Pay-CF</t>
  </si>
  <si>
    <t>Distribute 5/10-5/24 Pay-CW</t>
  </si>
  <si>
    <t>0001533488</t>
  </si>
  <si>
    <t>0001533528</t>
  </si>
  <si>
    <t>20-06-03AR_DIRJRNL4884</t>
  </si>
  <si>
    <t>AR01530121</t>
  </si>
  <si>
    <t>41406148</t>
  </si>
  <si>
    <t>Prorate February 2020 OH</t>
  </si>
  <si>
    <t>0001533499</t>
  </si>
  <si>
    <t>20-06-08AR_DIRJRNL4906</t>
  </si>
  <si>
    <t>AR01533738</t>
  </si>
  <si>
    <t>41406150</t>
  </si>
  <si>
    <t>AP01536370</t>
  </si>
  <si>
    <t>CJS5651701
Grants</t>
  </si>
  <si>
    <t>CJS5651702
Admin</t>
  </si>
  <si>
    <t>GL COA Journal Query</t>
  </si>
  <si>
    <t>GL Business Unit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</si>
  <si>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</si>
  <si>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</si>
  <si>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</si>
  <si>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</si>
  <si>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</si>
  <si>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</si>
  <si>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</si>
  <si>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</si>
  <si>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</si>
  <si>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</si>
  <si>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</si>
  <si>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</si>
  <si>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</si>
  <si>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</si>
  <si>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</si>
  <si>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</si>
  <si>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</si>
  <si>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</si>
  <si>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</si>
  <si>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</si>
  <si>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</si>
  <si>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</si>
  <si>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</si>
  <si>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Description (if included)</t>
  </si>
  <si>
    <t>STATE</t>
  </si>
  <si>
    <t>AP01596345</t>
  </si>
  <si>
    <t>00023469</t>
  </si>
  <si>
    <t>20-D4537VA18-VAWA</t>
  </si>
  <si>
    <t>AP01601857</t>
  </si>
  <si>
    <t>AR01606506</t>
  </si>
  <si>
    <t>41406178</t>
  </si>
  <si>
    <t>20-09-14AR_DIRJRNL5249</t>
  </si>
  <si>
    <t>AP01615484</t>
  </si>
  <si>
    <t>00023685</t>
  </si>
  <si>
    <t>20-D4537VA18  V-STOP  UPLC</t>
  </si>
  <si>
    <t>AP01615828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</si>
  <si>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</si>
  <si>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</si>
  <si>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</si>
  <si>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</si>
  <si>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</si>
  <si>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</si>
  <si>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</si>
  <si>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</si>
  <si>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</si>
  <si>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</si>
  <si>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</si>
  <si>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</si>
  <si>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</si>
  <si>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</si>
  <si>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</si>
  <si>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</si>
  <si>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</si>
  <si>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</si>
  <si>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</si>
  <si>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</si>
  <si>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</si>
  <si>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(blank)</t>
  </si>
  <si>
    <t>Sum of Amount</t>
  </si>
  <si>
    <t>To correct categorical aid to local government payments incorrectly coded to accounts 5013410 and 5014130</t>
  </si>
  <si>
    <t>To correct federal grant payment subrecipent coding from object 1413 to 1431.</t>
  </si>
  <si>
    <t>Distribute Jan 10, 2019 Salary Payrolls (12/25/18-1/9/19 workdays) based on timesheets for federal grants</t>
  </si>
  <si>
    <t>Distribute Jan 28, 2019 Salary Payroll (1/10/19-1/24/19 workdays) based on timesheets for federal grants</t>
  </si>
  <si>
    <t>Distribute 2/11/19 Salary payrolls (1/25/19-2/9/19 wordays) based on timesheets for federal grants.</t>
  </si>
  <si>
    <t>To distribute 2/25/19 Salary Payrolls (2/10/19-2/24/19 workdays) based on timesheets for grants.</t>
  </si>
  <si>
    <t>Prorate FY19 Cardinal Financial System charges.</t>
  </si>
  <si>
    <t>To move federal salary and wages to allow for FY18 IDC charges</t>
  </si>
  <si>
    <t>Distribute 3/25/19 Salary Payroll 3/10 - 3/24/2019</t>
  </si>
  <si>
    <t>Distribute 3/11/19 payroll (2/25-3/9 workdays) for federal pay based on timesheet</t>
  </si>
  <si>
    <t>To correct overspent 16 VStop Admin Charges and move them to 17 VStop</t>
  </si>
  <si>
    <t>To reclass federal revenue to allow for FY2019 IDC revenue</t>
  </si>
  <si>
    <t>Distribute 4/10/19 Salary Payrolls (3/25/19-4/9/19 workdays) based on timesheets for federal grants</t>
  </si>
  <si>
    <t>To charge FY19 Q1-3 Indirect Costs</t>
  </si>
  <si>
    <t>Distribute 4/25/19 Salary payrolls (4/10/19-4/24/19 paydays) based on timesheets for federal grants</t>
  </si>
  <si>
    <t>Bring payroll information into alignment with budget for M Fero and post payrolls not supported with timesheets to IDC fund.</t>
  </si>
  <si>
    <t>To correct subrecipient account code from 5014130 to 5014310</t>
  </si>
  <si>
    <t>Prorate March 2019 VITA Server/End User Recurring Charges</t>
  </si>
  <si>
    <t>Prorate June 2018 &amp; March 2019 VITA Phone Charges</t>
  </si>
  <si>
    <t>To move 16 VStop Admin overage to 17 VStop Admin</t>
  </si>
  <si>
    <t>To prorate the April VITA Server and End User Charges</t>
  </si>
  <si>
    <t>Distribute 5/10/19 Salary Payrolls (4/25/19-5/9/19 workdays) based on timesheets for federal grants</t>
  </si>
  <si>
    <t>To prorate the April 2019 Phone charges</t>
  </si>
  <si>
    <t>Prorate FY19 office supplies charged to the clearing account  through May 2019.</t>
  </si>
  <si>
    <t>Prorate FY19 agency stationary/forms charged to the clearing account through May 2019</t>
  </si>
  <si>
    <t>To prorate Manual Services (Shredding and Surplus Activity) incurred through 5/31/19</t>
  </si>
  <si>
    <t>Prorate Wired &amp; Wireless costs incurred through 5/31/19</t>
  </si>
  <si>
    <t>Distribute 5/24/19 Salary Payrolls (5/10/19-5/24/19 workdays) based on timesheets for federal grants</t>
  </si>
  <si>
    <t>Distribute 6/10/19 Salary Payrolls (5/25/19-6/9/19 workdays) based on timeseheet for federal grants</t>
  </si>
  <si>
    <t>To move excess resolve negative cash balance in 17 VStop</t>
  </si>
  <si>
    <t>Prorate PB and Cardinal NGF charges (Journals 0001209238, 0001212854, 0001108408, 0001160133, 0001160165 and 0001079876)</t>
  </si>
  <si>
    <t>Prorate Liability Insurance charges</t>
  </si>
  <si>
    <t>Prorate Workers Compensation Insurance charges</t>
  </si>
  <si>
    <t>Prorate supplies that benefit the entire agency. These were paid with the May/June SPCC</t>
  </si>
  <si>
    <t>Prorate supplies that benefit the entire agency (Copier Paper).  The paper was paid for with May/June SPCC.</t>
  </si>
  <si>
    <t>Prorate Wired &amp; Wireless Access costs (June 2019 Bill)</t>
  </si>
  <si>
    <t>To reclass federal revenue to indirect cost revenue to account for IDC charges and refunds</t>
  </si>
  <si>
    <t>To charge IDC for Quarter 4 - FY19  (April to June)</t>
  </si>
  <si>
    <t>Distribute Salaries for 6/25/19 Checkwrite (6/10-6/24 workdays, journal date 7/1/19) based on timesheets for federal grants</t>
  </si>
  <si>
    <t>To move 16 V-Stop Charges which overspent admin</t>
  </si>
  <si>
    <t>Distribute 7/10/19 Salary Payrolls (6/25/19-7/9/19 workdays) based on timesheets for federal grants</t>
  </si>
  <si>
    <t>Distribute 7/26/19 Salary Payrolls (7/9/19-7/24/19 workdays) based on timesheets for federal grants</t>
  </si>
  <si>
    <t>Distribute 8/12/19 Salary Payrolls (7/25/19-8/9/19 workdays) baesd on timesheets for federal grants.</t>
  </si>
  <si>
    <t>Distribute 8/26/19 Salary Payrolls (8/10/19-8/24/19 workdays) based on timesheets for federal grants.</t>
  </si>
  <si>
    <t>To reclass federal revenue to IDC revenue</t>
  </si>
  <si>
    <t>Distribute 9/10/19 Salary Payrolls 8-25-19 through 9-9-19 workdays</t>
  </si>
  <si>
    <t>Distribute 9/24/19 Salary Payrolls (9-10-19 through 9-24-19 workdays) based on timesheets for federal grants</t>
  </si>
  <si>
    <t>To charge FY20 IDC for September</t>
  </si>
  <si>
    <t>To reclass federal revenue to indirect cost revenue to account for IDC charges</t>
  </si>
  <si>
    <t>Distribute 10/28/19 Salary Payrolls (10/10/19-10/24/19 workdays) based on timesheets for federal grants</t>
  </si>
  <si>
    <t>To charge October 2019 Indirect Costs</t>
  </si>
  <si>
    <t>To relcass federal revenue to indirect cost revenue to account for IDC charges.</t>
  </si>
  <si>
    <t>Distribute 10/9/19 salary payrolls (9/25/19 through 10/9/19 workdays) based on timesheets for federal grants</t>
  </si>
  <si>
    <t>Distribute 11/8/19 Salary Payrolls (10/25-11/9  workdays) based on timesheets for federal grants</t>
  </si>
  <si>
    <t>To distribute 11/22 salary payroll (workdays 11/10-11/24) based on federal timesheets</t>
  </si>
  <si>
    <t>Bank of America Travel Card September 16, 2019-October 15, 2019</t>
  </si>
  <si>
    <t>To charge November indirect costs</t>
  </si>
  <si>
    <t>Correct project code on Travel Expense voucher# 0000264308 - A. Stokes</t>
  </si>
  <si>
    <t>Distribute 12/10/19 Salary Payrolls (11/25 through 12/9 workdays) based on timesheets for federal grants.</t>
  </si>
  <si>
    <t>Distribute 12/23/19 Salary Payrolls (12/10 through 12/24 workdays) based on timesheets for federal grants</t>
  </si>
  <si>
    <t>Distribute 1/10/20 Salary Payrolls (12/25 through 1/9 workdays) based on timesheets for federal grants.</t>
  </si>
  <si>
    <t>To allocate 2nd Quarter Printing Charges Based on Personnel Budget</t>
  </si>
  <si>
    <t>To allocate 2nd Quarter VITA Phone Charges Based on Personnel Budget</t>
  </si>
  <si>
    <t>To allocate 2nd Quarter First Aid Charges Based on Personnel Budget</t>
  </si>
  <si>
    <t>To allocate 2nd Quarter DGS Maintenance Charges Based on Personnel Budget</t>
  </si>
  <si>
    <t>To allocate 2nd Quarter Surplus Charges Based on Personnel Budget</t>
  </si>
  <si>
    <t>To allocate 2nd Quarter Computer Service Charges Based on Personnel Budget</t>
  </si>
  <si>
    <t>To allocate 2nd Quarter VITA Charges Based on Personnel Budget</t>
  </si>
  <si>
    <t>To allocate 2nd Quarter Office Supply Charges Based on Personnel Budget</t>
  </si>
  <si>
    <t>To allocate 2nd Quarter Agency Paper Costs Based on Personnel Budget</t>
  </si>
  <si>
    <t>To allocate 2nd Quarter eVA fees and payroll processing fees Based on Personnel Budget</t>
  </si>
  <si>
    <t>To allocate 2nd Quarter PMIS, PB and Cardinal Charges Based on Personnel Budget</t>
  </si>
  <si>
    <t>To distribute 1/27 salary payroll (1/10-1/24 workdays) based on timesheets for federal grants</t>
  </si>
  <si>
    <t>To charge January Indirect Costs</t>
  </si>
  <si>
    <t>To reclass federal revenue to indirect cost revenue to account for January IDC Charges</t>
  </si>
  <si>
    <t>Distribute 2/10/20 Salary Payrolls (1/25 through 2/9 workdays) based on timesheets for federal grants.</t>
  </si>
  <si>
    <t>Distribute 2/24/2020 Salary Payrolls (2/10 through 2/24 workdays) based on timesheets for federal grants.</t>
  </si>
  <si>
    <t>To prorate the Overhead charges incurred in Feb 2020 - VITA Server and End User Charges</t>
  </si>
  <si>
    <t>To prorate the OH Charged in Feb/Mar 2020 - VITA Phones</t>
  </si>
  <si>
    <t>To prorate the OH Charged in Jan/Feb2020 - Agency Paper</t>
  </si>
  <si>
    <t>To prorate the OH Charged in Jan/Feb 2020-Agency Office Supplies</t>
  </si>
  <si>
    <t>To prorate the OH Charged in Jan/Feb/Mar2020-DGS Electrical Maintenance</t>
  </si>
  <si>
    <t>To prorate OH costs Incurred in August 2019 - Manual Labor Services (Shredding Services)</t>
  </si>
  <si>
    <t>To prorate FY20 Q2 OH Charged for Medical Supplies - First Aid cabinets and credit for CPR training</t>
  </si>
  <si>
    <t>To prorate FY20 Q2 OH Charged for Custodial Repair (water filters for agency sinks)</t>
  </si>
  <si>
    <t>To prorate FY20 OH Expenditure credits charged to Education Supplies to Medical Supplies</t>
  </si>
  <si>
    <t>To prorate FY20 OH Expenditure credits charged to Education Supplies (Books for Agency Library)</t>
  </si>
  <si>
    <t>To charge February Indirect Costs</t>
  </si>
  <si>
    <t>To move 17 and 18 Federal In-House Payments to General Fund to meet 25% match requirement</t>
  </si>
  <si>
    <t>Distribute 3/10/20 Salary Payrolls (2/25 through 3/9 workdays) based on timesheets for federal grants.</t>
  </si>
  <si>
    <t>To prorate PB, PMIS, eVA and Cardinal Financial Charges from Oct/Nov 2019 and Feb 2020</t>
  </si>
  <si>
    <t>To prorate Office Supply Charges from Jan/Feb 2020 (Bank of America card)</t>
  </si>
  <si>
    <t>To prorate Telecommunication Charges from March 2020</t>
  </si>
  <si>
    <t>To prorate Wipes and Spray Charges from March 2020</t>
  </si>
  <si>
    <t>To correct payments from grant 19-C4537VA18 paid from Vstop 16 and VStop 18.  
They should be paid from Vstop 17.</t>
  </si>
  <si>
    <t>To prorate VITA Server and End User Charges charges from February 2020</t>
  </si>
  <si>
    <t>Distribute JFW 2/10/20 Salary Payroll (1/25 through 2/9 workdays) based on timesheets for federal grants.  .47 was distributed on JE 0001454797</t>
  </si>
  <si>
    <t>Distribute 3/25/20 Salary Payrolls (3/10 through 3/24 workdays) based on timesheets for federal grants.</t>
  </si>
  <si>
    <t>Distribute 4/10/20 Salary Payrolls (3/25 through 4/9 workdays) based on timesheets for federal grants.</t>
  </si>
  <si>
    <t>To transfer balance activity in Dept 10520 to 10720 as part of Cardinal HCM department clean up.</t>
  </si>
  <si>
    <t>To prorate eVA fees from Feb 2020</t>
  </si>
  <si>
    <t>To prorate Miscellaneous Maintenance Fees from April 2020</t>
  </si>
  <si>
    <t>To prorate Manual Labor Charges from Feb/Mar 2020 (Bank of America Card)</t>
  </si>
  <si>
    <t>To prorate Office Supply Charges from Feb/Mar 2020 (Bank of America card)</t>
  </si>
  <si>
    <t>To prorate Postal Charges from Jan 2020</t>
  </si>
  <si>
    <t>To prorate Stationary and Form Fees from Feb/Mar 2020 (Bank of America Card)</t>
  </si>
  <si>
    <t>To prorate Telecommunications Charges from March 2020</t>
  </si>
  <si>
    <t>Distribute 4/27/20 Salary Payrolls (4/10 through 4/24 workdays) based on timesheets for federal grants.</t>
  </si>
  <si>
    <t>Distribute 5/11/20 salary payrolls (4/25-5/9 workdays) based on federal timesheets</t>
  </si>
  <si>
    <t>Distribute 5/26/20 Salary Payrolls (5/10 through 5/24 workdays) based on timesheets for federal grants.</t>
  </si>
  <si>
    <t>To prorate VITA fees from March 2020</t>
  </si>
  <si>
    <t>To prorate telephone fees from April 2020</t>
  </si>
  <si>
    <t>To prorate VITA fees from February 2020</t>
  </si>
  <si>
    <t>0001535555</t>
  </si>
  <si>
    <t>Mve 17 VStop Admin to 18 VStop</t>
  </si>
  <si>
    <t>To correct 17 VStop Admin Overage and move it to 18 VStop</t>
  </si>
  <si>
    <t>AR01539908</t>
  </si>
  <si>
    <t>41406152</t>
  </si>
  <si>
    <t>20-06-15AR_DIRJRNL4924</t>
  </si>
  <si>
    <t>AR01545779</t>
  </si>
  <si>
    <t>41406156</t>
  </si>
  <si>
    <t>20-06-22AR_DIRJRNL4954</t>
  </si>
  <si>
    <t>0001568483</t>
  </si>
  <si>
    <t>FY 2020 General Fund Reversion</t>
  </si>
  <si>
    <t>609560</t>
  </si>
  <si>
    <t>Cash Trnsfr In - Load GF Cash</t>
  </si>
  <si>
    <t>`</t>
  </si>
  <si>
    <t>IDC</t>
  </si>
  <si>
    <t>CJS5651703
InHouse Grant
#18-I6164VA17</t>
  </si>
  <si>
    <t>Indirect Costs
Charged</t>
  </si>
  <si>
    <t xml:space="preserve"> ' invoice#00014115 ($7,350)  - journal to move $1,837.501 to GF to meet match</t>
  </si>
  <si>
    <t>Commonwealth of Virginia</t>
  </si>
  <si>
    <t>CARDINAL TRIAL BALANCE REPORT</t>
  </si>
  <si>
    <t xml:space="preserve"> 4999</t>
  </si>
  <si>
    <t>AP01650896</t>
  </si>
  <si>
    <t>00024049</t>
  </si>
  <si>
    <t>21-D4537VA18</t>
  </si>
  <si>
    <t>AP01651291</t>
  </si>
  <si>
    <t>AR01654103</t>
  </si>
  <si>
    <t>41406188</t>
  </si>
  <si>
    <t>20-11-17AR_DIRJRNL5444</t>
  </si>
  <si>
    <t>AP01660245</t>
  </si>
  <si>
    <t>00024512</t>
  </si>
  <si>
    <t>AR01660340</t>
  </si>
  <si>
    <t>41406190</t>
  </si>
  <si>
    <t>20-11-24AR_DIRJRNL5469</t>
  </si>
  <si>
    <t>AP01660544</t>
  </si>
  <si>
    <t>1. Is $1,898.98 travel to Chicago supposed to be in Grants or Admin? - should be Admin, not grant expenditure</t>
  </si>
  <si>
    <t xml:space="preserve">2. Per Julia/Kristina - $7600 in In House should be used. Look at invoice to see why not all Federal </t>
  </si>
  <si>
    <t>Match</t>
  </si>
  <si>
    <t>Match Expenditures to Date</t>
  </si>
  <si>
    <t>25% Match Required
5651703</t>
  </si>
  <si>
    <t>Total Expenditures
5651702</t>
  </si>
  <si>
    <t>If…</t>
  </si>
  <si>
    <t>Actual…</t>
  </si>
  <si>
    <t>Match Expenditures (Needed) Overmatched</t>
  </si>
  <si>
    <r>
      <t xml:space="preserve">CJS5651701
UPLC Grant      </t>
    </r>
    <r>
      <rPr>
        <b/>
        <sz val="11"/>
        <color indexed="8"/>
        <rFont val="Calibri"/>
        <family val="2"/>
        <scheme val="minor"/>
      </rPr>
      <t>19-C4537VA18</t>
    </r>
  </si>
  <si>
    <r>
      <t xml:space="preserve">CJS5651701
UPLC Grant    </t>
    </r>
    <r>
      <rPr>
        <b/>
        <sz val="11"/>
        <color indexed="8"/>
        <rFont val="Calibri"/>
        <family val="2"/>
        <scheme val="minor"/>
      </rPr>
      <t>20-D4537VA18</t>
    </r>
  </si>
  <si>
    <t>Notes:</t>
  </si>
  <si>
    <t>Accts Payable-AP/EX Accruals</t>
  </si>
  <si>
    <t>Run Date: 04/12/2021</t>
  </si>
  <si>
    <t>Run Time: 08:47 00</t>
  </si>
  <si>
    <t xml:space="preserve">17 VSTOP - as of 3.31.21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</si>
</sst>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0" fillId="0" borderId="0" xfId="0" pivotButton="1"/>
    <xf numFmtId="43" fontId="0" fillId="0" borderId="0" xfId="1" applyFont="1"/>
    <xf numFmtId="0" fontId="3" fillId="0" borderId="0" xfId="0" applyFont="1" applyFill="1" applyAlignment="1">
      <alignment horizontal="center"/>
    </xf>
    <xf numFmtId="43" fontId="4" fillId="0" borderId="0" xfId="1" applyFont="1"/>
    <xf numFmtId="43" fontId="0" fillId="0" borderId="0" xfId="1" applyFont="1" applyAlignment="1">
      <alignment wrapText="1"/>
    </xf>
    <xf numFmtId="0" fontId="0" fillId="0" borderId="2" xfId="0" applyBorder="1"/>
    <xf numFmtId="0" fontId="5" fillId="0" borderId="0" xfId="0" applyFont="1"/>
    <xf numFmtId="0" fontId="6" fillId="0" borderId="0" xfId="0" applyFont="1"/>
    <xf numFmtId="43" fontId="0" fillId="0" borderId="2" xfId="1" applyFont="1" applyFill="1" applyBorder="1"/>
    <xf numFmtId="0" fontId="0" fillId="0" borderId="0" xfId="0" applyFill="1"/>
    <xf numFmtId="43" fontId="0" fillId="0" borderId="3" xfId="1" applyFont="1" applyFill="1" applyBorder="1" applyAlignment="1">
      <alignment wrapText="1"/>
    </xf>
    <xf numFmtId="43" fontId="0" fillId="0" borderId="0" xfId="1" applyFont="1" applyFill="1"/>
    <xf numFmtId="43" fontId="0" fillId="0" borderId="0" xfId="1" applyFont="1" applyFill="1" applyAlignment="1">
      <alignment wrapText="1"/>
    </xf>
    <xf numFmtId="43" fontId="0" fillId="0" borderId="1" xfId="1" applyFont="1" applyFill="1" applyBorder="1"/>
    <xf numFmtId="43" fontId="0" fillId="0" borderId="1" xfId="1" applyFont="1" applyFill="1" applyBorder="1" applyAlignment="1">
      <alignment wrapText="1"/>
    </xf>
    <xf numFmtId="0" fontId="0" fillId="3" borderId="0" xfId="0" applyFill="1"/>
    <xf numFmtId="43" fontId="0" fillId="0" borderId="4" xfId="1" applyFont="1" applyFill="1" applyBorder="1" applyAlignment="1">
      <alignment wrapText="1"/>
    </xf>
    <xf numFmtId="0" fontId="7" fillId="0" borderId="0" xfId="2"/>
    <xf numFmtId="22" fontId="7" fillId="0" borderId="0" xfId="2" applyNumberFormat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1" fontId="0" fillId="0" borderId="0" xfId="0" applyNumberFormat="1"/>
    <xf numFmtId="14" fontId="0" fillId="0" borderId="0" xfId="0" applyNumberFormat="1"/>
    <xf numFmtId="43" fontId="0" fillId="3" borderId="0" xfId="1" applyFont="1" applyFill="1"/>
    <xf numFmtId="0" fontId="0" fillId="0" borderId="0" xfId="0" applyAlignment="1">
      <alignment wrapText="1"/>
    </xf>
    <xf numFmtId="43" fontId="0" fillId="0" borderId="0" xfId="0" applyNumberFormat="1"/>
    <xf numFmtId="0" fontId="1" fillId="5" borderId="2" xfId="0" applyFont="1" applyFill="1" applyBorder="1" applyAlignment="1">
      <alignment horizontal="center" wrapText="1"/>
    </xf>
    <xf numFmtId="43" fontId="0" fillId="0" borderId="6" xfId="0" applyNumberFormat="1" applyBorder="1"/>
    <xf numFmtId="0" fontId="9" fillId="0" borderId="0" xfId="0" applyFont="1" applyFill="1"/>
    <xf numFmtId="0" fontId="10" fillId="0" borderId="0" xfId="2" applyFont="1"/>
    <xf numFmtId="43" fontId="10" fillId="0" borderId="0" xfId="1" applyFont="1"/>
    <xf numFmtId="0" fontId="7" fillId="0" borderId="0" xfId="2" applyFill="1"/>
    <xf numFmtId="0" fontId="11" fillId="4" borderId="5" xfId="0" applyFont="1" applyFill="1" applyBorder="1"/>
    <xf numFmtId="164" fontId="0" fillId="0" borderId="0" xfId="0" applyNumberFormat="1"/>
    <xf numFmtId="0" fontId="4" fillId="0" borderId="0" xfId="0" applyFont="1" applyFill="1"/>
    <xf numFmtId="43" fontId="0" fillId="0" borderId="0" xfId="1" applyFont="1" applyFill="1" applyBorder="1" applyAlignment="1">
      <alignment wrapText="1"/>
    </xf>
    <xf numFmtId="0" fontId="0" fillId="0" borderId="0" xfId="0" applyBorder="1"/>
    <xf numFmtId="43" fontId="0" fillId="0" borderId="0" xfId="1" applyFont="1" applyFill="1" applyBorder="1"/>
    <xf numFmtId="43" fontId="0" fillId="0" borderId="0" xfId="1" applyFont="1" applyBorder="1"/>
    <xf numFmtId="43" fontId="0" fillId="0" borderId="7" xfId="0" applyNumberFormat="1" applyBorder="1"/>
    <xf numFmtId="0" fontId="0" fillId="0" borderId="7" xfId="0" applyBorder="1"/>
    <xf numFmtId="0" fontId="0" fillId="0" borderId="6" xfId="0" applyBorder="1"/>
    <xf numFmtId="43" fontId="0" fillId="0" borderId="3" xfId="1" applyFont="1" applyBorder="1"/>
    <xf numFmtId="43" fontId="0" fillId="0" borderId="4" xfId="0" applyNumberFormat="1" applyBorder="1"/>
    <xf numFmtId="0" fontId="8" fillId="2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6" borderId="3" xfId="0" applyFill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7" borderId="0" xfId="0" applyNumberFormat="1" applyFill="1"/>
    <xf numFmtId="0" fontId="0" fillId="0" borderId="9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7">
    <dxf>
      <numFmt numFmtId="19" formatCode="m/d/yyyy"/>
    </dxf>
    <dxf>
      <numFmt numFmtId="19" formatCode="m/d/yyyy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183.62335347222" createdVersion="6" refreshedVersion="6" minRefreshableVersion="3" recordCount="5000">
  <cacheSource type="worksheet">
    <worksheetSource ref="A2:Y11376" sheet="Cardinal data"/>
  </cacheSource>
  <cacheFields count="25">
    <cacheField name="GL Business Unit" numFmtId="0">
      <sharedItems containsBlank="1"/>
    </cacheField>
    <cacheField name="Fiscal Year" numFmtId="1">
      <sharedItems containsString="0" containsBlank="1" containsNumber="1" containsInteger="1" minValue="2018" maxValue="2021"/>
    </cacheField>
    <cacheField name="Accounting Period" numFmtId="1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14">
      <sharedItems containsNonDate="0" containsDate="1" containsString="0" containsBlank="1" minDate="2018-03-01T00:00:00" maxDate="2020-11-27T00:00:00"/>
    </cacheField>
    <cacheField name="Date Posted" numFmtId="14">
      <sharedItems containsNonDate="0" containsDate="1" containsString="0" containsBlank="1" minDate="2018-03-07T00:00:00" maxDate="2020-11-27T00:00:00"/>
    </cacheField>
    <cacheField name="Jrnl Line Nbr" numFmtId="1">
      <sharedItems containsString="0" containsBlank="1" containsNumber="1" containsInteger="1" minValue="1" maxValue="2137"/>
    </cacheField>
    <cacheField name="Fund" numFmtId="0">
      <sharedItems containsBlank="1" count="4">
        <s v="10000"/>
        <s v="02800"/>
        <s v="01000"/>
        <m/>
      </sharedItems>
    </cacheField>
    <cacheField name="Program" numFmtId="0">
      <sharedItems containsBlank="1"/>
    </cacheField>
    <cacheField name="Account" numFmtId="0">
      <sharedItems containsBlank="1" count="57">
        <s v="4016540"/>
        <s v="101010"/>
        <s v="205025"/>
        <s v="5014310"/>
        <s v="5012270"/>
        <s v="609930"/>
        <s v="609660"/>
        <s v="4016588"/>
        <s v="5014520"/>
        <s v="5014130"/>
        <s v="5013410"/>
        <s v="5011230"/>
        <s v="5011160"/>
        <s v="5011110"/>
        <s v="5011120"/>
        <s v="5011140"/>
        <s v="5011150"/>
        <s v="5011170"/>
        <s v="5011380"/>
        <s v="5011660"/>
        <s v="5011530"/>
        <s v="5012170"/>
        <s v="5015410"/>
        <s v="5012160"/>
        <s v="5012760"/>
        <s v="5012780"/>
        <s v="5012210"/>
        <s v="4009070"/>
        <s v="4009071"/>
        <s v="5014820"/>
        <s v="5014810"/>
        <s v="5012880"/>
        <s v="5013120"/>
        <s v="5013130"/>
        <s v="5012660"/>
        <s v="5012520"/>
        <s v="5011310"/>
        <s v="5015510"/>
        <s v="5015550"/>
        <s v="609570"/>
        <s v="5012440"/>
        <s v="5012140"/>
        <s v="5012740"/>
        <s v="5013630"/>
        <s v="5015380"/>
        <s v="5012830"/>
        <s v="5012850"/>
        <s v="5012820"/>
        <s v="5012150"/>
        <s v="5012240"/>
        <s v="5014510"/>
        <s v="5013420"/>
        <s v="5013520"/>
        <s v="5013740"/>
        <s v="5022180"/>
        <s v="60956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4">
        <s v="CJS5651701"/>
        <s v="CJS5651703"/>
        <s v="CJS5651702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530004.53" maxValue="530004.53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0">
  <r>
    <s v="14000"/>
    <n v="2018"/>
    <n v="9"/>
    <s v="AR"/>
    <s v="AR00834144"/>
    <d v="2018-03-01T00:00:00"/>
    <d v="2018-03-07T00:00:00"/>
    <n v="2"/>
    <x v="0"/>
    <m/>
    <x v="0"/>
    <s v="10220"/>
    <m/>
    <m/>
    <s v="14000"/>
    <x v="0"/>
    <m/>
    <m/>
    <m/>
    <m/>
    <m/>
    <n v="-84131.07"/>
    <s v="41400334"/>
    <s v="18-03-01AR_DIRJRNL2172"/>
    <s v="AR Direct Cash Journal"/>
  </r>
  <r>
    <s v="14000"/>
    <n v="2018"/>
    <n v="9"/>
    <s v="AR"/>
    <s v="AR00834144"/>
    <d v="2018-03-01T00:00:00"/>
    <d v="2018-03-07T00:00:00"/>
    <n v="6"/>
    <x v="0"/>
    <m/>
    <x v="1"/>
    <s v="99999"/>
    <m/>
    <m/>
    <m/>
    <x v="0"/>
    <m/>
    <m/>
    <m/>
    <m/>
    <m/>
    <n v="84131.07"/>
    <s v="41400334"/>
    <s v="18-03-01AR_DIRJRNL2172"/>
    <s v="AR Direct Cash Journal"/>
  </r>
  <r>
    <s v="14000"/>
    <n v="2018"/>
    <n v="9"/>
    <s v="AP"/>
    <s v="AP00836707"/>
    <d v="2018-03-09T00:00:00"/>
    <d v="2018-03-09T00:00:00"/>
    <n v="8"/>
    <x v="0"/>
    <m/>
    <x v="2"/>
    <s v="99999"/>
    <m/>
    <m/>
    <s v="14000"/>
    <x v="0"/>
    <m/>
    <m/>
    <m/>
    <m/>
    <m/>
    <n v="-7937.23"/>
    <s v="00011097"/>
    <s v="Accounts Payable"/>
    <s v="Accounts Payable"/>
  </r>
  <r>
    <s v="14000"/>
    <n v="2018"/>
    <n v="9"/>
    <s v="AP"/>
    <s v="AP00836707"/>
    <d v="2018-03-09T00:00:00"/>
    <d v="2018-03-09T00:00:00"/>
    <n v="9"/>
    <x v="0"/>
    <m/>
    <x v="2"/>
    <s v="99999"/>
    <m/>
    <m/>
    <s v="14000"/>
    <x v="0"/>
    <m/>
    <m/>
    <m/>
    <m/>
    <m/>
    <n v="-6761.25"/>
    <s v="00011098"/>
    <s v="Accounts Payable"/>
    <s v="Accounts Payable"/>
  </r>
  <r>
    <s v="14000"/>
    <n v="2018"/>
    <n v="9"/>
    <s v="AP"/>
    <s v="AP00836707"/>
    <d v="2018-03-09T00:00:00"/>
    <d v="2018-03-09T00:00:00"/>
    <n v="10"/>
    <x v="0"/>
    <m/>
    <x v="2"/>
    <s v="99999"/>
    <m/>
    <m/>
    <s v="14000"/>
    <x v="0"/>
    <m/>
    <m/>
    <m/>
    <m/>
    <m/>
    <n v="-7808.75"/>
    <s v="00011099"/>
    <s v="Accounts Payable"/>
    <s v="Accounts Payable"/>
  </r>
  <r>
    <s v="14000"/>
    <n v="2018"/>
    <n v="9"/>
    <s v="AP"/>
    <s v="AP00836707"/>
    <d v="2018-03-09T00:00:00"/>
    <d v="2018-03-09T00:00:00"/>
    <n v="11"/>
    <x v="0"/>
    <m/>
    <x v="2"/>
    <s v="99999"/>
    <m/>
    <m/>
    <s v="14000"/>
    <x v="0"/>
    <m/>
    <m/>
    <m/>
    <m/>
    <m/>
    <n v="-5648.34"/>
    <s v="00011101"/>
    <s v="Accounts Payable"/>
    <s v="Accounts Payable"/>
  </r>
  <r>
    <s v="14000"/>
    <n v="2018"/>
    <n v="9"/>
    <s v="AP"/>
    <s v="AP00836707"/>
    <d v="2018-03-09T00:00:00"/>
    <d v="2018-03-09T00:00:00"/>
    <n v="12"/>
    <x v="0"/>
    <m/>
    <x v="2"/>
    <s v="99999"/>
    <m/>
    <m/>
    <s v="14000"/>
    <x v="0"/>
    <m/>
    <m/>
    <m/>
    <m/>
    <m/>
    <n v="-14124.5"/>
    <s v="00011102"/>
    <s v="Accounts Payable"/>
    <s v="Accounts Payable"/>
  </r>
  <r>
    <s v="14000"/>
    <n v="2018"/>
    <n v="9"/>
    <s v="AP"/>
    <s v="AP00836707"/>
    <d v="2018-03-09T00:00:00"/>
    <d v="2018-03-09T00:00:00"/>
    <n v="13"/>
    <x v="0"/>
    <m/>
    <x v="2"/>
    <s v="99999"/>
    <m/>
    <m/>
    <s v="14000"/>
    <x v="0"/>
    <m/>
    <m/>
    <m/>
    <m/>
    <m/>
    <n v="-18319"/>
    <s v="00011103"/>
    <s v="Accounts Payable"/>
    <s v="Accounts Payable"/>
  </r>
  <r>
    <s v="14000"/>
    <n v="2018"/>
    <n v="9"/>
    <s v="AP"/>
    <s v="AP00836707"/>
    <d v="2018-03-09T00:00:00"/>
    <d v="2018-03-09T00:00:00"/>
    <n v="14"/>
    <x v="0"/>
    <m/>
    <x v="2"/>
    <s v="99999"/>
    <m/>
    <m/>
    <s v="14000"/>
    <x v="0"/>
    <m/>
    <m/>
    <m/>
    <m/>
    <m/>
    <n v="-7546"/>
    <s v="00011105"/>
    <s v="Accounts Payable"/>
    <s v="Accounts Payable"/>
  </r>
  <r>
    <s v="14000"/>
    <n v="2018"/>
    <n v="9"/>
    <s v="AP"/>
    <s v="AP00836707"/>
    <d v="2018-03-09T00:00:00"/>
    <d v="2018-03-09T00:00:00"/>
    <n v="15"/>
    <x v="0"/>
    <m/>
    <x v="2"/>
    <s v="99999"/>
    <m/>
    <m/>
    <s v="14000"/>
    <x v="0"/>
    <m/>
    <m/>
    <m/>
    <m/>
    <m/>
    <n v="-8056"/>
    <s v="00011106"/>
    <s v="Accounts Payable"/>
    <s v="Accounts Payable"/>
  </r>
  <r>
    <s v="14000"/>
    <n v="2018"/>
    <n v="9"/>
    <s v="AP"/>
    <s v="AP00836707"/>
    <d v="2018-03-09T00:00:00"/>
    <d v="2018-03-09T00:00:00"/>
    <n v="30"/>
    <x v="0"/>
    <m/>
    <x v="2"/>
    <s v="99999"/>
    <m/>
    <m/>
    <s v="14000"/>
    <x v="0"/>
    <m/>
    <m/>
    <m/>
    <m/>
    <m/>
    <n v="-7930"/>
    <s v="00011107"/>
    <s v="Accounts Payable"/>
    <s v="Accounts Payable"/>
  </r>
  <r>
    <s v="14000"/>
    <n v="2018"/>
    <n v="9"/>
    <s v="AP"/>
    <s v="AP00836707"/>
    <d v="2018-03-09T00:00:00"/>
    <d v="2018-03-09T00:00:00"/>
    <n v="40"/>
    <x v="0"/>
    <s v="390001"/>
    <x v="3"/>
    <s v="10220"/>
    <m/>
    <m/>
    <s v="14000"/>
    <x v="0"/>
    <m/>
    <s v="710"/>
    <m/>
    <m/>
    <m/>
    <n v="7937.23"/>
    <s v="00011097"/>
    <s v="Grant #18-H2318VA17 - VAWA"/>
    <s v="Accounts Payable"/>
  </r>
  <r>
    <s v="14000"/>
    <n v="2018"/>
    <n v="9"/>
    <s v="AP"/>
    <s v="AP00836707"/>
    <d v="2018-03-09T00:00:00"/>
    <d v="2018-03-09T00:00:00"/>
    <n v="41"/>
    <x v="0"/>
    <s v="390001"/>
    <x v="3"/>
    <s v="10220"/>
    <m/>
    <m/>
    <s v="14000"/>
    <x v="0"/>
    <m/>
    <s v="720"/>
    <m/>
    <m/>
    <m/>
    <n v="6761.25"/>
    <s v="00011098"/>
    <s v="Grant #18-O4440VA17 - VAWA"/>
    <s v="Accounts Payable"/>
  </r>
  <r>
    <s v="14000"/>
    <n v="2018"/>
    <n v="9"/>
    <s v="AP"/>
    <s v="AP00836707"/>
    <d v="2018-03-09T00:00:00"/>
    <d v="2018-03-09T00:00:00"/>
    <n v="42"/>
    <x v="0"/>
    <s v="390001"/>
    <x v="3"/>
    <s v="10220"/>
    <m/>
    <m/>
    <s v="14000"/>
    <x v="0"/>
    <m/>
    <s v="153"/>
    <m/>
    <m/>
    <m/>
    <n v="7808.75"/>
    <s v="00011099"/>
    <s v="Grant #18-U9848VA17 - VAWA"/>
    <s v="Accounts Payable"/>
  </r>
  <r>
    <s v="14000"/>
    <n v="2018"/>
    <n v="9"/>
    <s v="AP"/>
    <s v="AP00836707"/>
    <d v="2018-03-09T00:00:00"/>
    <d v="2018-03-09T00:00:00"/>
    <n v="43"/>
    <x v="0"/>
    <s v="390001"/>
    <x v="3"/>
    <s v="10220"/>
    <m/>
    <m/>
    <s v="14000"/>
    <x v="0"/>
    <m/>
    <s v="710"/>
    <m/>
    <m/>
    <m/>
    <n v="5648.34"/>
    <s v="00011101"/>
    <s v="Grant #18-U9860VA17 - VAWA"/>
    <s v="Accounts Payable"/>
  </r>
  <r>
    <s v="14000"/>
    <n v="2018"/>
    <n v="9"/>
    <s v="AP"/>
    <s v="AP00836707"/>
    <d v="2018-03-09T00:00:00"/>
    <d v="2018-03-09T00:00:00"/>
    <n v="44"/>
    <x v="0"/>
    <s v="390001"/>
    <x v="3"/>
    <s v="10220"/>
    <m/>
    <m/>
    <s v="14000"/>
    <x v="0"/>
    <m/>
    <s v="488"/>
    <m/>
    <m/>
    <m/>
    <n v="14124.5"/>
    <s v="00011102"/>
    <s v="Grant #18-V9352VA17 - VAWA"/>
    <s v="Accounts Payable"/>
  </r>
  <r>
    <s v="14000"/>
    <n v="2018"/>
    <n v="9"/>
    <s v="AP"/>
    <s v="AP00836707"/>
    <d v="2018-03-09T00:00:00"/>
    <d v="2018-03-09T00:00:00"/>
    <n v="45"/>
    <x v="0"/>
    <s v="390001"/>
    <x v="3"/>
    <s v="10220"/>
    <m/>
    <m/>
    <s v="14000"/>
    <x v="0"/>
    <m/>
    <s v="047"/>
    <m/>
    <m/>
    <m/>
    <n v="18319"/>
    <s v="00011103"/>
    <s v="Grant #18-V9389VA17 - VAWA"/>
    <s v="Accounts Payable"/>
  </r>
  <r>
    <s v="14000"/>
    <n v="2018"/>
    <n v="9"/>
    <s v="AP"/>
    <s v="AP00836707"/>
    <d v="2018-03-09T00:00:00"/>
    <d v="2018-03-09T00:00:00"/>
    <n v="46"/>
    <x v="0"/>
    <s v="390001"/>
    <x v="3"/>
    <s v="10220"/>
    <m/>
    <m/>
    <s v="14000"/>
    <x v="0"/>
    <m/>
    <s v="085"/>
    <m/>
    <m/>
    <m/>
    <n v="7546"/>
    <s v="00011105"/>
    <s v="Grant #18-V9411VA17 - VAWA"/>
    <s v="Accounts Payable"/>
  </r>
  <r>
    <s v="14000"/>
    <n v="2018"/>
    <n v="9"/>
    <s v="AP"/>
    <s v="AP00836707"/>
    <d v="2018-03-09T00:00:00"/>
    <d v="2018-03-09T00:00:00"/>
    <n v="47"/>
    <x v="0"/>
    <s v="390001"/>
    <x v="3"/>
    <s v="10220"/>
    <m/>
    <m/>
    <s v="14000"/>
    <x v="0"/>
    <m/>
    <s v="479"/>
    <m/>
    <m/>
    <m/>
    <n v="8056"/>
    <s v="00011106"/>
    <s v="Grant #18-W9214VA17 - VAWA"/>
    <s v="Accounts Payable"/>
  </r>
  <r>
    <s v="14000"/>
    <n v="2018"/>
    <n v="9"/>
    <s v="AP"/>
    <s v="AP00836707"/>
    <d v="2018-03-09T00:00:00"/>
    <d v="2018-03-09T00:00:00"/>
    <n v="62"/>
    <x v="0"/>
    <s v="390001"/>
    <x v="3"/>
    <s v="10220"/>
    <m/>
    <m/>
    <s v="14000"/>
    <x v="0"/>
    <m/>
    <s v="540"/>
    <m/>
    <m/>
    <m/>
    <n v="7930"/>
    <s v="00011107"/>
    <s v="Grant #18-W9239VA17 - VAWA"/>
    <s v="Accounts Payable"/>
  </r>
  <r>
    <s v="14000"/>
    <n v="2018"/>
    <n v="9"/>
    <s v="AP"/>
    <s v="AP00837089"/>
    <d v="2018-03-10T00:00:00"/>
    <d v="2018-03-10T00:00:00"/>
    <n v="8"/>
    <x v="0"/>
    <m/>
    <x v="1"/>
    <s v="99999"/>
    <m/>
    <m/>
    <s v="14000"/>
    <x v="0"/>
    <m/>
    <m/>
    <m/>
    <m/>
    <m/>
    <n v="-5648.34"/>
    <s v="00011101"/>
    <s v="Cash With The Treasurer Of VA"/>
    <s v="AP Payments"/>
  </r>
  <r>
    <s v="14000"/>
    <n v="2018"/>
    <n v="9"/>
    <s v="AP"/>
    <s v="AP00837089"/>
    <d v="2018-03-10T00:00:00"/>
    <d v="2018-03-10T00:00:00"/>
    <n v="9"/>
    <x v="0"/>
    <m/>
    <x v="1"/>
    <s v="99999"/>
    <m/>
    <m/>
    <s v="14000"/>
    <x v="0"/>
    <m/>
    <m/>
    <m/>
    <m/>
    <m/>
    <n v="-14124.5"/>
    <s v="00011102"/>
    <s v="Cash With The Treasurer Of VA"/>
    <s v="AP Payments"/>
  </r>
  <r>
    <s v="14000"/>
    <n v="2018"/>
    <n v="9"/>
    <s v="AP"/>
    <s v="AP00837089"/>
    <d v="2018-03-10T00:00:00"/>
    <d v="2018-03-10T00:00:00"/>
    <n v="10"/>
    <x v="0"/>
    <m/>
    <x v="1"/>
    <s v="99999"/>
    <m/>
    <m/>
    <s v="14000"/>
    <x v="0"/>
    <m/>
    <m/>
    <m/>
    <m/>
    <m/>
    <n v="-7937.23"/>
    <s v="00011097"/>
    <s v="Cash With The Treasurer Of VA"/>
    <s v="AP Payments"/>
  </r>
  <r>
    <s v="14000"/>
    <n v="2018"/>
    <n v="9"/>
    <s v="AP"/>
    <s v="AP00837089"/>
    <d v="2018-03-10T00:00:00"/>
    <d v="2018-03-10T00:00:00"/>
    <n v="11"/>
    <x v="0"/>
    <m/>
    <x v="1"/>
    <s v="99999"/>
    <m/>
    <m/>
    <s v="14000"/>
    <x v="0"/>
    <m/>
    <m/>
    <m/>
    <m/>
    <m/>
    <n v="-6761.25"/>
    <s v="00011098"/>
    <s v="Cash With The Treasurer Of VA"/>
    <s v="AP Payments"/>
  </r>
  <r>
    <s v="14000"/>
    <n v="2018"/>
    <n v="9"/>
    <s v="AP"/>
    <s v="AP00837089"/>
    <d v="2018-03-10T00:00:00"/>
    <d v="2018-03-10T00:00:00"/>
    <n v="12"/>
    <x v="0"/>
    <m/>
    <x v="1"/>
    <s v="99999"/>
    <m/>
    <m/>
    <s v="14000"/>
    <x v="0"/>
    <m/>
    <m/>
    <m/>
    <m/>
    <m/>
    <n v="-7808.75"/>
    <s v="00011099"/>
    <s v="Cash With The Treasurer Of VA"/>
    <s v="AP Payments"/>
  </r>
  <r>
    <s v="14000"/>
    <n v="2018"/>
    <n v="9"/>
    <s v="AP"/>
    <s v="AP00837089"/>
    <d v="2018-03-10T00:00:00"/>
    <d v="2018-03-10T00:00:00"/>
    <n v="13"/>
    <x v="0"/>
    <m/>
    <x v="1"/>
    <s v="99999"/>
    <m/>
    <m/>
    <s v="14000"/>
    <x v="0"/>
    <m/>
    <m/>
    <m/>
    <m/>
    <m/>
    <n v="-18319"/>
    <s v="00011103"/>
    <s v="Cash With The Treasurer Of VA"/>
    <s v="AP Payments"/>
  </r>
  <r>
    <s v="14000"/>
    <n v="2018"/>
    <n v="9"/>
    <s v="AP"/>
    <s v="AP00837089"/>
    <d v="2018-03-10T00:00:00"/>
    <d v="2018-03-10T00:00:00"/>
    <n v="18"/>
    <x v="0"/>
    <m/>
    <x v="1"/>
    <s v="99999"/>
    <m/>
    <m/>
    <s v="14000"/>
    <x v="0"/>
    <m/>
    <m/>
    <m/>
    <m/>
    <m/>
    <n v="-7546"/>
    <s v="00011105"/>
    <s v="Cash With The Treasurer Of VA"/>
    <s v="AP Payments"/>
  </r>
  <r>
    <s v="14000"/>
    <n v="2018"/>
    <n v="9"/>
    <s v="AP"/>
    <s v="AP00837089"/>
    <d v="2018-03-10T00:00:00"/>
    <d v="2018-03-10T00:00:00"/>
    <n v="19"/>
    <x v="0"/>
    <m/>
    <x v="1"/>
    <s v="99999"/>
    <m/>
    <m/>
    <s v="14000"/>
    <x v="0"/>
    <m/>
    <m/>
    <m/>
    <m/>
    <m/>
    <n v="-8056"/>
    <s v="00011106"/>
    <s v="Cash With The Treasurer Of VA"/>
    <s v="AP Payments"/>
  </r>
  <r>
    <s v="14000"/>
    <n v="2018"/>
    <n v="9"/>
    <s v="AP"/>
    <s v="AP00837089"/>
    <d v="2018-03-10T00:00:00"/>
    <d v="2018-03-10T00:00:00"/>
    <n v="20"/>
    <x v="0"/>
    <m/>
    <x v="1"/>
    <s v="99999"/>
    <m/>
    <m/>
    <s v="14000"/>
    <x v="0"/>
    <m/>
    <m/>
    <m/>
    <m/>
    <m/>
    <n v="-7930"/>
    <s v="00011107"/>
    <s v="Cash With The Treasurer Of VA"/>
    <s v="AP Payments"/>
  </r>
  <r>
    <s v="14000"/>
    <n v="2018"/>
    <n v="9"/>
    <s v="AP"/>
    <s v="AP00837089"/>
    <d v="2018-03-10T00:00:00"/>
    <d v="2018-03-10T00:00:00"/>
    <n v="39"/>
    <x v="0"/>
    <m/>
    <x v="2"/>
    <s v="99999"/>
    <m/>
    <m/>
    <s v="14000"/>
    <x v="0"/>
    <m/>
    <m/>
    <m/>
    <m/>
    <m/>
    <n v="7937.23"/>
    <s v="00011097"/>
    <s v="Accounts Payable"/>
    <s v="AP Payments"/>
  </r>
  <r>
    <s v="14000"/>
    <n v="2018"/>
    <n v="9"/>
    <s v="AP"/>
    <s v="AP00837089"/>
    <d v="2018-03-10T00:00:00"/>
    <d v="2018-03-10T00:00:00"/>
    <n v="40"/>
    <x v="0"/>
    <m/>
    <x v="2"/>
    <s v="99999"/>
    <m/>
    <m/>
    <s v="14000"/>
    <x v="0"/>
    <m/>
    <m/>
    <m/>
    <m/>
    <m/>
    <n v="5648.34"/>
    <s v="00011101"/>
    <s v="Accounts Payable"/>
    <s v="AP Payments"/>
  </r>
  <r>
    <s v="14000"/>
    <n v="2018"/>
    <n v="9"/>
    <s v="AP"/>
    <s v="AP00837089"/>
    <d v="2018-03-10T00:00:00"/>
    <d v="2018-03-10T00:00:00"/>
    <n v="41"/>
    <x v="0"/>
    <m/>
    <x v="2"/>
    <s v="99999"/>
    <m/>
    <m/>
    <s v="14000"/>
    <x v="0"/>
    <m/>
    <m/>
    <m/>
    <m/>
    <m/>
    <n v="14124.5"/>
    <s v="00011102"/>
    <s v="Accounts Payable"/>
    <s v="AP Payments"/>
  </r>
  <r>
    <s v="14000"/>
    <n v="2018"/>
    <n v="9"/>
    <s v="AP"/>
    <s v="AP00837089"/>
    <d v="2018-03-10T00:00:00"/>
    <d v="2018-03-10T00:00:00"/>
    <n v="42"/>
    <x v="0"/>
    <m/>
    <x v="2"/>
    <s v="99999"/>
    <m/>
    <m/>
    <s v="14000"/>
    <x v="0"/>
    <m/>
    <m/>
    <m/>
    <m/>
    <m/>
    <n v="18319"/>
    <s v="00011103"/>
    <s v="Accounts Payable"/>
    <s v="AP Payments"/>
  </r>
  <r>
    <s v="14000"/>
    <n v="2018"/>
    <n v="9"/>
    <s v="AP"/>
    <s v="AP00837089"/>
    <d v="2018-03-10T00:00:00"/>
    <d v="2018-03-10T00:00:00"/>
    <n v="43"/>
    <x v="0"/>
    <m/>
    <x v="2"/>
    <s v="99999"/>
    <m/>
    <m/>
    <s v="14000"/>
    <x v="0"/>
    <m/>
    <m/>
    <m/>
    <m/>
    <m/>
    <n v="6761.25"/>
    <s v="00011098"/>
    <s v="Accounts Payable"/>
    <s v="AP Payments"/>
  </r>
  <r>
    <s v="14000"/>
    <n v="2018"/>
    <n v="9"/>
    <s v="AP"/>
    <s v="AP00837089"/>
    <d v="2018-03-10T00:00:00"/>
    <d v="2018-03-10T00:00:00"/>
    <n v="44"/>
    <x v="0"/>
    <m/>
    <x v="2"/>
    <s v="99999"/>
    <m/>
    <m/>
    <s v="14000"/>
    <x v="0"/>
    <m/>
    <m/>
    <m/>
    <m/>
    <m/>
    <n v="7808.75"/>
    <s v="00011099"/>
    <s v="Accounts Payable"/>
    <s v="AP Payments"/>
  </r>
  <r>
    <s v="14000"/>
    <n v="2018"/>
    <n v="9"/>
    <s v="AP"/>
    <s v="AP00837089"/>
    <d v="2018-03-10T00:00:00"/>
    <d v="2018-03-10T00:00:00"/>
    <n v="48"/>
    <x v="0"/>
    <m/>
    <x v="2"/>
    <s v="99999"/>
    <m/>
    <m/>
    <s v="14000"/>
    <x v="0"/>
    <m/>
    <m/>
    <m/>
    <m/>
    <m/>
    <n v="7546"/>
    <s v="00011105"/>
    <s v="Accounts Payable"/>
    <s v="AP Payments"/>
  </r>
  <r>
    <s v="14000"/>
    <n v="2018"/>
    <n v="9"/>
    <s v="AP"/>
    <s v="AP00837089"/>
    <d v="2018-03-10T00:00:00"/>
    <d v="2018-03-10T00:00:00"/>
    <n v="49"/>
    <x v="0"/>
    <m/>
    <x v="2"/>
    <s v="99999"/>
    <m/>
    <m/>
    <s v="14000"/>
    <x v="0"/>
    <m/>
    <m/>
    <m/>
    <m/>
    <m/>
    <n v="8056"/>
    <s v="00011106"/>
    <s v="Accounts Payable"/>
    <s v="AP Payments"/>
  </r>
  <r>
    <s v="14000"/>
    <n v="2018"/>
    <n v="9"/>
    <s v="AP"/>
    <s v="AP00837089"/>
    <d v="2018-03-10T00:00:00"/>
    <d v="2018-03-10T00:00:00"/>
    <n v="50"/>
    <x v="0"/>
    <m/>
    <x v="2"/>
    <s v="99999"/>
    <m/>
    <m/>
    <s v="14000"/>
    <x v="0"/>
    <m/>
    <m/>
    <m/>
    <m/>
    <m/>
    <n v="7930"/>
    <s v="00011107"/>
    <s v="Accounts Payable"/>
    <s v="AP Payments"/>
  </r>
  <r>
    <s v="14000"/>
    <n v="2018"/>
    <n v="9"/>
    <s v="AR"/>
    <s v="AR00841688"/>
    <d v="2018-03-15T00:00:00"/>
    <d v="2018-03-15T00:00:00"/>
    <n v="11"/>
    <x v="0"/>
    <m/>
    <x v="1"/>
    <s v="99999"/>
    <m/>
    <m/>
    <m/>
    <x v="0"/>
    <m/>
    <m/>
    <m/>
    <m/>
    <m/>
    <n v="4860.75"/>
    <s v="41400335"/>
    <s v="18-03-12AR_DIRJRNL2213"/>
    <s v="AR Direct Cash Journal"/>
  </r>
  <r>
    <s v="14000"/>
    <n v="2018"/>
    <n v="9"/>
    <s v="AR"/>
    <s v="AR00841688"/>
    <d v="2018-03-15T00:00:00"/>
    <d v="2018-03-15T00:00:00"/>
    <n v="31"/>
    <x v="0"/>
    <m/>
    <x v="0"/>
    <s v="10220"/>
    <m/>
    <m/>
    <s v="14000"/>
    <x v="0"/>
    <m/>
    <m/>
    <m/>
    <m/>
    <m/>
    <n v="-4860.75"/>
    <s v="41400335"/>
    <s v="18-03-12AR_DIRJRNL2213"/>
    <s v="AR Direct Cash Journal"/>
  </r>
  <r>
    <s v="14000"/>
    <n v="2018"/>
    <n v="9"/>
    <s v="AP"/>
    <s v="AP00842830"/>
    <d v="2018-03-16T00:00:00"/>
    <d v="2018-03-16T00:00:00"/>
    <n v="46"/>
    <x v="0"/>
    <m/>
    <x v="2"/>
    <s v="99999"/>
    <m/>
    <m/>
    <s v="14000"/>
    <x v="0"/>
    <m/>
    <m/>
    <m/>
    <m/>
    <m/>
    <n v="-4860.75"/>
    <s v="00011179"/>
    <s v="Accounts Payable"/>
    <s v="Accounts Payable"/>
  </r>
  <r>
    <s v="14000"/>
    <n v="2018"/>
    <n v="9"/>
    <s v="AP"/>
    <s v="AP00842830"/>
    <d v="2018-03-16T00:00:00"/>
    <d v="2018-03-16T00:00:00"/>
    <n v="78"/>
    <x v="0"/>
    <s v="390001"/>
    <x v="3"/>
    <s v="10220"/>
    <m/>
    <m/>
    <s v="14000"/>
    <x v="0"/>
    <m/>
    <s v="760"/>
    <m/>
    <m/>
    <m/>
    <n v="4860.75"/>
    <s v="00011179"/>
    <s v="Grant #18-P4192VA17 - VAWA"/>
    <s v="Accounts Payable"/>
  </r>
  <r>
    <s v="14000"/>
    <n v="2018"/>
    <n v="9"/>
    <s v="AP"/>
    <s v="AP00843229"/>
    <d v="2018-03-17T00:00:00"/>
    <d v="2018-03-17T00:00:00"/>
    <n v="34"/>
    <x v="0"/>
    <m/>
    <x v="1"/>
    <s v="99999"/>
    <m/>
    <m/>
    <s v="14000"/>
    <x v="0"/>
    <m/>
    <m/>
    <m/>
    <m/>
    <m/>
    <n v="-4860.75"/>
    <s v="00011179"/>
    <s v="Cash With The Treasurer Of VA"/>
    <s v="AP Payments"/>
  </r>
  <r>
    <s v="14000"/>
    <n v="2018"/>
    <n v="9"/>
    <s v="AP"/>
    <s v="AP00843229"/>
    <d v="2018-03-17T00:00:00"/>
    <d v="2018-03-17T00:00:00"/>
    <n v="85"/>
    <x v="0"/>
    <m/>
    <x v="2"/>
    <s v="99999"/>
    <m/>
    <m/>
    <s v="14000"/>
    <x v="0"/>
    <m/>
    <m/>
    <m/>
    <m/>
    <m/>
    <n v="4860.75"/>
    <s v="00011179"/>
    <s v="Accounts Payable"/>
    <s v="AP Payments"/>
  </r>
  <r>
    <s v="14000"/>
    <n v="2018"/>
    <n v="10"/>
    <s v="AR"/>
    <s v="AR00863078"/>
    <d v="2018-04-09T00:00:00"/>
    <d v="2018-04-09T00:00:00"/>
    <n v="14"/>
    <x v="0"/>
    <m/>
    <x v="0"/>
    <s v="10220"/>
    <m/>
    <m/>
    <s v="14000"/>
    <x v="0"/>
    <m/>
    <m/>
    <m/>
    <m/>
    <m/>
    <n v="-40389.72"/>
    <s v="41400336"/>
    <s v="18-04-04AR_DIRJRNL2287"/>
    <s v="AR Direct Cash Journal"/>
  </r>
  <r>
    <s v="14000"/>
    <n v="2018"/>
    <n v="10"/>
    <s v="AR"/>
    <s v="AR00863078"/>
    <d v="2018-04-09T00:00:00"/>
    <d v="2018-04-09T00:00:00"/>
    <n v="20"/>
    <x v="0"/>
    <m/>
    <x v="1"/>
    <s v="99999"/>
    <m/>
    <m/>
    <m/>
    <x v="0"/>
    <m/>
    <m/>
    <m/>
    <m/>
    <m/>
    <n v="40389.72"/>
    <s v="41400336"/>
    <s v="18-04-04AR_DIRJRNL2287"/>
    <s v="AR Direct Cash Journal"/>
  </r>
  <r>
    <s v="14000"/>
    <n v="2018"/>
    <n v="10"/>
    <s v="AP"/>
    <s v="AP00865477"/>
    <d v="2018-04-11T00:00:00"/>
    <d v="2018-04-11T00:00:00"/>
    <n v="43"/>
    <x v="0"/>
    <m/>
    <x v="2"/>
    <s v="99999"/>
    <m/>
    <m/>
    <s v="14000"/>
    <x v="0"/>
    <m/>
    <m/>
    <m/>
    <m/>
    <m/>
    <n v="-8500"/>
    <s v="00011396"/>
    <s v="Accounts Payable"/>
    <s v="Accounts Payable"/>
  </r>
  <r>
    <s v="14000"/>
    <n v="2018"/>
    <n v="10"/>
    <s v="AP"/>
    <s v="AP00865477"/>
    <d v="2018-04-11T00:00:00"/>
    <d v="2018-04-11T00:00:00"/>
    <n v="44"/>
    <x v="0"/>
    <m/>
    <x v="2"/>
    <s v="99999"/>
    <m/>
    <m/>
    <s v="14000"/>
    <x v="0"/>
    <m/>
    <m/>
    <m/>
    <m/>
    <m/>
    <n v="-16439"/>
    <s v="00011397"/>
    <s v="Accounts Payable"/>
    <s v="Accounts Payable"/>
  </r>
  <r>
    <s v="14000"/>
    <n v="2018"/>
    <n v="10"/>
    <s v="AP"/>
    <s v="AP00865477"/>
    <d v="2018-04-11T00:00:00"/>
    <d v="2018-04-11T00:00:00"/>
    <n v="45"/>
    <x v="0"/>
    <m/>
    <x v="2"/>
    <s v="99999"/>
    <m/>
    <m/>
    <s v="14000"/>
    <x v="0"/>
    <m/>
    <m/>
    <m/>
    <m/>
    <m/>
    <n v="-7758.72"/>
    <s v="00011398"/>
    <s v="Accounts Payable"/>
    <s v="Accounts Payable"/>
  </r>
  <r>
    <s v="14000"/>
    <n v="2018"/>
    <n v="10"/>
    <s v="AP"/>
    <s v="AP00865477"/>
    <d v="2018-04-11T00:00:00"/>
    <d v="2018-04-11T00:00:00"/>
    <n v="46"/>
    <x v="0"/>
    <m/>
    <x v="2"/>
    <s v="99999"/>
    <m/>
    <m/>
    <s v="14000"/>
    <x v="0"/>
    <m/>
    <m/>
    <m/>
    <m/>
    <m/>
    <n v="-7692"/>
    <s v="00011399"/>
    <s v="Accounts Payable"/>
    <s v="Accounts Payable"/>
  </r>
  <r>
    <s v="14000"/>
    <n v="2018"/>
    <n v="10"/>
    <s v="AP"/>
    <s v="AP00865477"/>
    <d v="2018-04-11T00:00:00"/>
    <d v="2018-04-11T00:00:00"/>
    <n v="109"/>
    <x v="0"/>
    <s v="390001"/>
    <x v="3"/>
    <s v="10220"/>
    <m/>
    <m/>
    <s v="14000"/>
    <x v="0"/>
    <m/>
    <s v="630"/>
    <m/>
    <m/>
    <m/>
    <n v="8500"/>
    <s v="00011396"/>
    <s v="Grant #18-U9876VA17 - VAWA"/>
    <s v="Accounts Payable"/>
  </r>
  <r>
    <s v="14000"/>
    <n v="2018"/>
    <n v="10"/>
    <s v="AP"/>
    <s v="AP00865477"/>
    <d v="2018-04-11T00:00:00"/>
    <d v="2018-04-11T00:00:00"/>
    <n v="110"/>
    <x v="0"/>
    <s v="390001"/>
    <x v="3"/>
    <s v="10220"/>
    <m/>
    <m/>
    <s v="14000"/>
    <x v="0"/>
    <m/>
    <s v="750"/>
    <m/>
    <m/>
    <m/>
    <n v="16439"/>
    <s v="00011397"/>
    <s v="Grant #18-V9346VA17 - VAWA"/>
    <s v="Accounts Payable"/>
  </r>
  <r>
    <s v="14000"/>
    <n v="2018"/>
    <n v="10"/>
    <s v="AP"/>
    <s v="AP00865477"/>
    <d v="2018-04-11T00:00:00"/>
    <d v="2018-04-11T00:00:00"/>
    <n v="111"/>
    <x v="0"/>
    <s v="390001"/>
    <x v="3"/>
    <s v="10220"/>
    <m/>
    <m/>
    <s v="14000"/>
    <x v="0"/>
    <m/>
    <s v="678"/>
    <m/>
    <m/>
    <m/>
    <n v="7758.72"/>
    <s v="00011398"/>
    <s v="Grant #18-V9365VA17 - VAWA"/>
    <s v="Accounts Payable"/>
  </r>
  <r>
    <s v="14000"/>
    <n v="2018"/>
    <n v="10"/>
    <s v="AP"/>
    <s v="AP00865477"/>
    <d v="2018-04-11T00:00:00"/>
    <d v="2018-04-11T00:00:00"/>
    <n v="112"/>
    <x v="0"/>
    <s v="390001"/>
    <x v="3"/>
    <s v="10220"/>
    <m/>
    <m/>
    <s v="14000"/>
    <x v="0"/>
    <m/>
    <s v="139"/>
    <m/>
    <m/>
    <m/>
    <n v="7692"/>
    <s v="00011399"/>
    <s v="Grant #18-W9202VA17 - VAWA"/>
    <s v="Accounts Payable"/>
  </r>
  <r>
    <s v="14000"/>
    <n v="2018"/>
    <n v="10"/>
    <s v="AP"/>
    <s v="AP00866166"/>
    <d v="2018-04-12T00:00:00"/>
    <d v="2018-04-12T00:00:00"/>
    <n v="55"/>
    <x v="0"/>
    <m/>
    <x v="1"/>
    <s v="99999"/>
    <m/>
    <m/>
    <s v="14000"/>
    <x v="0"/>
    <m/>
    <m/>
    <m/>
    <m/>
    <m/>
    <n v="-8500"/>
    <s v="00011396"/>
    <s v="Cash With The Treasurer Of VA"/>
    <s v="AP Payments"/>
  </r>
  <r>
    <s v="14000"/>
    <n v="2018"/>
    <n v="10"/>
    <s v="AP"/>
    <s v="AP00866166"/>
    <d v="2018-04-12T00:00:00"/>
    <d v="2018-04-12T00:00:00"/>
    <n v="56"/>
    <x v="0"/>
    <m/>
    <x v="1"/>
    <s v="99999"/>
    <m/>
    <m/>
    <s v="14000"/>
    <x v="0"/>
    <m/>
    <m/>
    <m/>
    <m/>
    <m/>
    <n v="-16439"/>
    <s v="00011397"/>
    <s v="Cash With The Treasurer Of VA"/>
    <s v="AP Payments"/>
  </r>
  <r>
    <s v="14000"/>
    <n v="2018"/>
    <n v="10"/>
    <s v="AP"/>
    <s v="AP00866166"/>
    <d v="2018-04-12T00:00:00"/>
    <d v="2018-04-12T00:00:00"/>
    <n v="57"/>
    <x v="0"/>
    <m/>
    <x v="1"/>
    <s v="99999"/>
    <m/>
    <m/>
    <s v="14000"/>
    <x v="0"/>
    <m/>
    <m/>
    <m/>
    <m/>
    <m/>
    <n v="-7758.72"/>
    <s v="00011398"/>
    <s v="Cash With The Treasurer Of VA"/>
    <s v="AP Payments"/>
  </r>
  <r>
    <s v="14000"/>
    <n v="2018"/>
    <n v="10"/>
    <s v="AP"/>
    <s v="AP00866166"/>
    <d v="2018-04-12T00:00:00"/>
    <d v="2018-04-12T00:00:00"/>
    <n v="60"/>
    <x v="0"/>
    <m/>
    <x v="1"/>
    <s v="99999"/>
    <m/>
    <m/>
    <s v="14000"/>
    <x v="0"/>
    <m/>
    <m/>
    <m/>
    <m/>
    <m/>
    <n v="-7692"/>
    <s v="00011399"/>
    <s v="Cash With The Treasurer Of VA"/>
    <s v="AP Payments"/>
  </r>
  <r>
    <s v="14000"/>
    <n v="2018"/>
    <n v="10"/>
    <s v="AP"/>
    <s v="AP00866166"/>
    <d v="2018-04-12T00:00:00"/>
    <d v="2018-04-12T00:00:00"/>
    <n v="122"/>
    <x v="0"/>
    <m/>
    <x v="2"/>
    <s v="99999"/>
    <m/>
    <m/>
    <s v="14000"/>
    <x v="0"/>
    <m/>
    <m/>
    <m/>
    <m/>
    <m/>
    <n v="8500"/>
    <s v="00011396"/>
    <s v="Accounts Payable"/>
    <s v="AP Payments"/>
  </r>
  <r>
    <s v="14000"/>
    <n v="2018"/>
    <n v="10"/>
    <s v="AP"/>
    <s v="AP00866166"/>
    <d v="2018-04-12T00:00:00"/>
    <d v="2018-04-12T00:00:00"/>
    <n v="123"/>
    <x v="0"/>
    <m/>
    <x v="2"/>
    <s v="99999"/>
    <m/>
    <m/>
    <s v="14000"/>
    <x v="0"/>
    <m/>
    <m/>
    <m/>
    <m/>
    <m/>
    <n v="16439"/>
    <s v="00011397"/>
    <s v="Accounts Payable"/>
    <s v="AP Payments"/>
  </r>
  <r>
    <s v="14000"/>
    <n v="2018"/>
    <n v="10"/>
    <s v="AP"/>
    <s v="AP00866166"/>
    <d v="2018-04-12T00:00:00"/>
    <d v="2018-04-12T00:00:00"/>
    <n v="124"/>
    <x v="0"/>
    <m/>
    <x v="2"/>
    <s v="99999"/>
    <m/>
    <m/>
    <s v="14000"/>
    <x v="0"/>
    <m/>
    <m/>
    <m/>
    <m/>
    <m/>
    <n v="7758.72"/>
    <s v="00011398"/>
    <s v="Accounts Payable"/>
    <s v="AP Payments"/>
  </r>
  <r>
    <s v="14000"/>
    <n v="2018"/>
    <n v="10"/>
    <s v="AP"/>
    <s v="AP00866166"/>
    <d v="2018-04-12T00:00:00"/>
    <d v="2018-04-12T00:00:00"/>
    <n v="125"/>
    <x v="0"/>
    <m/>
    <x v="2"/>
    <s v="99999"/>
    <m/>
    <m/>
    <s v="14000"/>
    <x v="0"/>
    <m/>
    <m/>
    <m/>
    <m/>
    <m/>
    <n v="7692"/>
    <s v="00011399"/>
    <s v="Accounts Payable"/>
    <s v="AP Payments"/>
  </r>
  <r>
    <s v="14000"/>
    <n v="2018"/>
    <n v="10"/>
    <s v="AR"/>
    <s v="AR00871572"/>
    <d v="2018-04-18T00:00:00"/>
    <d v="2018-04-18T00:00:00"/>
    <n v="14"/>
    <x v="0"/>
    <m/>
    <x v="0"/>
    <s v="10220"/>
    <m/>
    <m/>
    <s v="14000"/>
    <x v="0"/>
    <m/>
    <m/>
    <m/>
    <m/>
    <m/>
    <n v="-246055.51"/>
    <s v="41400337"/>
    <s v="18-04-12AR_DIRJRNL2309"/>
    <s v="AR Direct Cash Journal"/>
  </r>
  <r>
    <s v="14000"/>
    <n v="2018"/>
    <n v="10"/>
    <s v="AR"/>
    <s v="AR00871572"/>
    <d v="2018-04-18T00:00:00"/>
    <d v="2018-04-18T00:00:00"/>
    <n v="26"/>
    <x v="0"/>
    <m/>
    <x v="1"/>
    <s v="99999"/>
    <m/>
    <m/>
    <m/>
    <x v="0"/>
    <m/>
    <m/>
    <m/>
    <m/>
    <m/>
    <n v="246055.51"/>
    <s v="41400337"/>
    <s v="18-04-12AR_DIRJRNL2309"/>
    <s v="AR Direct Cash Journal"/>
  </r>
  <r>
    <s v="14000"/>
    <n v="2018"/>
    <n v="10"/>
    <s v="EX"/>
    <s v="EX00871321"/>
    <d v="2018-04-18T00:00:00"/>
    <d v="2018-04-18T00:00:00"/>
    <n v="1"/>
    <x v="0"/>
    <s v="390001"/>
    <x v="4"/>
    <s v="10330"/>
    <m/>
    <m/>
    <s v="14000"/>
    <x v="0"/>
    <m/>
    <m/>
    <m/>
    <m/>
    <m/>
    <n v="34.799999999999997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"/>
    <x v="0"/>
    <m/>
    <x v="2"/>
    <s v="99999"/>
    <m/>
    <m/>
    <s v="14000"/>
    <x v="0"/>
    <m/>
    <m/>
    <m/>
    <m/>
    <m/>
    <n v="-34.799999999999997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3"/>
    <x v="0"/>
    <s v="390001"/>
    <x v="4"/>
    <s v="10330"/>
    <m/>
    <m/>
    <s v="14000"/>
    <x v="0"/>
    <m/>
    <m/>
    <m/>
    <m/>
    <m/>
    <n v="51.7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4"/>
    <x v="0"/>
    <m/>
    <x v="2"/>
    <s v="99999"/>
    <m/>
    <m/>
    <s v="14000"/>
    <x v="0"/>
    <m/>
    <m/>
    <m/>
    <m/>
    <m/>
    <n v="-51.7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5"/>
    <x v="0"/>
    <s v="390001"/>
    <x v="4"/>
    <s v="10330"/>
    <m/>
    <m/>
    <s v="14000"/>
    <x v="0"/>
    <m/>
    <m/>
    <m/>
    <m/>
    <m/>
    <n v="3.7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6"/>
    <x v="0"/>
    <m/>
    <x v="2"/>
    <s v="99999"/>
    <m/>
    <m/>
    <s v="14000"/>
    <x v="0"/>
    <m/>
    <m/>
    <m/>
    <m/>
    <m/>
    <n v="-3.7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7"/>
    <x v="0"/>
    <s v="390001"/>
    <x v="4"/>
    <s v="10330"/>
    <m/>
    <m/>
    <s v="14000"/>
    <x v="0"/>
    <m/>
    <m/>
    <m/>
    <m/>
    <m/>
    <n v="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8"/>
    <x v="0"/>
    <m/>
    <x v="2"/>
    <s v="99999"/>
    <m/>
    <m/>
    <s v="14000"/>
    <x v="0"/>
    <m/>
    <m/>
    <m/>
    <m/>
    <m/>
    <n v="-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9"/>
    <x v="0"/>
    <s v="390001"/>
    <x v="4"/>
    <s v="10330"/>
    <m/>
    <m/>
    <s v="14000"/>
    <x v="0"/>
    <m/>
    <m/>
    <m/>
    <m/>
    <m/>
    <n v="517.61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0"/>
    <x v="0"/>
    <m/>
    <x v="2"/>
    <s v="99999"/>
    <m/>
    <m/>
    <s v="14000"/>
    <x v="0"/>
    <m/>
    <m/>
    <m/>
    <m/>
    <m/>
    <n v="-517.61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1"/>
    <x v="0"/>
    <s v="390001"/>
    <x v="4"/>
    <s v="10330"/>
    <m/>
    <m/>
    <s v="14000"/>
    <x v="0"/>
    <m/>
    <m/>
    <m/>
    <m/>
    <m/>
    <n v="56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2"/>
    <x v="0"/>
    <m/>
    <x v="2"/>
    <s v="99999"/>
    <m/>
    <m/>
    <s v="14000"/>
    <x v="0"/>
    <m/>
    <m/>
    <m/>
    <m/>
    <m/>
    <n v="-56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3"/>
    <x v="0"/>
    <s v="390001"/>
    <x v="4"/>
    <s v="10330"/>
    <m/>
    <m/>
    <s v="14000"/>
    <x v="0"/>
    <m/>
    <m/>
    <m/>
    <m/>
    <m/>
    <n v="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4"/>
    <x v="0"/>
    <m/>
    <x v="2"/>
    <s v="99999"/>
    <m/>
    <m/>
    <s v="14000"/>
    <x v="0"/>
    <m/>
    <m/>
    <m/>
    <m/>
    <m/>
    <n v="-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5"/>
    <x v="0"/>
    <s v="390001"/>
    <x v="4"/>
    <s v="10330"/>
    <m/>
    <m/>
    <s v="14000"/>
    <x v="0"/>
    <m/>
    <m/>
    <m/>
    <m/>
    <m/>
    <n v="56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6"/>
    <x v="0"/>
    <m/>
    <x v="2"/>
    <s v="99999"/>
    <m/>
    <m/>
    <s v="14000"/>
    <x v="0"/>
    <m/>
    <m/>
    <m/>
    <m/>
    <m/>
    <n v="-56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7"/>
    <x v="0"/>
    <s v="390001"/>
    <x v="4"/>
    <s v="10330"/>
    <m/>
    <m/>
    <s v="14000"/>
    <x v="0"/>
    <m/>
    <m/>
    <m/>
    <m/>
    <m/>
    <n v="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8"/>
    <x v="0"/>
    <m/>
    <x v="2"/>
    <s v="99999"/>
    <m/>
    <m/>
    <s v="14000"/>
    <x v="0"/>
    <m/>
    <m/>
    <m/>
    <m/>
    <m/>
    <n v="-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19"/>
    <x v="0"/>
    <s v="390001"/>
    <x v="4"/>
    <s v="10330"/>
    <m/>
    <m/>
    <s v="14000"/>
    <x v="0"/>
    <m/>
    <m/>
    <m/>
    <m/>
    <m/>
    <n v="56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0"/>
    <x v="0"/>
    <m/>
    <x v="2"/>
    <s v="99999"/>
    <m/>
    <m/>
    <s v="14000"/>
    <x v="0"/>
    <m/>
    <m/>
    <m/>
    <m/>
    <m/>
    <n v="-56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1"/>
    <x v="0"/>
    <s v="390001"/>
    <x v="4"/>
    <s v="10330"/>
    <m/>
    <m/>
    <s v="14000"/>
    <x v="0"/>
    <m/>
    <m/>
    <m/>
    <m/>
    <m/>
    <n v="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2"/>
    <x v="0"/>
    <m/>
    <x v="2"/>
    <s v="99999"/>
    <m/>
    <m/>
    <s v="14000"/>
    <x v="0"/>
    <m/>
    <m/>
    <m/>
    <m/>
    <m/>
    <n v="-252.42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3"/>
    <x v="0"/>
    <s v="390001"/>
    <x v="4"/>
    <s v="10330"/>
    <m/>
    <m/>
    <s v="14000"/>
    <x v="0"/>
    <m/>
    <m/>
    <m/>
    <m/>
    <m/>
    <n v="32.89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4"/>
    <x v="0"/>
    <m/>
    <x v="2"/>
    <s v="99999"/>
    <m/>
    <m/>
    <s v="14000"/>
    <x v="0"/>
    <m/>
    <m/>
    <m/>
    <m/>
    <m/>
    <n v="-32.89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5"/>
    <x v="0"/>
    <s v="390001"/>
    <x v="4"/>
    <s v="10330"/>
    <m/>
    <m/>
    <s v="14000"/>
    <x v="0"/>
    <m/>
    <m/>
    <m/>
    <m/>
    <m/>
    <n v="51.7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6"/>
    <x v="0"/>
    <m/>
    <x v="2"/>
    <s v="99999"/>
    <m/>
    <m/>
    <s v="14000"/>
    <x v="0"/>
    <m/>
    <m/>
    <m/>
    <m/>
    <m/>
    <n v="-51.7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7"/>
    <x v="0"/>
    <s v="390001"/>
    <x v="4"/>
    <s v="10330"/>
    <m/>
    <m/>
    <s v="14000"/>
    <x v="0"/>
    <m/>
    <m/>
    <m/>
    <m/>
    <m/>
    <n v="2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8"/>
    <x v="0"/>
    <m/>
    <x v="2"/>
    <s v="99999"/>
    <m/>
    <m/>
    <s v="14000"/>
    <x v="0"/>
    <m/>
    <m/>
    <m/>
    <m/>
    <m/>
    <n v="-2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29"/>
    <x v="0"/>
    <s v="390001"/>
    <x v="4"/>
    <s v="10330"/>
    <m/>
    <m/>
    <s v="14000"/>
    <x v="0"/>
    <m/>
    <m/>
    <m/>
    <m/>
    <m/>
    <n v="3.75"/>
    <s v="0000183644"/>
    <s v="CONFERENCE - CHICAGO IL"/>
    <s v="Expense Accrual Journal"/>
  </r>
  <r>
    <s v="14000"/>
    <n v="2018"/>
    <n v="10"/>
    <s v="EX"/>
    <s v="EX00871321"/>
    <d v="2018-04-18T00:00:00"/>
    <d v="2018-04-18T00:00:00"/>
    <n v="30"/>
    <x v="0"/>
    <m/>
    <x v="2"/>
    <s v="99999"/>
    <m/>
    <m/>
    <s v="14000"/>
    <x v="0"/>
    <m/>
    <m/>
    <m/>
    <m/>
    <m/>
    <n v="-3.75"/>
    <s v="0000183644"/>
    <s v="CONFERENCE - CHICAGO IL"/>
    <s v="Expense Accrual Journal"/>
  </r>
  <r>
    <s v="14000"/>
    <n v="2018"/>
    <n v="10"/>
    <s v="EX"/>
    <s v="EX00872176"/>
    <d v="2018-04-19T00:00:00"/>
    <d v="2018-04-19T00:00:00"/>
    <n v="1"/>
    <x v="0"/>
    <m/>
    <x v="2"/>
    <s v="99999"/>
    <m/>
    <m/>
    <s v="14000"/>
    <x v="0"/>
    <m/>
    <m/>
    <m/>
    <m/>
    <m/>
    <n v="34.799999999999997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"/>
    <x v="0"/>
    <m/>
    <x v="1"/>
    <s v="99999"/>
    <m/>
    <m/>
    <m/>
    <x v="0"/>
    <m/>
    <m/>
    <m/>
    <m/>
    <m/>
    <n v="-34.799999999999997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3"/>
    <x v="0"/>
    <m/>
    <x v="2"/>
    <s v="99999"/>
    <m/>
    <m/>
    <s v="14000"/>
    <x v="0"/>
    <m/>
    <m/>
    <m/>
    <m/>
    <m/>
    <n v="51.7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4"/>
    <x v="0"/>
    <m/>
    <x v="1"/>
    <s v="99999"/>
    <m/>
    <m/>
    <m/>
    <x v="0"/>
    <m/>
    <m/>
    <m/>
    <m/>
    <m/>
    <n v="-51.7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5"/>
    <x v="0"/>
    <m/>
    <x v="2"/>
    <s v="99999"/>
    <m/>
    <m/>
    <s v="14000"/>
    <x v="0"/>
    <m/>
    <m/>
    <m/>
    <m/>
    <m/>
    <n v="3.7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6"/>
    <x v="0"/>
    <m/>
    <x v="1"/>
    <s v="99999"/>
    <m/>
    <m/>
    <m/>
    <x v="0"/>
    <m/>
    <m/>
    <m/>
    <m/>
    <m/>
    <n v="-3.7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7"/>
    <x v="0"/>
    <m/>
    <x v="2"/>
    <s v="99999"/>
    <m/>
    <m/>
    <s v="14000"/>
    <x v="0"/>
    <m/>
    <m/>
    <m/>
    <m/>
    <m/>
    <n v="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8"/>
    <x v="0"/>
    <m/>
    <x v="1"/>
    <s v="99999"/>
    <m/>
    <m/>
    <m/>
    <x v="0"/>
    <m/>
    <m/>
    <m/>
    <m/>
    <m/>
    <n v="-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9"/>
    <x v="0"/>
    <m/>
    <x v="2"/>
    <s v="99999"/>
    <m/>
    <m/>
    <s v="14000"/>
    <x v="0"/>
    <m/>
    <m/>
    <m/>
    <m/>
    <m/>
    <n v="517.61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0"/>
    <x v="0"/>
    <m/>
    <x v="1"/>
    <s v="99999"/>
    <m/>
    <m/>
    <m/>
    <x v="0"/>
    <m/>
    <m/>
    <m/>
    <m/>
    <m/>
    <n v="-517.61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1"/>
    <x v="0"/>
    <m/>
    <x v="2"/>
    <s v="99999"/>
    <m/>
    <m/>
    <s v="14000"/>
    <x v="0"/>
    <m/>
    <m/>
    <m/>
    <m/>
    <m/>
    <n v="56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2"/>
    <x v="0"/>
    <m/>
    <x v="1"/>
    <s v="99999"/>
    <m/>
    <m/>
    <m/>
    <x v="0"/>
    <m/>
    <m/>
    <m/>
    <m/>
    <m/>
    <n v="-56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3"/>
    <x v="0"/>
    <m/>
    <x v="2"/>
    <s v="99999"/>
    <m/>
    <m/>
    <s v="14000"/>
    <x v="0"/>
    <m/>
    <m/>
    <m/>
    <m/>
    <m/>
    <n v="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4"/>
    <x v="0"/>
    <m/>
    <x v="1"/>
    <s v="99999"/>
    <m/>
    <m/>
    <m/>
    <x v="0"/>
    <m/>
    <m/>
    <m/>
    <m/>
    <m/>
    <n v="-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5"/>
    <x v="0"/>
    <m/>
    <x v="2"/>
    <s v="99999"/>
    <m/>
    <m/>
    <s v="14000"/>
    <x v="0"/>
    <m/>
    <m/>
    <m/>
    <m/>
    <m/>
    <n v="56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6"/>
    <x v="0"/>
    <m/>
    <x v="1"/>
    <s v="99999"/>
    <m/>
    <m/>
    <m/>
    <x v="0"/>
    <m/>
    <m/>
    <m/>
    <m/>
    <m/>
    <n v="-56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7"/>
    <x v="0"/>
    <m/>
    <x v="2"/>
    <s v="99999"/>
    <m/>
    <m/>
    <s v="14000"/>
    <x v="0"/>
    <m/>
    <m/>
    <m/>
    <m/>
    <m/>
    <n v="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8"/>
    <x v="0"/>
    <m/>
    <x v="1"/>
    <s v="99999"/>
    <m/>
    <m/>
    <m/>
    <x v="0"/>
    <m/>
    <m/>
    <m/>
    <m/>
    <m/>
    <n v="-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19"/>
    <x v="0"/>
    <m/>
    <x v="2"/>
    <s v="99999"/>
    <m/>
    <m/>
    <s v="14000"/>
    <x v="0"/>
    <m/>
    <m/>
    <m/>
    <m/>
    <m/>
    <n v="56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0"/>
    <x v="0"/>
    <m/>
    <x v="1"/>
    <s v="99999"/>
    <m/>
    <m/>
    <m/>
    <x v="0"/>
    <m/>
    <m/>
    <m/>
    <m/>
    <m/>
    <n v="-56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1"/>
    <x v="0"/>
    <m/>
    <x v="2"/>
    <s v="99999"/>
    <m/>
    <m/>
    <s v="14000"/>
    <x v="0"/>
    <m/>
    <m/>
    <m/>
    <m/>
    <m/>
    <n v="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2"/>
    <x v="0"/>
    <m/>
    <x v="1"/>
    <s v="99999"/>
    <m/>
    <m/>
    <m/>
    <x v="0"/>
    <m/>
    <m/>
    <m/>
    <m/>
    <m/>
    <n v="-252.42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3"/>
    <x v="0"/>
    <m/>
    <x v="2"/>
    <s v="99999"/>
    <m/>
    <m/>
    <s v="14000"/>
    <x v="0"/>
    <m/>
    <m/>
    <m/>
    <m/>
    <m/>
    <n v="32.89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4"/>
    <x v="0"/>
    <m/>
    <x v="1"/>
    <s v="99999"/>
    <m/>
    <m/>
    <m/>
    <x v="0"/>
    <m/>
    <m/>
    <m/>
    <m/>
    <m/>
    <n v="-32.89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5"/>
    <x v="0"/>
    <m/>
    <x v="2"/>
    <s v="99999"/>
    <m/>
    <m/>
    <s v="14000"/>
    <x v="0"/>
    <m/>
    <m/>
    <m/>
    <m/>
    <m/>
    <n v="51.7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6"/>
    <x v="0"/>
    <m/>
    <x v="1"/>
    <s v="99999"/>
    <m/>
    <m/>
    <m/>
    <x v="0"/>
    <m/>
    <m/>
    <m/>
    <m/>
    <m/>
    <n v="-51.7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7"/>
    <x v="0"/>
    <m/>
    <x v="2"/>
    <s v="99999"/>
    <m/>
    <m/>
    <s v="14000"/>
    <x v="0"/>
    <m/>
    <m/>
    <m/>
    <m/>
    <m/>
    <n v="2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8"/>
    <x v="0"/>
    <m/>
    <x v="1"/>
    <s v="99999"/>
    <m/>
    <m/>
    <m/>
    <x v="0"/>
    <m/>
    <m/>
    <m/>
    <m/>
    <m/>
    <n v="-2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29"/>
    <x v="0"/>
    <m/>
    <x v="2"/>
    <s v="99999"/>
    <m/>
    <m/>
    <s v="14000"/>
    <x v="0"/>
    <m/>
    <m/>
    <m/>
    <m/>
    <m/>
    <n v="3.75"/>
    <s v="0000183644"/>
    <s v="CONFERENCE - CHICAGO IL"/>
    <s v="Expense Payment Journal"/>
  </r>
  <r>
    <s v="14000"/>
    <n v="2018"/>
    <n v="10"/>
    <s v="EX"/>
    <s v="EX00872176"/>
    <d v="2018-04-19T00:00:00"/>
    <d v="2018-04-19T00:00:00"/>
    <n v="30"/>
    <x v="0"/>
    <m/>
    <x v="1"/>
    <s v="99999"/>
    <m/>
    <m/>
    <m/>
    <x v="0"/>
    <m/>
    <m/>
    <m/>
    <m/>
    <m/>
    <n v="-3.75"/>
    <s v="0000183644"/>
    <s v="CONFERENCE - CHICAGO IL"/>
    <s v="Expense Payment Journal"/>
  </r>
  <r>
    <s v="14000"/>
    <n v="2018"/>
    <n v="10"/>
    <s v="AP"/>
    <s v="AP00876324"/>
    <d v="2018-04-24T00:00:00"/>
    <d v="2018-04-24T00:00:00"/>
    <n v="4"/>
    <x v="0"/>
    <m/>
    <x v="2"/>
    <s v="99999"/>
    <m/>
    <m/>
    <s v="14000"/>
    <x v="0"/>
    <m/>
    <m/>
    <m/>
    <m/>
    <m/>
    <n v="-4254.13"/>
    <s v="00011548"/>
    <s v="Accounts Payable"/>
    <s v="Accounts Payable"/>
  </r>
  <r>
    <s v="14000"/>
    <n v="2018"/>
    <n v="10"/>
    <s v="AP"/>
    <s v="AP00876324"/>
    <d v="2018-04-24T00:00:00"/>
    <d v="2018-04-24T00:00:00"/>
    <n v="24"/>
    <x v="0"/>
    <m/>
    <x v="2"/>
    <s v="99999"/>
    <m/>
    <m/>
    <s v="14000"/>
    <x v="0"/>
    <m/>
    <m/>
    <m/>
    <m/>
    <m/>
    <n v="-491.56"/>
    <s v="00011554"/>
    <s v="Accounts Payable"/>
    <s v="Accounts Payable"/>
  </r>
  <r>
    <s v="14000"/>
    <n v="2018"/>
    <n v="10"/>
    <s v="AP"/>
    <s v="AP00876324"/>
    <d v="2018-04-24T00:00:00"/>
    <d v="2018-04-24T00:00:00"/>
    <n v="25"/>
    <x v="0"/>
    <m/>
    <x v="2"/>
    <s v="99999"/>
    <m/>
    <m/>
    <s v="14000"/>
    <x v="0"/>
    <m/>
    <m/>
    <m/>
    <m/>
    <m/>
    <n v="-21460"/>
    <s v="00011555"/>
    <s v="Accounts Payable"/>
    <s v="Accounts Payable"/>
  </r>
  <r>
    <s v="14000"/>
    <n v="2018"/>
    <n v="10"/>
    <s v="AP"/>
    <s v="AP00876324"/>
    <d v="2018-04-24T00:00:00"/>
    <d v="2018-04-24T00:00:00"/>
    <n v="28"/>
    <x v="0"/>
    <m/>
    <x v="2"/>
    <s v="99999"/>
    <m/>
    <m/>
    <s v="14000"/>
    <x v="0"/>
    <m/>
    <m/>
    <m/>
    <m/>
    <m/>
    <n v="-7750"/>
    <s v="00011558"/>
    <s v="Accounts Payable"/>
    <s v="Accounts Payable"/>
  </r>
  <r>
    <s v="14000"/>
    <n v="2018"/>
    <n v="10"/>
    <s v="AP"/>
    <s v="AP00876324"/>
    <d v="2018-04-24T00:00:00"/>
    <d v="2018-04-24T00:00:00"/>
    <n v="36"/>
    <x v="0"/>
    <m/>
    <x v="2"/>
    <s v="99999"/>
    <m/>
    <m/>
    <s v="14000"/>
    <x v="0"/>
    <m/>
    <m/>
    <m/>
    <m/>
    <m/>
    <n v="-8073.76"/>
    <s v="00011559"/>
    <s v="Accounts Payable"/>
    <s v="Accounts Payable"/>
  </r>
  <r>
    <s v="14000"/>
    <n v="2018"/>
    <n v="10"/>
    <s v="AP"/>
    <s v="AP00876324"/>
    <d v="2018-04-24T00:00:00"/>
    <d v="2018-04-24T00:00:00"/>
    <n v="37"/>
    <x v="0"/>
    <m/>
    <x v="2"/>
    <s v="99999"/>
    <m/>
    <m/>
    <s v="14000"/>
    <x v="0"/>
    <m/>
    <m/>
    <m/>
    <m/>
    <m/>
    <n v="-4195.1899999999996"/>
    <s v="00011560"/>
    <s v="Accounts Payable"/>
    <s v="Accounts Payable"/>
  </r>
  <r>
    <s v="14000"/>
    <n v="2018"/>
    <n v="10"/>
    <s v="AP"/>
    <s v="AP00876324"/>
    <d v="2018-04-24T00:00:00"/>
    <d v="2018-04-24T00:00:00"/>
    <n v="38"/>
    <x v="0"/>
    <m/>
    <x v="2"/>
    <s v="99999"/>
    <m/>
    <m/>
    <s v="14000"/>
    <x v="0"/>
    <m/>
    <m/>
    <m/>
    <m/>
    <m/>
    <n v="-5848.84"/>
    <s v="00011561"/>
    <s v="Accounts Payable"/>
    <s v="Accounts Payable"/>
  </r>
  <r>
    <s v="14000"/>
    <n v="2018"/>
    <n v="10"/>
    <s v="AP"/>
    <s v="AP00876324"/>
    <d v="2018-04-24T00:00:00"/>
    <d v="2018-04-24T00:00:00"/>
    <n v="49"/>
    <x v="0"/>
    <m/>
    <x v="2"/>
    <s v="99999"/>
    <m/>
    <m/>
    <s v="14000"/>
    <x v="0"/>
    <m/>
    <m/>
    <m/>
    <m/>
    <m/>
    <n v="-20000"/>
    <s v="00011527"/>
    <s v="Accounts Payable"/>
    <s v="Accounts Payable"/>
  </r>
  <r>
    <s v="14000"/>
    <n v="2018"/>
    <n v="10"/>
    <s v="AP"/>
    <s v="AP00876324"/>
    <d v="2018-04-24T00:00:00"/>
    <d v="2018-04-24T00:00:00"/>
    <n v="50"/>
    <x v="0"/>
    <m/>
    <x v="2"/>
    <s v="99999"/>
    <m/>
    <m/>
    <s v="14000"/>
    <x v="0"/>
    <m/>
    <m/>
    <m/>
    <m/>
    <m/>
    <n v="-20831.21"/>
    <s v="00011564"/>
    <s v="Accounts Payable"/>
    <s v="Accounts Payable"/>
  </r>
  <r>
    <s v="14000"/>
    <n v="2018"/>
    <n v="10"/>
    <s v="AP"/>
    <s v="AP00876324"/>
    <d v="2018-04-24T00:00:00"/>
    <d v="2018-04-24T00:00:00"/>
    <n v="51"/>
    <x v="0"/>
    <m/>
    <x v="2"/>
    <s v="99999"/>
    <m/>
    <m/>
    <s v="14000"/>
    <x v="0"/>
    <m/>
    <m/>
    <m/>
    <m/>
    <m/>
    <n v="-17413.88"/>
    <s v="00011565"/>
    <s v="Accounts Payable"/>
    <s v="Accounts Payable"/>
  </r>
  <r>
    <s v="14000"/>
    <n v="2018"/>
    <n v="10"/>
    <s v="AP"/>
    <s v="AP00876324"/>
    <d v="2018-04-24T00:00:00"/>
    <d v="2018-04-24T00:00:00"/>
    <n v="52"/>
    <x v="0"/>
    <m/>
    <x v="2"/>
    <s v="99999"/>
    <m/>
    <m/>
    <s v="14000"/>
    <x v="0"/>
    <m/>
    <m/>
    <m/>
    <m/>
    <m/>
    <n v="-5725.25"/>
    <s v="00011566"/>
    <s v="Accounts Payable"/>
    <s v="Accounts Payable"/>
  </r>
  <r>
    <s v="14000"/>
    <n v="2018"/>
    <n v="10"/>
    <s v="AP"/>
    <s v="AP00876324"/>
    <d v="2018-04-24T00:00:00"/>
    <d v="2018-04-24T00:00:00"/>
    <n v="54"/>
    <x v="0"/>
    <m/>
    <x v="2"/>
    <s v="99999"/>
    <m/>
    <m/>
    <s v="14000"/>
    <x v="0"/>
    <m/>
    <m/>
    <m/>
    <m/>
    <m/>
    <n v="-5869.39"/>
    <s v="00011568"/>
    <s v="Accounts Payable"/>
    <s v="Accounts Payable"/>
  </r>
  <r>
    <s v="14000"/>
    <n v="2018"/>
    <n v="10"/>
    <s v="AP"/>
    <s v="AP00876324"/>
    <d v="2018-04-24T00:00:00"/>
    <d v="2018-04-24T00:00:00"/>
    <n v="55"/>
    <x v="0"/>
    <m/>
    <x v="2"/>
    <s v="99999"/>
    <m/>
    <m/>
    <s v="14000"/>
    <x v="0"/>
    <m/>
    <m/>
    <m/>
    <m/>
    <m/>
    <n v="-3310"/>
    <s v="00011569"/>
    <s v="Accounts Payable"/>
    <s v="Accounts Payable"/>
  </r>
  <r>
    <s v="14000"/>
    <n v="2018"/>
    <n v="10"/>
    <s v="AP"/>
    <s v="AP00876324"/>
    <d v="2018-04-24T00:00:00"/>
    <d v="2018-04-24T00:00:00"/>
    <n v="56"/>
    <x v="0"/>
    <m/>
    <x v="2"/>
    <s v="99999"/>
    <m/>
    <m/>
    <s v="14000"/>
    <x v="0"/>
    <m/>
    <m/>
    <m/>
    <m/>
    <m/>
    <n v="-11260"/>
    <s v="00011570"/>
    <s v="Accounts Payable"/>
    <s v="Accounts Payable"/>
  </r>
  <r>
    <s v="14000"/>
    <n v="2018"/>
    <n v="10"/>
    <s v="AP"/>
    <s v="AP00876324"/>
    <d v="2018-04-24T00:00:00"/>
    <d v="2018-04-24T00:00:00"/>
    <n v="57"/>
    <x v="0"/>
    <m/>
    <x v="2"/>
    <s v="99999"/>
    <m/>
    <m/>
    <s v="14000"/>
    <x v="0"/>
    <m/>
    <m/>
    <m/>
    <m/>
    <m/>
    <n v="-11793.81"/>
    <s v="00011571"/>
    <s v="Accounts Payable"/>
    <s v="Accounts Payable"/>
  </r>
  <r>
    <s v="14000"/>
    <n v="2018"/>
    <n v="10"/>
    <s v="AP"/>
    <s v="AP00876324"/>
    <d v="2018-04-24T00:00:00"/>
    <d v="2018-04-24T00:00:00"/>
    <n v="58"/>
    <x v="0"/>
    <m/>
    <x v="2"/>
    <s v="99999"/>
    <m/>
    <m/>
    <s v="14000"/>
    <x v="0"/>
    <m/>
    <m/>
    <m/>
    <m/>
    <m/>
    <n v="-17045.21"/>
    <s v="00011572"/>
    <s v="Accounts Payable"/>
    <s v="Accounts Payable"/>
  </r>
  <r>
    <s v="14000"/>
    <n v="2018"/>
    <n v="10"/>
    <s v="AP"/>
    <s v="AP00876324"/>
    <d v="2018-04-24T00:00:00"/>
    <d v="2018-04-24T00:00:00"/>
    <n v="59"/>
    <x v="0"/>
    <m/>
    <x v="2"/>
    <s v="99999"/>
    <m/>
    <m/>
    <s v="14000"/>
    <x v="0"/>
    <m/>
    <m/>
    <m/>
    <m/>
    <m/>
    <n v="-9731.5"/>
    <s v="00011573"/>
    <s v="Accounts Payable"/>
    <s v="Accounts Payable"/>
  </r>
  <r>
    <s v="14000"/>
    <n v="2018"/>
    <n v="10"/>
    <s v="AP"/>
    <s v="AP00876324"/>
    <d v="2018-04-24T00:00:00"/>
    <d v="2018-04-24T00:00:00"/>
    <n v="60"/>
    <x v="0"/>
    <m/>
    <x v="2"/>
    <s v="99999"/>
    <m/>
    <m/>
    <s v="14000"/>
    <x v="0"/>
    <m/>
    <m/>
    <m/>
    <m/>
    <m/>
    <n v="-6629.87"/>
    <s v="00011574"/>
    <s v="Accounts Payable"/>
    <s v="Accounts Payable"/>
  </r>
  <r>
    <s v="14000"/>
    <n v="2018"/>
    <n v="10"/>
    <s v="AP"/>
    <s v="AP00876324"/>
    <d v="2018-04-24T00:00:00"/>
    <d v="2018-04-24T00:00:00"/>
    <n v="98"/>
    <x v="0"/>
    <m/>
    <x v="2"/>
    <s v="99999"/>
    <m/>
    <m/>
    <s v="14000"/>
    <x v="0"/>
    <m/>
    <m/>
    <m/>
    <m/>
    <m/>
    <n v="-14726.97"/>
    <s v="00011596"/>
    <s v="Accounts Payable"/>
    <s v="Accounts Payable"/>
  </r>
  <r>
    <s v="14000"/>
    <n v="2018"/>
    <n v="10"/>
    <s v="AP"/>
    <s v="AP00876324"/>
    <d v="2018-04-24T00:00:00"/>
    <d v="2018-04-24T00:00:00"/>
    <n v="99"/>
    <x v="0"/>
    <m/>
    <x v="2"/>
    <s v="99999"/>
    <m/>
    <m/>
    <s v="14000"/>
    <x v="0"/>
    <m/>
    <m/>
    <m/>
    <m/>
    <m/>
    <n v="-5889.5"/>
    <s v="00011597"/>
    <s v="Accounts Payable"/>
    <s v="Accounts Payable"/>
  </r>
  <r>
    <s v="14000"/>
    <n v="2018"/>
    <n v="10"/>
    <s v="AP"/>
    <s v="AP00876324"/>
    <d v="2018-04-24T00:00:00"/>
    <d v="2018-04-24T00:00:00"/>
    <n v="100"/>
    <x v="0"/>
    <m/>
    <x v="2"/>
    <s v="99999"/>
    <m/>
    <m/>
    <s v="14000"/>
    <x v="0"/>
    <m/>
    <m/>
    <m/>
    <m/>
    <m/>
    <n v="-11246.29"/>
    <s v="00011598"/>
    <s v="Accounts Payable"/>
    <s v="Accounts Payable"/>
  </r>
  <r>
    <s v="14000"/>
    <n v="2018"/>
    <n v="10"/>
    <s v="AP"/>
    <s v="AP00876324"/>
    <d v="2018-04-24T00:00:00"/>
    <d v="2018-04-24T00:00:00"/>
    <n v="101"/>
    <x v="0"/>
    <m/>
    <x v="2"/>
    <s v="99999"/>
    <m/>
    <m/>
    <s v="14000"/>
    <x v="0"/>
    <m/>
    <m/>
    <m/>
    <m/>
    <m/>
    <n v="-11342.44"/>
    <s v="00011599"/>
    <s v="Accounts Payable"/>
    <s v="Accounts Payable"/>
  </r>
  <r>
    <s v="14000"/>
    <n v="2018"/>
    <n v="10"/>
    <s v="AP"/>
    <s v="AP00876324"/>
    <d v="2018-04-24T00:00:00"/>
    <d v="2018-04-24T00:00:00"/>
    <n v="196"/>
    <x v="0"/>
    <m/>
    <x v="2"/>
    <s v="99999"/>
    <m/>
    <m/>
    <s v="14000"/>
    <x v="0"/>
    <m/>
    <m/>
    <m/>
    <m/>
    <m/>
    <n v="-8050.74"/>
    <s v="00011531"/>
    <s v="Accounts Payable"/>
    <s v="Accounts Payable"/>
  </r>
  <r>
    <s v="14000"/>
    <n v="2018"/>
    <n v="10"/>
    <s v="AP"/>
    <s v="AP00876324"/>
    <d v="2018-04-24T00:00:00"/>
    <d v="2018-04-24T00:00:00"/>
    <n v="197"/>
    <x v="0"/>
    <m/>
    <x v="2"/>
    <s v="99999"/>
    <m/>
    <m/>
    <s v="14000"/>
    <x v="0"/>
    <m/>
    <m/>
    <m/>
    <m/>
    <m/>
    <n v="-13115.97"/>
    <s v="00011532"/>
    <s v="Accounts Payable"/>
    <s v="Accounts Payable"/>
  </r>
  <r>
    <s v="14000"/>
    <n v="2018"/>
    <n v="10"/>
    <s v="AP"/>
    <s v="AP00876324"/>
    <d v="2018-04-24T00:00:00"/>
    <d v="2018-04-24T00:00:00"/>
    <n v="244"/>
    <x v="0"/>
    <s v="390001"/>
    <x v="3"/>
    <s v="10220"/>
    <m/>
    <m/>
    <s v="14000"/>
    <x v="0"/>
    <m/>
    <s v="359"/>
    <m/>
    <m/>
    <m/>
    <n v="8050.74"/>
    <s v="00011531"/>
    <s v="18-F3044VA17 V-STOP"/>
    <s v="Accounts Payable"/>
  </r>
  <r>
    <s v="14000"/>
    <n v="2018"/>
    <n v="10"/>
    <s v="AP"/>
    <s v="AP00876324"/>
    <d v="2018-04-24T00:00:00"/>
    <d v="2018-04-24T00:00:00"/>
    <n v="261"/>
    <x v="0"/>
    <s v="390001"/>
    <x v="3"/>
    <s v="10220"/>
    <m/>
    <m/>
    <s v="14000"/>
    <x v="0"/>
    <m/>
    <s v="520"/>
    <m/>
    <m/>
    <m/>
    <n v="13115.97"/>
    <s v="00011532"/>
    <s v="18-F3046VA17 V-STOP"/>
    <s v="Accounts Payable"/>
  </r>
  <r>
    <s v="14000"/>
    <n v="2018"/>
    <n v="10"/>
    <s v="AP"/>
    <s v="AP00876324"/>
    <d v="2018-04-24T00:00:00"/>
    <d v="2018-04-24T00:00:00"/>
    <n v="263"/>
    <x v="0"/>
    <s v="390001"/>
    <x v="3"/>
    <s v="10220"/>
    <m/>
    <m/>
    <s v="14000"/>
    <x v="0"/>
    <m/>
    <s v="680"/>
    <m/>
    <m/>
    <m/>
    <n v="4254.13"/>
    <s v="00011548"/>
    <s v="18-G2567VA17 V-STOP"/>
    <s v="Accounts Payable"/>
  </r>
  <r>
    <s v="14000"/>
    <n v="2018"/>
    <n v="10"/>
    <s v="AP"/>
    <s v="AP00876324"/>
    <d v="2018-04-24T00:00:00"/>
    <d v="2018-04-24T00:00:00"/>
    <n v="283"/>
    <x v="0"/>
    <s v="390001"/>
    <x v="3"/>
    <s v="10220"/>
    <m/>
    <m/>
    <s v="14000"/>
    <x v="0"/>
    <m/>
    <s v="073"/>
    <m/>
    <m/>
    <m/>
    <n v="491.56"/>
    <s v="00011554"/>
    <s v="18-I6135VA17 V-STOP"/>
    <s v="Accounts Payable"/>
  </r>
  <r>
    <s v="14000"/>
    <n v="2018"/>
    <n v="10"/>
    <s v="AP"/>
    <s v="AP00876324"/>
    <d v="2018-04-24T00:00:00"/>
    <d v="2018-04-24T00:00:00"/>
    <n v="284"/>
    <x v="0"/>
    <s v="390001"/>
    <x v="3"/>
    <s v="10220"/>
    <m/>
    <m/>
    <s v="14000"/>
    <x v="0"/>
    <m/>
    <s v="117"/>
    <m/>
    <m/>
    <m/>
    <n v="21460"/>
    <s v="00011555"/>
    <s v="18-P4160VA17 V-STOP"/>
    <s v="Accounts Payable"/>
  </r>
  <r>
    <s v="14000"/>
    <n v="2018"/>
    <n v="10"/>
    <s v="AP"/>
    <s v="AP00876324"/>
    <d v="2018-04-24T00:00:00"/>
    <d v="2018-04-24T00:00:00"/>
    <n v="291"/>
    <x v="0"/>
    <s v="390001"/>
    <x v="3"/>
    <s v="10220"/>
    <m/>
    <m/>
    <s v="14000"/>
    <x v="0"/>
    <m/>
    <s v="063"/>
    <m/>
    <m/>
    <m/>
    <n v="7750"/>
    <s v="00011558"/>
    <s v="18-A3521VA17 V-STOP"/>
    <s v="Accounts Payable"/>
  </r>
  <r>
    <s v="14000"/>
    <n v="2018"/>
    <n v="10"/>
    <s v="AP"/>
    <s v="AP00876324"/>
    <d v="2018-04-24T00:00:00"/>
    <d v="2018-04-24T00:00:00"/>
    <n v="298"/>
    <x v="0"/>
    <s v="390001"/>
    <x v="3"/>
    <s v="10220"/>
    <m/>
    <m/>
    <s v="14000"/>
    <x v="0"/>
    <m/>
    <s v="350"/>
    <m/>
    <m/>
    <m/>
    <n v="8073.76"/>
    <s v="00011559"/>
    <s v="18-T3139VA17 V-STOP"/>
    <s v="Accounts Payable"/>
  </r>
  <r>
    <s v="14000"/>
    <n v="2018"/>
    <n v="10"/>
    <s v="AP"/>
    <s v="AP00876324"/>
    <d v="2018-04-24T00:00:00"/>
    <d v="2018-04-24T00:00:00"/>
    <n v="299"/>
    <x v="0"/>
    <s v="390001"/>
    <x v="3"/>
    <s v="10220"/>
    <m/>
    <m/>
    <s v="14000"/>
    <x v="0"/>
    <m/>
    <s v="830"/>
    <m/>
    <m/>
    <m/>
    <n v="4195.1899999999996"/>
    <s v="00011560"/>
    <s v="18-T3144VA17 V-STOP"/>
    <s v="Accounts Payable"/>
  </r>
  <r>
    <s v="14000"/>
    <n v="2018"/>
    <n v="10"/>
    <s v="AP"/>
    <s v="AP00876324"/>
    <d v="2018-04-24T00:00:00"/>
    <d v="2018-04-24T00:00:00"/>
    <n v="300"/>
    <x v="0"/>
    <s v="390001"/>
    <x v="3"/>
    <s v="10220"/>
    <m/>
    <m/>
    <s v="14000"/>
    <x v="0"/>
    <m/>
    <s v="359"/>
    <m/>
    <m/>
    <m/>
    <n v="5848.84"/>
    <s v="00011561"/>
    <s v="18-T3157VA17 V-STOP"/>
    <s v="Accounts Payable"/>
  </r>
  <r>
    <s v="14000"/>
    <n v="2018"/>
    <n v="10"/>
    <s v="AP"/>
    <s v="AP00876324"/>
    <d v="2018-04-24T00:00:00"/>
    <d v="2018-04-24T00:00:00"/>
    <n v="312"/>
    <x v="0"/>
    <s v="390001"/>
    <x v="3"/>
    <s v="10220"/>
    <m/>
    <m/>
    <s v="14000"/>
    <x v="0"/>
    <m/>
    <s v="730"/>
    <m/>
    <m/>
    <m/>
    <n v="20000"/>
    <s v="00011527"/>
    <s v="18-B6046VA17 V-STOP"/>
    <s v="Accounts Payable"/>
  </r>
  <r>
    <s v="14000"/>
    <n v="2018"/>
    <n v="10"/>
    <s v="AP"/>
    <s v="AP00876324"/>
    <d v="2018-04-24T00:00:00"/>
    <d v="2018-04-24T00:00:00"/>
    <n v="313"/>
    <x v="0"/>
    <s v="390001"/>
    <x v="3"/>
    <s v="10220"/>
    <m/>
    <m/>
    <s v="14000"/>
    <x v="0"/>
    <m/>
    <s v="800"/>
    <m/>
    <m/>
    <m/>
    <n v="20831.21"/>
    <s v="00011564"/>
    <s v="18-U9824VA17 V-STOP"/>
    <s v="Accounts Payable"/>
  </r>
  <r>
    <s v="14000"/>
    <n v="2018"/>
    <n v="10"/>
    <s v="AP"/>
    <s v="AP00876324"/>
    <d v="2018-04-24T00:00:00"/>
    <d v="2018-04-24T00:00:00"/>
    <n v="314"/>
    <x v="0"/>
    <s v="390001"/>
    <x v="3"/>
    <s v="10220"/>
    <m/>
    <m/>
    <s v="14000"/>
    <x v="0"/>
    <m/>
    <s v="059"/>
    <m/>
    <m/>
    <m/>
    <n v="17413.88"/>
    <s v="00011565"/>
    <s v="18-U9836VA17 V-STOP"/>
    <s v="Accounts Payable"/>
  </r>
  <r>
    <s v="14000"/>
    <n v="2018"/>
    <n v="10"/>
    <s v="AP"/>
    <s v="AP00876324"/>
    <d v="2018-04-24T00:00:00"/>
    <d v="2018-04-24T00:00:00"/>
    <n v="315"/>
    <x v="0"/>
    <s v="390001"/>
    <x v="3"/>
    <s v="10220"/>
    <m/>
    <m/>
    <s v="14000"/>
    <x v="0"/>
    <m/>
    <s v="840"/>
    <m/>
    <m/>
    <m/>
    <n v="5725.25"/>
    <s v="00011566"/>
    <s v="18-U9841VA17 V-STOP"/>
    <s v="Accounts Payable"/>
  </r>
  <r>
    <s v="14000"/>
    <n v="2018"/>
    <n v="10"/>
    <s v="AP"/>
    <s v="AP00876324"/>
    <d v="2018-04-24T00:00:00"/>
    <d v="2018-04-24T00:00:00"/>
    <n v="317"/>
    <x v="0"/>
    <s v="390001"/>
    <x v="3"/>
    <s v="10220"/>
    <m/>
    <m/>
    <s v="14000"/>
    <x v="0"/>
    <m/>
    <s v="073"/>
    <m/>
    <m/>
    <m/>
    <n v="5869.39"/>
    <s v="00011568"/>
    <s v="18-V9336VA17 V-STOP"/>
    <s v="Accounts Payable"/>
  </r>
  <r>
    <s v="14000"/>
    <n v="2018"/>
    <n v="10"/>
    <s v="AP"/>
    <s v="AP00876324"/>
    <d v="2018-04-24T00:00:00"/>
    <d v="2018-04-24T00:00:00"/>
    <n v="318"/>
    <x v="0"/>
    <s v="390001"/>
    <x v="3"/>
    <s v="10220"/>
    <m/>
    <m/>
    <s v="14000"/>
    <x v="0"/>
    <m/>
    <s v="407"/>
    <m/>
    <m/>
    <m/>
    <n v="3310"/>
    <s v="00011569"/>
    <s v="18-V9338VA17 V-STOP"/>
    <s v="Accounts Payable"/>
  </r>
  <r>
    <s v="14000"/>
    <n v="2018"/>
    <n v="10"/>
    <s v="AP"/>
    <s v="AP00876324"/>
    <d v="2018-04-24T00:00:00"/>
    <d v="2018-04-24T00:00:00"/>
    <n v="319"/>
    <x v="0"/>
    <s v="390001"/>
    <x v="3"/>
    <s v="10220"/>
    <m/>
    <m/>
    <s v="14000"/>
    <x v="0"/>
    <m/>
    <s v="165"/>
    <m/>
    <m/>
    <m/>
    <n v="11260"/>
    <s v="00011570"/>
    <s v="18-V9349VA17 V-STOP"/>
    <s v="Accounts Payable"/>
  </r>
  <r>
    <s v="14000"/>
    <n v="2018"/>
    <n v="10"/>
    <s v="AP"/>
    <s v="AP00876324"/>
    <d v="2018-04-24T00:00:00"/>
    <d v="2018-04-24T00:00:00"/>
    <n v="320"/>
    <x v="0"/>
    <s v="390001"/>
    <x v="3"/>
    <s v="10220"/>
    <m/>
    <m/>
    <s v="14000"/>
    <x v="0"/>
    <m/>
    <s v="650"/>
    <m/>
    <m/>
    <m/>
    <n v="11793.81"/>
    <s v="00011571"/>
    <s v="18-V9366VA17 V-STOP"/>
    <s v="Accounts Payable"/>
  </r>
  <r>
    <s v="14000"/>
    <n v="2018"/>
    <n v="10"/>
    <s v="AP"/>
    <s v="AP00876324"/>
    <d v="2018-04-24T00:00:00"/>
    <d v="2018-04-24T00:00:00"/>
    <n v="321"/>
    <x v="0"/>
    <s v="390001"/>
    <x v="3"/>
    <s v="10220"/>
    <m/>
    <m/>
    <s v="14000"/>
    <x v="0"/>
    <m/>
    <s v="041"/>
    <m/>
    <m/>
    <m/>
    <n v="17045.21"/>
    <s v="00011572"/>
    <s v="18-V9370VA17 V-STOP"/>
    <s v="Accounts Payable"/>
  </r>
  <r>
    <s v="14000"/>
    <n v="2018"/>
    <n v="10"/>
    <s v="AP"/>
    <s v="AP00876324"/>
    <d v="2018-04-24T00:00:00"/>
    <d v="2018-04-24T00:00:00"/>
    <n v="322"/>
    <x v="0"/>
    <s v="390001"/>
    <x v="3"/>
    <s v="10220"/>
    <m/>
    <m/>
    <s v="14000"/>
    <x v="0"/>
    <m/>
    <s v="041"/>
    <m/>
    <m/>
    <m/>
    <n v="9731.5"/>
    <s v="00011573"/>
    <s v="18-V9371VA17 V-STOP"/>
    <s v="Accounts Payable"/>
  </r>
  <r>
    <s v="14000"/>
    <n v="2018"/>
    <n v="10"/>
    <s v="AP"/>
    <s v="AP00876324"/>
    <d v="2018-04-24T00:00:00"/>
    <d v="2018-04-24T00:00:00"/>
    <n v="323"/>
    <x v="0"/>
    <s v="390001"/>
    <x v="3"/>
    <s v="10220"/>
    <m/>
    <m/>
    <s v="14000"/>
    <x v="0"/>
    <m/>
    <s v="680"/>
    <m/>
    <m/>
    <m/>
    <n v="6629.87"/>
    <s v="00011574"/>
    <s v="18-V9399VA17 V-STOP"/>
    <s v="Accounts Payable"/>
  </r>
  <r>
    <s v="14000"/>
    <n v="2018"/>
    <n v="10"/>
    <s v="AP"/>
    <s v="AP00876324"/>
    <d v="2018-04-24T00:00:00"/>
    <d v="2018-04-24T00:00:00"/>
    <n v="350"/>
    <x v="0"/>
    <s v="390001"/>
    <x v="3"/>
    <s v="10220"/>
    <m/>
    <m/>
    <s v="14000"/>
    <x v="0"/>
    <m/>
    <s v="163"/>
    <m/>
    <m/>
    <m/>
    <n v="14726.97"/>
    <s v="00011596"/>
    <s v="18-U9831VA17 V-STOP"/>
    <s v="Accounts Payable"/>
  </r>
  <r>
    <s v="14000"/>
    <n v="2018"/>
    <n v="10"/>
    <s v="AP"/>
    <s v="AP00876324"/>
    <d v="2018-04-24T00:00:00"/>
    <d v="2018-04-24T00:00:00"/>
    <n v="351"/>
    <x v="0"/>
    <s v="390001"/>
    <x v="3"/>
    <s v="10220"/>
    <m/>
    <m/>
    <s v="14000"/>
    <x v="0"/>
    <m/>
    <s v="630"/>
    <m/>
    <m/>
    <m/>
    <n v="5889.5"/>
    <s v="00011597"/>
    <s v="18-V9404VA17 V-STOP"/>
    <s v="Accounts Payable"/>
  </r>
  <r>
    <s v="14000"/>
    <n v="2018"/>
    <n v="10"/>
    <s v="AP"/>
    <s v="AP00876324"/>
    <d v="2018-04-24T00:00:00"/>
    <d v="2018-04-24T00:00:00"/>
    <n v="352"/>
    <x v="0"/>
    <s v="390001"/>
    <x v="3"/>
    <s v="10220"/>
    <m/>
    <m/>
    <s v="14000"/>
    <x v="0"/>
    <m/>
    <s v="095"/>
    <m/>
    <m/>
    <m/>
    <n v="11246.29"/>
    <s v="00011598"/>
    <s v="18-V9412VA17 V-STOP"/>
    <s v="Accounts Payable"/>
  </r>
  <r>
    <s v="14000"/>
    <n v="2018"/>
    <n v="10"/>
    <s v="AP"/>
    <s v="AP00876324"/>
    <d v="2018-04-24T00:00:00"/>
    <d v="2018-04-24T00:00:00"/>
    <n v="353"/>
    <x v="0"/>
    <s v="390001"/>
    <x v="3"/>
    <s v="10220"/>
    <m/>
    <m/>
    <s v="14000"/>
    <x v="0"/>
    <m/>
    <s v="540"/>
    <m/>
    <m/>
    <m/>
    <n v="11342.44"/>
    <s v="00011599"/>
    <s v="18-V9413VA17 V-STOP"/>
    <s v="Accounts Payable"/>
  </r>
  <r>
    <s v="14000"/>
    <n v="2018"/>
    <n v="10"/>
    <s v="AP"/>
    <s v="AP00876475"/>
    <d v="2018-04-25T00:00:00"/>
    <d v="2018-04-25T00:00:00"/>
    <n v="1"/>
    <x v="0"/>
    <m/>
    <x v="1"/>
    <s v="99999"/>
    <m/>
    <m/>
    <s v="14000"/>
    <x v="0"/>
    <m/>
    <m/>
    <m/>
    <m/>
    <m/>
    <n v="-20000"/>
    <s v="00011527"/>
    <s v="Cash With The Treasurer Of VA"/>
    <s v="AP Payments"/>
  </r>
  <r>
    <s v="14000"/>
    <n v="2018"/>
    <n v="10"/>
    <s v="AP"/>
    <s v="AP00876475"/>
    <d v="2018-04-25T00:00:00"/>
    <d v="2018-04-25T00:00:00"/>
    <n v="2"/>
    <x v="0"/>
    <m/>
    <x v="1"/>
    <s v="99999"/>
    <m/>
    <m/>
    <s v="14000"/>
    <x v="0"/>
    <m/>
    <m/>
    <m/>
    <m/>
    <m/>
    <n v="-3310"/>
    <s v="00011569"/>
    <s v="Cash With The Treasurer Of VA"/>
    <s v="AP Payments"/>
  </r>
  <r>
    <s v="14000"/>
    <n v="2018"/>
    <n v="10"/>
    <s v="AP"/>
    <s v="AP00876475"/>
    <d v="2018-04-25T00:00:00"/>
    <d v="2018-04-25T00:00:00"/>
    <n v="3"/>
    <x v="0"/>
    <m/>
    <x v="1"/>
    <s v="99999"/>
    <m/>
    <m/>
    <s v="14000"/>
    <x v="0"/>
    <m/>
    <m/>
    <m/>
    <m/>
    <m/>
    <n v="-11260"/>
    <s v="00011570"/>
    <s v="Cash With The Treasurer Of VA"/>
    <s v="AP Payments"/>
  </r>
  <r>
    <s v="14000"/>
    <n v="2018"/>
    <n v="10"/>
    <s v="AP"/>
    <s v="AP00876475"/>
    <d v="2018-04-25T00:00:00"/>
    <d v="2018-04-25T00:00:00"/>
    <n v="14"/>
    <x v="0"/>
    <m/>
    <x v="1"/>
    <s v="99999"/>
    <m/>
    <m/>
    <s v="14000"/>
    <x v="0"/>
    <m/>
    <m/>
    <m/>
    <m/>
    <m/>
    <n v="-11793.81"/>
    <s v="00011571"/>
    <s v="Cash With The Treasurer Of VA"/>
    <s v="AP Payments"/>
  </r>
  <r>
    <s v="14000"/>
    <n v="2018"/>
    <n v="10"/>
    <s v="AP"/>
    <s v="AP00876475"/>
    <d v="2018-04-25T00:00:00"/>
    <d v="2018-04-25T00:00:00"/>
    <n v="53"/>
    <x v="0"/>
    <m/>
    <x v="1"/>
    <s v="99999"/>
    <m/>
    <m/>
    <s v="14000"/>
    <x v="0"/>
    <m/>
    <m/>
    <m/>
    <m/>
    <m/>
    <n v="-8050.74"/>
    <s v="00011531"/>
    <s v="Cash With The Treasurer Of VA"/>
    <s v="AP Payments"/>
  </r>
  <r>
    <s v="14000"/>
    <n v="2018"/>
    <n v="10"/>
    <s v="AP"/>
    <s v="AP00876475"/>
    <d v="2018-04-25T00:00:00"/>
    <d v="2018-04-25T00:00:00"/>
    <n v="54"/>
    <x v="0"/>
    <m/>
    <x v="1"/>
    <s v="99999"/>
    <m/>
    <m/>
    <s v="14000"/>
    <x v="0"/>
    <m/>
    <m/>
    <m/>
    <m/>
    <m/>
    <n v="-13115.97"/>
    <s v="00011532"/>
    <s v="Cash With The Treasurer Of VA"/>
    <s v="AP Payments"/>
  </r>
  <r>
    <s v="14000"/>
    <n v="2018"/>
    <n v="10"/>
    <s v="AP"/>
    <s v="AP00876475"/>
    <d v="2018-04-25T00:00:00"/>
    <d v="2018-04-25T00:00:00"/>
    <n v="56"/>
    <x v="0"/>
    <m/>
    <x v="1"/>
    <s v="99999"/>
    <m/>
    <m/>
    <s v="14000"/>
    <x v="0"/>
    <m/>
    <m/>
    <m/>
    <m/>
    <m/>
    <n v="-17045.21"/>
    <s v="00011572"/>
    <s v="Cash With The Treasurer Of VA"/>
    <s v="AP Payments"/>
  </r>
  <r>
    <s v="14000"/>
    <n v="2018"/>
    <n v="10"/>
    <s v="AP"/>
    <s v="AP00876475"/>
    <d v="2018-04-25T00:00:00"/>
    <d v="2018-04-25T00:00:00"/>
    <n v="57"/>
    <x v="0"/>
    <m/>
    <x v="1"/>
    <s v="99999"/>
    <m/>
    <m/>
    <s v="14000"/>
    <x v="0"/>
    <m/>
    <m/>
    <m/>
    <m/>
    <m/>
    <n v="-9731.5"/>
    <s v="00011573"/>
    <s v="Cash With The Treasurer Of VA"/>
    <s v="AP Payments"/>
  </r>
  <r>
    <s v="14000"/>
    <n v="2018"/>
    <n v="10"/>
    <s v="AP"/>
    <s v="AP00876475"/>
    <d v="2018-04-25T00:00:00"/>
    <d v="2018-04-25T00:00:00"/>
    <n v="64"/>
    <x v="0"/>
    <m/>
    <x v="1"/>
    <s v="99999"/>
    <m/>
    <m/>
    <s v="14000"/>
    <x v="0"/>
    <m/>
    <m/>
    <m/>
    <m/>
    <m/>
    <n v="-4254.13"/>
    <s v="00011548"/>
    <s v="Cash With The Treasurer Of VA"/>
    <s v="AP Payments"/>
  </r>
  <r>
    <s v="14000"/>
    <n v="2018"/>
    <n v="10"/>
    <s v="AP"/>
    <s v="AP00876475"/>
    <d v="2018-04-25T00:00:00"/>
    <d v="2018-04-25T00:00:00"/>
    <n v="106"/>
    <x v="0"/>
    <m/>
    <x v="1"/>
    <s v="99999"/>
    <m/>
    <m/>
    <s v="14000"/>
    <x v="0"/>
    <m/>
    <m/>
    <m/>
    <m/>
    <m/>
    <n v="-491.56"/>
    <s v="00011554"/>
    <s v="Cash With The Treasurer Of VA"/>
    <s v="AP Payments"/>
  </r>
  <r>
    <s v="14000"/>
    <n v="2018"/>
    <n v="10"/>
    <s v="AP"/>
    <s v="AP00876475"/>
    <d v="2018-04-25T00:00:00"/>
    <d v="2018-04-25T00:00:00"/>
    <n v="107"/>
    <x v="0"/>
    <m/>
    <x v="1"/>
    <s v="99999"/>
    <m/>
    <m/>
    <s v="14000"/>
    <x v="0"/>
    <m/>
    <m/>
    <m/>
    <m/>
    <m/>
    <n v="-21460"/>
    <s v="00011555"/>
    <s v="Cash With The Treasurer Of VA"/>
    <s v="AP Payments"/>
  </r>
  <r>
    <s v="14000"/>
    <n v="2018"/>
    <n v="10"/>
    <s v="AP"/>
    <s v="AP00876475"/>
    <d v="2018-04-25T00:00:00"/>
    <d v="2018-04-25T00:00:00"/>
    <n v="128"/>
    <x v="0"/>
    <m/>
    <x v="1"/>
    <s v="99999"/>
    <m/>
    <m/>
    <s v="14000"/>
    <x v="0"/>
    <m/>
    <m/>
    <m/>
    <m/>
    <m/>
    <n v="-7750"/>
    <s v="00011558"/>
    <s v="Cash With The Treasurer Of VA"/>
    <s v="AP Payments"/>
  </r>
  <r>
    <s v="14000"/>
    <n v="2018"/>
    <n v="10"/>
    <s v="AP"/>
    <s v="AP00876475"/>
    <d v="2018-04-25T00:00:00"/>
    <d v="2018-04-25T00:00:00"/>
    <n v="129"/>
    <x v="0"/>
    <m/>
    <x v="1"/>
    <s v="99999"/>
    <m/>
    <m/>
    <s v="14000"/>
    <x v="0"/>
    <m/>
    <m/>
    <m/>
    <m/>
    <m/>
    <n v="-8073.76"/>
    <s v="00011559"/>
    <s v="Cash With The Treasurer Of VA"/>
    <s v="AP Payments"/>
  </r>
  <r>
    <s v="14000"/>
    <n v="2018"/>
    <n v="10"/>
    <s v="AP"/>
    <s v="AP00876475"/>
    <d v="2018-04-25T00:00:00"/>
    <d v="2018-04-25T00:00:00"/>
    <n v="130"/>
    <x v="0"/>
    <m/>
    <x v="1"/>
    <s v="99999"/>
    <m/>
    <m/>
    <s v="14000"/>
    <x v="0"/>
    <m/>
    <m/>
    <m/>
    <m/>
    <m/>
    <n v="-4195.1899999999996"/>
    <s v="00011560"/>
    <s v="Cash With The Treasurer Of VA"/>
    <s v="AP Payments"/>
  </r>
  <r>
    <s v="14000"/>
    <n v="2018"/>
    <n v="10"/>
    <s v="AP"/>
    <s v="AP00876475"/>
    <d v="2018-04-25T00:00:00"/>
    <d v="2018-04-25T00:00:00"/>
    <n v="140"/>
    <x v="0"/>
    <m/>
    <x v="1"/>
    <s v="99999"/>
    <m/>
    <m/>
    <s v="14000"/>
    <x v="0"/>
    <m/>
    <m/>
    <m/>
    <m/>
    <m/>
    <n v="-5848.84"/>
    <s v="00011561"/>
    <s v="Cash With The Treasurer Of VA"/>
    <s v="AP Payments"/>
  </r>
  <r>
    <s v="14000"/>
    <n v="2018"/>
    <n v="10"/>
    <s v="AP"/>
    <s v="AP00876475"/>
    <d v="2018-04-25T00:00:00"/>
    <d v="2018-04-25T00:00:00"/>
    <n v="150"/>
    <x v="0"/>
    <m/>
    <x v="1"/>
    <s v="99999"/>
    <m/>
    <m/>
    <s v="14000"/>
    <x v="0"/>
    <m/>
    <m/>
    <m/>
    <m/>
    <m/>
    <n v="-20831.21"/>
    <s v="00011564"/>
    <s v="Cash With The Treasurer Of VA"/>
    <s v="AP Payments"/>
  </r>
  <r>
    <s v="14000"/>
    <n v="2018"/>
    <n v="10"/>
    <s v="AP"/>
    <s v="AP00876475"/>
    <d v="2018-04-25T00:00:00"/>
    <d v="2018-04-25T00:00:00"/>
    <n v="155"/>
    <x v="0"/>
    <m/>
    <x v="1"/>
    <s v="99999"/>
    <m/>
    <m/>
    <s v="14000"/>
    <x v="0"/>
    <m/>
    <m/>
    <m/>
    <m/>
    <m/>
    <n v="-17413.88"/>
    <s v="00011565"/>
    <s v="Cash With The Treasurer Of VA"/>
    <s v="AP Payments"/>
  </r>
  <r>
    <s v="14000"/>
    <n v="2018"/>
    <n v="10"/>
    <s v="AP"/>
    <s v="AP00876475"/>
    <d v="2018-04-25T00:00:00"/>
    <d v="2018-04-25T00:00:00"/>
    <n v="156"/>
    <x v="0"/>
    <m/>
    <x v="1"/>
    <s v="99999"/>
    <m/>
    <m/>
    <s v="14000"/>
    <x v="0"/>
    <m/>
    <m/>
    <m/>
    <m/>
    <m/>
    <n v="-5725.25"/>
    <s v="00011566"/>
    <s v="Cash With The Treasurer Of VA"/>
    <s v="AP Payments"/>
  </r>
  <r>
    <s v="14000"/>
    <n v="2018"/>
    <n v="10"/>
    <s v="AP"/>
    <s v="AP00876475"/>
    <d v="2018-04-25T00:00:00"/>
    <d v="2018-04-25T00:00:00"/>
    <n v="158"/>
    <x v="0"/>
    <m/>
    <x v="1"/>
    <s v="99999"/>
    <m/>
    <m/>
    <s v="14000"/>
    <x v="0"/>
    <m/>
    <m/>
    <m/>
    <m/>
    <m/>
    <n v="-14726.97"/>
    <s v="00011596"/>
    <s v="Cash With The Treasurer Of VA"/>
    <s v="AP Payments"/>
  </r>
  <r>
    <s v="14000"/>
    <n v="2018"/>
    <n v="10"/>
    <s v="AP"/>
    <s v="AP00876475"/>
    <d v="2018-04-25T00:00:00"/>
    <d v="2018-04-25T00:00:00"/>
    <n v="159"/>
    <x v="0"/>
    <m/>
    <x v="1"/>
    <s v="99999"/>
    <m/>
    <m/>
    <s v="14000"/>
    <x v="0"/>
    <m/>
    <m/>
    <m/>
    <m/>
    <m/>
    <n v="-5889.5"/>
    <s v="00011597"/>
    <s v="Cash With The Treasurer Of VA"/>
    <s v="AP Payments"/>
  </r>
  <r>
    <s v="14000"/>
    <n v="2018"/>
    <n v="10"/>
    <s v="AP"/>
    <s v="AP00876475"/>
    <d v="2018-04-25T00:00:00"/>
    <d v="2018-04-25T00:00:00"/>
    <n v="160"/>
    <x v="0"/>
    <m/>
    <x v="1"/>
    <s v="99999"/>
    <m/>
    <m/>
    <s v="14000"/>
    <x v="0"/>
    <m/>
    <m/>
    <m/>
    <m/>
    <m/>
    <n v="-11246.29"/>
    <s v="00011598"/>
    <s v="Cash With The Treasurer Of VA"/>
    <s v="AP Payments"/>
  </r>
  <r>
    <s v="14000"/>
    <n v="2018"/>
    <n v="10"/>
    <s v="AP"/>
    <s v="AP00876475"/>
    <d v="2018-04-25T00:00:00"/>
    <d v="2018-04-25T00:00:00"/>
    <n v="161"/>
    <x v="0"/>
    <m/>
    <x v="1"/>
    <s v="99999"/>
    <m/>
    <m/>
    <s v="14000"/>
    <x v="0"/>
    <m/>
    <m/>
    <m/>
    <m/>
    <m/>
    <n v="-11342.44"/>
    <s v="00011599"/>
    <s v="Cash With The Treasurer Of VA"/>
    <s v="AP Payments"/>
  </r>
  <r>
    <s v="14000"/>
    <n v="2018"/>
    <n v="10"/>
    <s v="AP"/>
    <s v="AP00876475"/>
    <d v="2018-04-25T00:00:00"/>
    <d v="2018-04-25T00:00:00"/>
    <n v="181"/>
    <x v="0"/>
    <m/>
    <x v="1"/>
    <s v="99999"/>
    <m/>
    <m/>
    <s v="14000"/>
    <x v="0"/>
    <m/>
    <m/>
    <m/>
    <m/>
    <m/>
    <n v="-5869.39"/>
    <s v="00011568"/>
    <s v="Cash With The Treasurer Of VA"/>
    <s v="AP Payments"/>
  </r>
  <r>
    <s v="14000"/>
    <n v="2018"/>
    <n v="10"/>
    <s v="AP"/>
    <s v="AP00876475"/>
    <d v="2018-04-25T00:00:00"/>
    <d v="2018-04-25T00:00:00"/>
    <n v="182"/>
    <x v="0"/>
    <m/>
    <x v="1"/>
    <s v="99999"/>
    <m/>
    <m/>
    <s v="14000"/>
    <x v="0"/>
    <m/>
    <m/>
    <m/>
    <m/>
    <m/>
    <n v="-6629.87"/>
    <s v="00011574"/>
    <s v="Cash With The Treasurer Of VA"/>
    <s v="AP Payments"/>
  </r>
  <r>
    <s v="14000"/>
    <n v="2018"/>
    <n v="10"/>
    <s v="AP"/>
    <s v="AP00876475"/>
    <d v="2018-04-25T00:00:00"/>
    <d v="2018-04-25T00:00:00"/>
    <n v="201"/>
    <x v="0"/>
    <m/>
    <x v="2"/>
    <s v="99999"/>
    <m/>
    <m/>
    <s v="14000"/>
    <x v="0"/>
    <m/>
    <m/>
    <m/>
    <m/>
    <m/>
    <n v="11260"/>
    <s v="00011570"/>
    <s v="Accounts Payable"/>
    <s v="AP Payments"/>
  </r>
  <r>
    <s v="14000"/>
    <n v="2018"/>
    <n v="10"/>
    <s v="AP"/>
    <s v="AP00876475"/>
    <d v="2018-04-25T00:00:00"/>
    <d v="2018-04-25T00:00:00"/>
    <n v="202"/>
    <x v="0"/>
    <m/>
    <x v="2"/>
    <s v="99999"/>
    <m/>
    <m/>
    <s v="14000"/>
    <x v="0"/>
    <m/>
    <m/>
    <m/>
    <m/>
    <m/>
    <n v="11793.81"/>
    <s v="00011571"/>
    <s v="Accounts Payable"/>
    <s v="AP Payments"/>
  </r>
  <r>
    <s v="14000"/>
    <n v="2018"/>
    <n v="10"/>
    <s v="AP"/>
    <s v="AP00876475"/>
    <d v="2018-04-25T00:00:00"/>
    <d v="2018-04-25T00:00:00"/>
    <n v="215"/>
    <x v="0"/>
    <m/>
    <x v="2"/>
    <s v="99999"/>
    <m/>
    <m/>
    <s v="14000"/>
    <x v="0"/>
    <m/>
    <m/>
    <m/>
    <m/>
    <m/>
    <n v="17045.21"/>
    <s v="00011572"/>
    <s v="Accounts Payable"/>
    <s v="AP Payments"/>
  </r>
  <r>
    <s v="14000"/>
    <n v="2018"/>
    <n v="10"/>
    <s v="AP"/>
    <s v="AP00876475"/>
    <d v="2018-04-25T00:00:00"/>
    <d v="2018-04-25T00:00:00"/>
    <n v="248"/>
    <x v="0"/>
    <m/>
    <x v="2"/>
    <s v="99999"/>
    <m/>
    <m/>
    <s v="14000"/>
    <x v="0"/>
    <m/>
    <m/>
    <m/>
    <m/>
    <m/>
    <n v="8050.74"/>
    <s v="00011531"/>
    <s v="Accounts Payable"/>
    <s v="AP Payments"/>
  </r>
  <r>
    <s v="14000"/>
    <n v="2018"/>
    <n v="10"/>
    <s v="AP"/>
    <s v="AP00876475"/>
    <d v="2018-04-25T00:00:00"/>
    <d v="2018-04-25T00:00:00"/>
    <n v="249"/>
    <x v="0"/>
    <m/>
    <x v="2"/>
    <s v="99999"/>
    <m/>
    <m/>
    <s v="14000"/>
    <x v="0"/>
    <m/>
    <m/>
    <m/>
    <m/>
    <m/>
    <n v="13115.97"/>
    <s v="00011532"/>
    <s v="Accounts Payable"/>
    <s v="AP Payments"/>
  </r>
  <r>
    <s v="14000"/>
    <n v="2018"/>
    <n v="10"/>
    <s v="AP"/>
    <s v="AP00876475"/>
    <d v="2018-04-25T00:00:00"/>
    <d v="2018-04-25T00:00:00"/>
    <n v="251"/>
    <x v="0"/>
    <m/>
    <x v="2"/>
    <s v="99999"/>
    <m/>
    <m/>
    <s v="14000"/>
    <x v="0"/>
    <m/>
    <m/>
    <m/>
    <m/>
    <m/>
    <n v="4254.13"/>
    <s v="00011548"/>
    <s v="Accounts Payable"/>
    <s v="AP Payments"/>
  </r>
  <r>
    <s v="14000"/>
    <n v="2018"/>
    <n v="10"/>
    <s v="AP"/>
    <s v="AP00876475"/>
    <d v="2018-04-25T00:00:00"/>
    <d v="2018-04-25T00:00:00"/>
    <n v="252"/>
    <x v="0"/>
    <m/>
    <x v="2"/>
    <s v="99999"/>
    <m/>
    <m/>
    <s v="14000"/>
    <x v="0"/>
    <m/>
    <m/>
    <m/>
    <m/>
    <m/>
    <n v="9731.5"/>
    <s v="00011573"/>
    <s v="Accounts Payable"/>
    <s v="AP Payments"/>
  </r>
  <r>
    <s v="14000"/>
    <n v="2018"/>
    <n v="10"/>
    <s v="AP"/>
    <s v="AP00876475"/>
    <d v="2018-04-25T00:00:00"/>
    <d v="2018-04-25T00:00:00"/>
    <n v="253"/>
    <x v="0"/>
    <m/>
    <x v="2"/>
    <s v="99999"/>
    <m/>
    <m/>
    <s v="14000"/>
    <x v="0"/>
    <m/>
    <m/>
    <m/>
    <m/>
    <m/>
    <n v="6629.87"/>
    <s v="00011574"/>
    <s v="Accounts Payable"/>
    <s v="AP Payments"/>
  </r>
  <r>
    <s v="14000"/>
    <n v="2018"/>
    <n v="10"/>
    <s v="AP"/>
    <s v="AP00876475"/>
    <d v="2018-04-25T00:00:00"/>
    <d v="2018-04-25T00:00:00"/>
    <n v="307"/>
    <x v="0"/>
    <m/>
    <x v="2"/>
    <s v="99999"/>
    <m/>
    <m/>
    <s v="14000"/>
    <x v="0"/>
    <m/>
    <m/>
    <m/>
    <m/>
    <m/>
    <n v="491.56"/>
    <s v="00011554"/>
    <s v="Accounts Payable"/>
    <s v="AP Payments"/>
  </r>
  <r>
    <s v="14000"/>
    <n v="2018"/>
    <n v="10"/>
    <s v="AP"/>
    <s v="AP00876475"/>
    <d v="2018-04-25T00:00:00"/>
    <d v="2018-04-25T00:00:00"/>
    <n v="308"/>
    <x v="0"/>
    <m/>
    <x v="2"/>
    <s v="99999"/>
    <m/>
    <m/>
    <s v="14000"/>
    <x v="0"/>
    <m/>
    <m/>
    <m/>
    <m/>
    <m/>
    <n v="21460"/>
    <s v="00011555"/>
    <s v="Accounts Payable"/>
    <s v="AP Payments"/>
  </r>
  <r>
    <s v="14000"/>
    <n v="2018"/>
    <n v="10"/>
    <s v="AP"/>
    <s v="AP00876475"/>
    <d v="2018-04-25T00:00:00"/>
    <d v="2018-04-25T00:00:00"/>
    <n v="324"/>
    <x v="0"/>
    <m/>
    <x v="2"/>
    <s v="99999"/>
    <m/>
    <m/>
    <s v="14000"/>
    <x v="0"/>
    <m/>
    <m/>
    <m/>
    <m/>
    <m/>
    <n v="7750"/>
    <s v="00011558"/>
    <s v="Accounts Payable"/>
    <s v="AP Payments"/>
  </r>
  <r>
    <s v="14000"/>
    <n v="2018"/>
    <n v="10"/>
    <s v="AP"/>
    <s v="AP00876475"/>
    <d v="2018-04-25T00:00:00"/>
    <d v="2018-04-25T00:00:00"/>
    <n v="325"/>
    <x v="0"/>
    <m/>
    <x v="2"/>
    <s v="99999"/>
    <m/>
    <m/>
    <s v="14000"/>
    <x v="0"/>
    <m/>
    <m/>
    <m/>
    <m/>
    <m/>
    <n v="8073.76"/>
    <s v="00011559"/>
    <s v="Accounts Payable"/>
    <s v="AP Payments"/>
  </r>
  <r>
    <s v="14000"/>
    <n v="2018"/>
    <n v="10"/>
    <s v="AP"/>
    <s v="AP00876475"/>
    <d v="2018-04-25T00:00:00"/>
    <d v="2018-04-25T00:00:00"/>
    <n v="326"/>
    <x v="0"/>
    <m/>
    <x v="2"/>
    <s v="99999"/>
    <m/>
    <m/>
    <s v="14000"/>
    <x v="0"/>
    <m/>
    <m/>
    <m/>
    <m/>
    <m/>
    <n v="4195.1899999999996"/>
    <s v="00011560"/>
    <s v="Accounts Payable"/>
    <s v="AP Payments"/>
  </r>
  <r>
    <s v="14000"/>
    <n v="2018"/>
    <n v="10"/>
    <s v="AP"/>
    <s v="AP00876475"/>
    <d v="2018-04-25T00:00:00"/>
    <d v="2018-04-25T00:00:00"/>
    <n v="339"/>
    <x v="0"/>
    <m/>
    <x v="2"/>
    <s v="99999"/>
    <m/>
    <m/>
    <s v="14000"/>
    <x v="0"/>
    <m/>
    <m/>
    <m/>
    <m/>
    <m/>
    <n v="5848.84"/>
    <s v="00011561"/>
    <s v="Accounts Payable"/>
    <s v="AP Payments"/>
  </r>
  <r>
    <s v="14000"/>
    <n v="2018"/>
    <n v="10"/>
    <s v="AP"/>
    <s v="AP00876475"/>
    <d v="2018-04-25T00:00:00"/>
    <d v="2018-04-25T00:00:00"/>
    <n v="348"/>
    <x v="0"/>
    <m/>
    <x v="2"/>
    <s v="99999"/>
    <m/>
    <m/>
    <s v="14000"/>
    <x v="0"/>
    <m/>
    <m/>
    <m/>
    <m/>
    <m/>
    <n v="20831.21"/>
    <s v="00011564"/>
    <s v="Accounts Payable"/>
    <s v="AP Payments"/>
  </r>
  <r>
    <s v="14000"/>
    <n v="2018"/>
    <n v="10"/>
    <s v="AP"/>
    <s v="AP00876475"/>
    <d v="2018-04-25T00:00:00"/>
    <d v="2018-04-25T00:00:00"/>
    <n v="349"/>
    <x v="0"/>
    <m/>
    <x v="2"/>
    <s v="99999"/>
    <m/>
    <m/>
    <s v="14000"/>
    <x v="0"/>
    <m/>
    <m/>
    <m/>
    <m/>
    <m/>
    <n v="17413.88"/>
    <s v="00011565"/>
    <s v="Accounts Payable"/>
    <s v="AP Payments"/>
  </r>
  <r>
    <s v="14000"/>
    <n v="2018"/>
    <n v="10"/>
    <s v="AP"/>
    <s v="AP00876475"/>
    <d v="2018-04-25T00:00:00"/>
    <d v="2018-04-25T00:00:00"/>
    <n v="353"/>
    <x v="0"/>
    <m/>
    <x v="2"/>
    <s v="99999"/>
    <m/>
    <m/>
    <s v="14000"/>
    <x v="0"/>
    <m/>
    <m/>
    <m/>
    <m/>
    <m/>
    <n v="5725.25"/>
    <s v="00011566"/>
    <s v="Accounts Payable"/>
    <s v="AP Payments"/>
  </r>
  <r>
    <s v="14000"/>
    <n v="2018"/>
    <n v="10"/>
    <s v="AP"/>
    <s v="AP00876475"/>
    <d v="2018-04-25T00:00:00"/>
    <d v="2018-04-25T00:00:00"/>
    <n v="355"/>
    <x v="0"/>
    <m/>
    <x v="2"/>
    <s v="99999"/>
    <m/>
    <m/>
    <s v="14000"/>
    <x v="0"/>
    <m/>
    <m/>
    <m/>
    <m/>
    <m/>
    <n v="14726.97"/>
    <s v="00011596"/>
    <s v="Accounts Payable"/>
    <s v="AP Payments"/>
  </r>
  <r>
    <s v="14000"/>
    <n v="2018"/>
    <n v="10"/>
    <s v="AP"/>
    <s v="AP00876475"/>
    <d v="2018-04-25T00:00:00"/>
    <d v="2018-04-25T00:00:00"/>
    <n v="356"/>
    <x v="0"/>
    <m/>
    <x v="2"/>
    <s v="99999"/>
    <m/>
    <m/>
    <s v="14000"/>
    <x v="0"/>
    <m/>
    <m/>
    <m/>
    <m/>
    <m/>
    <n v="5889.5"/>
    <s v="00011597"/>
    <s v="Accounts Payable"/>
    <s v="AP Payments"/>
  </r>
  <r>
    <s v="14000"/>
    <n v="2018"/>
    <n v="10"/>
    <s v="AP"/>
    <s v="AP00876475"/>
    <d v="2018-04-25T00:00:00"/>
    <d v="2018-04-25T00:00:00"/>
    <n v="357"/>
    <x v="0"/>
    <m/>
    <x v="2"/>
    <s v="99999"/>
    <m/>
    <m/>
    <s v="14000"/>
    <x v="0"/>
    <m/>
    <m/>
    <m/>
    <m/>
    <m/>
    <n v="11246.29"/>
    <s v="00011598"/>
    <s v="Accounts Payable"/>
    <s v="AP Payments"/>
  </r>
  <r>
    <s v="14000"/>
    <n v="2018"/>
    <n v="10"/>
    <s v="AP"/>
    <s v="AP00876475"/>
    <d v="2018-04-25T00:00:00"/>
    <d v="2018-04-25T00:00:00"/>
    <n v="358"/>
    <x v="0"/>
    <m/>
    <x v="2"/>
    <s v="99999"/>
    <m/>
    <m/>
    <s v="14000"/>
    <x v="0"/>
    <m/>
    <m/>
    <m/>
    <m/>
    <m/>
    <n v="11342.44"/>
    <s v="00011599"/>
    <s v="Accounts Payable"/>
    <s v="AP Payments"/>
  </r>
  <r>
    <s v="14000"/>
    <n v="2018"/>
    <n v="10"/>
    <s v="AP"/>
    <s v="AP00876475"/>
    <d v="2018-04-25T00:00:00"/>
    <d v="2018-04-25T00:00:00"/>
    <n v="377"/>
    <x v="0"/>
    <m/>
    <x v="2"/>
    <s v="99999"/>
    <m/>
    <m/>
    <s v="14000"/>
    <x v="0"/>
    <m/>
    <m/>
    <m/>
    <m/>
    <m/>
    <n v="5869.39"/>
    <s v="00011568"/>
    <s v="Accounts Payable"/>
    <s v="AP Payments"/>
  </r>
  <r>
    <s v="14000"/>
    <n v="2018"/>
    <n v="10"/>
    <s v="AP"/>
    <s v="AP00876475"/>
    <d v="2018-04-25T00:00:00"/>
    <d v="2018-04-25T00:00:00"/>
    <n v="378"/>
    <x v="0"/>
    <m/>
    <x v="2"/>
    <s v="99999"/>
    <m/>
    <m/>
    <s v="14000"/>
    <x v="0"/>
    <m/>
    <m/>
    <m/>
    <m/>
    <m/>
    <n v="3310"/>
    <s v="00011569"/>
    <s v="Accounts Payable"/>
    <s v="AP Payments"/>
  </r>
  <r>
    <s v="14000"/>
    <n v="2018"/>
    <n v="10"/>
    <s v="AP"/>
    <s v="AP00876475"/>
    <d v="2018-04-25T00:00:00"/>
    <d v="2018-04-25T00:00:00"/>
    <n v="398"/>
    <x v="0"/>
    <m/>
    <x v="2"/>
    <s v="99999"/>
    <m/>
    <m/>
    <s v="14000"/>
    <x v="0"/>
    <m/>
    <m/>
    <m/>
    <m/>
    <m/>
    <n v="20000"/>
    <s v="00011527"/>
    <s v="Accounts Payable"/>
    <s v="AP Payments"/>
  </r>
  <r>
    <s v="14000"/>
    <n v="2018"/>
    <n v="11"/>
    <s v="AR"/>
    <s v="AR00892308"/>
    <d v="2018-05-09T00:00:00"/>
    <d v="2018-05-09T00:00:00"/>
    <n v="19"/>
    <x v="0"/>
    <m/>
    <x v="0"/>
    <s v="10220"/>
    <m/>
    <m/>
    <s v="14000"/>
    <x v="0"/>
    <m/>
    <m/>
    <m/>
    <m/>
    <m/>
    <n v="-233700.05"/>
    <s v="41400338"/>
    <s v="18-05-04AR_DIRJRNL2386"/>
    <s v="AR Direct Cash Journal"/>
  </r>
  <r>
    <s v="14000"/>
    <n v="2018"/>
    <n v="11"/>
    <s v="AR"/>
    <s v="AR00892308"/>
    <d v="2018-05-09T00:00:00"/>
    <d v="2018-05-09T00:00:00"/>
    <n v="25"/>
    <x v="0"/>
    <m/>
    <x v="1"/>
    <s v="99999"/>
    <m/>
    <m/>
    <m/>
    <x v="0"/>
    <m/>
    <m/>
    <m/>
    <m/>
    <m/>
    <n v="233700.05"/>
    <s v="41400338"/>
    <s v="18-05-04AR_DIRJRNL2386"/>
    <s v="AR Direct Cash Journal"/>
  </r>
  <r>
    <s v="14000"/>
    <n v="2018"/>
    <n v="11"/>
    <s v="AP"/>
    <s v="AP00895840"/>
    <d v="2018-05-14T00:00:00"/>
    <d v="2018-05-14T00:00:00"/>
    <n v="16"/>
    <x v="0"/>
    <m/>
    <x v="2"/>
    <s v="99999"/>
    <m/>
    <m/>
    <s v="14000"/>
    <x v="0"/>
    <m/>
    <m/>
    <m/>
    <m/>
    <m/>
    <n v="-8387.4"/>
    <s v="00011907"/>
    <s v="Accounts Payable"/>
    <s v="Accounts Payable"/>
  </r>
  <r>
    <s v="14000"/>
    <n v="2018"/>
    <n v="11"/>
    <s v="AP"/>
    <s v="AP00895840"/>
    <d v="2018-05-14T00:00:00"/>
    <d v="2018-05-14T00:00:00"/>
    <n v="17"/>
    <x v="0"/>
    <m/>
    <x v="2"/>
    <s v="99999"/>
    <m/>
    <m/>
    <s v="14000"/>
    <x v="0"/>
    <m/>
    <m/>
    <m/>
    <m/>
    <m/>
    <n v="-9216.84"/>
    <s v="00011908"/>
    <s v="Accounts Payable"/>
    <s v="Accounts Payable"/>
  </r>
  <r>
    <s v="14000"/>
    <n v="2018"/>
    <n v="11"/>
    <s v="AP"/>
    <s v="AP00895840"/>
    <d v="2018-05-14T00:00:00"/>
    <d v="2018-05-14T00:00:00"/>
    <n v="18"/>
    <x v="0"/>
    <m/>
    <x v="2"/>
    <s v="99999"/>
    <m/>
    <m/>
    <s v="14000"/>
    <x v="0"/>
    <m/>
    <m/>
    <m/>
    <m/>
    <m/>
    <n v="-6707.31"/>
    <s v="00011909"/>
    <s v="Accounts Payable"/>
    <s v="Accounts Payable"/>
  </r>
  <r>
    <s v="14000"/>
    <n v="2018"/>
    <n v="11"/>
    <s v="AP"/>
    <s v="AP00895840"/>
    <d v="2018-05-14T00:00:00"/>
    <d v="2018-05-14T00:00:00"/>
    <n v="19"/>
    <x v="0"/>
    <m/>
    <x v="2"/>
    <s v="99999"/>
    <m/>
    <m/>
    <s v="14000"/>
    <x v="0"/>
    <m/>
    <m/>
    <m/>
    <m/>
    <m/>
    <n v="-20000"/>
    <s v="00011910"/>
    <s v="Accounts Payable"/>
    <s v="Accounts Payable"/>
  </r>
  <r>
    <s v="14000"/>
    <n v="2018"/>
    <n v="11"/>
    <s v="AP"/>
    <s v="AP00895840"/>
    <d v="2018-05-14T00:00:00"/>
    <d v="2018-05-14T00:00:00"/>
    <n v="22"/>
    <x v="0"/>
    <m/>
    <x v="2"/>
    <s v="99999"/>
    <m/>
    <m/>
    <s v="14000"/>
    <x v="0"/>
    <m/>
    <m/>
    <m/>
    <m/>
    <m/>
    <n v="-6872.36"/>
    <s v="00011913"/>
    <s v="Accounts Payable"/>
    <s v="Accounts Payable"/>
  </r>
  <r>
    <s v="14000"/>
    <n v="2018"/>
    <n v="11"/>
    <s v="AP"/>
    <s v="AP00895840"/>
    <d v="2018-05-14T00:00:00"/>
    <d v="2018-05-14T00:00:00"/>
    <n v="48"/>
    <x v="0"/>
    <s v="390001"/>
    <x v="3"/>
    <s v="10220"/>
    <m/>
    <m/>
    <s v="14000"/>
    <x v="0"/>
    <m/>
    <s v="124"/>
    <m/>
    <m/>
    <m/>
    <n v="8387.4"/>
    <s v="00011907"/>
    <s v="18-B6033VA17 V-STOP"/>
    <s v="Accounts Payable"/>
  </r>
  <r>
    <s v="14000"/>
    <n v="2018"/>
    <n v="11"/>
    <s v="AP"/>
    <s v="AP00895840"/>
    <d v="2018-05-14T00:00:00"/>
    <d v="2018-05-14T00:00:00"/>
    <n v="49"/>
    <x v="0"/>
    <s v="390001"/>
    <x v="3"/>
    <s v="10220"/>
    <m/>
    <m/>
    <s v="14000"/>
    <x v="0"/>
    <m/>
    <s v="650"/>
    <m/>
    <m/>
    <m/>
    <n v="9216.84"/>
    <s v="00011908"/>
    <s v="18-B6057VA17 V-STOP"/>
    <s v="Accounts Payable"/>
  </r>
  <r>
    <s v="14000"/>
    <n v="2018"/>
    <n v="11"/>
    <s v="AP"/>
    <s v="AP00895840"/>
    <d v="2018-05-14T00:00:00"/>
    <d v="2018-05-14T00:00:00"/>
    <n v="50"/>
    <x v="0"/>
    <s v="390001"/>
    <x v="3"/>
    <s v="10220"/>
    <m/>
    <m/>
    <s v="14000"/>
    <x v="0"/>
    <m/>
    <s v="141"/>
    <m/>
    <m/>
    <m/>
    <n v="20000"/>
    <s v="00011910"/>
    <s v="18-C3242VA17 V-STOP"/>
    <s v="Accounts Payable"/>
  </r>
  <r>
    <s v="14000"/>
    <n v="2018"/>
    <n v="11"/>
    <s v="AP"/>
    <s v="AP00895840"/>
    <d v="2018-05-14T00:00:00"/>
    <d v="2018-05-14T00:00:00"/>
    <n v="53"/>
    <x v="0"/>
    <s v="390001"/>
    <x v="3"/>
    <s v="10220"/>
    <m/>
    <m/>
    <s v="14000"/>
    <x v="0"/>
    <m/>
    <s v="710"/>
    <m/>
    <m/>
    <m/>
    <n v="6872.36"/>
    <s v="00011913"/>
    <s v="18-H2318VA17 V-STOP"/>
    <s v="Accounts Payable"/>
  </r>
  <r>
    <s v="14000"/>
    <n v="2018"/>
    <n v="11"/>
    <s v="AP"/>
    <s v="AP00895840"/>
    <d v="2018-05-14T00:00:00"/>
    <d v="2018-05-14T00:00:00"/>
    <n v="60"/>
    <x v="0"/>
    <m/>
    <x v="5"/>
    <s v="10220"/>
    <m/>
    <m/>
    <s v="14000"/>
    <x v="0"/>
    <m/>
    <s v="760"/>
    <m/>
    <m/>
    <m/>
    <n v="6707.31"/>
    <s v="00011909"/>
    <s v="18-B6058VA17 V-STOP"/>
    <s v="Accounts Payable"/>
  </r>
  <r>
    <s v="14000"/>
    <n v="2018"/>
    <n v="11"/>
    <s v="AP"/>
    <s v="AP00896227"/>
    <d v="2018-05-15T00:00:00"/>
    <d v="2018-05-15T00:00:00"/>
    <n v="18"/>
    <x v="0"/>
    <m/>
    <x v="1"/>
    <s v="99999"/>
    <m/>
    <m/>
    <s v="14000"/>
    <x v="0"/>
    <m/>
    <m/>
    <m/>
    <m/>
    <m/>
    <n v="-8387.4"/>
    <s v="00011907"/>
    <s v="Cash With The Treasurer Of VA"/>
    <s v="AP Payments"/>
  </r>
  <r>
    <s v="14000"/>
    <n v="2018"/>
    <n v="11"/>
    <s v="AP"/>
    <s v="AP00896227"/>
    <d v="2018-05-15T00:00:00"/>
    <d v="2018-05-15T00:00:00"/>
    <n v="25"/>
    <x v="0"/>
    <m/>
    <x v="1"/>
    <s v="99999"/>
    <m/>
    <m/>
    <s v="14000"/>
    <x v="0"/>
    <m/>
    <m/>
    <m/>
    <m/>
    <m/>
    <n v="-9216.84"/>
    <s v="00011908"/>
    <s v="Cash With The Treasurer Of VA"/>
    <s v="AP Payments"/>
  </r>
  <r>
    <s v="14000"/>
    <n v="2018"/>
    <n v="11"/>
    <s v="AP"/>
    <s v="AP00896227"/>
    <d v="2018-05-15T00:00:00"/>
    <d v="2018-05-15T00:00:00"/>
    <n v="26"/>
    <x v="0"/>
    <m/>
    <x v="1"/>
    <s v="99999"/>
    <m/>
    <m/>
    <s v="14000"/>
    <x v="0"/>
    <m/>
    <m/>
    <m/>
    <m/>
    <m/>
    <n v="-6707.31"/>
    <s v="00011909"/>
    <s v="Cash With The Treasurer Of VA"/>
    <s v="AP Payments"/>
  </r>
  <r>
    <s v="14000"/>
    <n v="2018"/>
    <n v="11"/>
    <s v="AP"/>
    <s v="AP00896227"/>
    <d v="2018-05-15T00:00:00"/>
    <d v="2018-05-15T00:00:00"/>
    <n v="29"/>
    <x v="0"/>
    <m/>
    <x v="1"/>
    <s v="99999"/>
    <m/>
    <m/>
    <s v="14000"/>
    <x v="0"/>
    <m/>
    <m/>
    <m/>
    <m/>
    <m/>
    <n v="-20000"/>
    <s v="00011910"/>
    <s v="Cash With The Treasurer Of VA"/>
    <s v="AP Payments"/>
  </r>
  <r>
    <s v="14000"/>
    <n v="2018"/>
    <n v="11"/>
    <s v="AP"/>
    <s v="AP00896227"/>
    <d v="2018-05-15T00:00:00"/>
    <d v="2018-05-15T00:00:00"/>
    <n v="35"/>
    <x v="0"/>
    <m/>
    <x v="1"/>
    <s v="99999"/>
    <m/>
    <m/>
    <s v="14000"/>
    <x v="0"/>
    <m/>
    <m/>
    <m/>
    <m/>
    <m/>
    <n v="-6872.36"/>
    <s v="00011913"/>
    <s v="Cash With The Treasurer Of VA"/>
    <s v="AP Payments"/>
  </r>
  <r>
    <s v="14000"/>
    <n v="2018"/>
    <n v="11"/>
    <s v="AP"/>
    <s v="AP00896227"/>
    <d v="2018-05-15T00:00:00"/>
    <d v="2018-05-15T00:00:00"/>
    <n v="53"/>
    <x v="0"/>
    <m/>
    <x v="2"/>
    <s v="99999"/>
    <m/>
    <m/>
    <s v="14000"/>
    <x v="0"/>
    <m/>
    <m/>
    <m/>
    <m/>
    <m/>
    <n v="8387.4"/>
    <s v="00011907"/>
    <s v="Accounts Payable"/>
    <s v="AP Payments"/>
  </r>
  <r>
    <s v="14000"/>
    <n v="2018"/>
    <n v="11"/>
    <s v="AP"/>
    <s v="AP00896227"/>
    <d v="2018-05-15T00:00:00"/>
    <d v="2018-05-15T00:00:00"/>
    <n v="61"/>
    <x v="0"/>
    <m/>
    <x v="2"/>
    <s v="99999"/>
    <m/>
    <m/>
    <s v="14000"/>
    <x v="0"/>
    <m/>
    <m/>
    <m/>
    <m/>
    <m/>
    <n v="9216.84"/>
    <s v="00011908"/>
    <s v="Accounts Payable"/>
    <s v="AP Payments"/>
  </r>
  <r>
    <s v="14000"/>
    <n v="2018"/>
    <n v="11"/>
    <s v="AP"/>
    <s v="AP00896227"/>
    <d v="2018-05-15T00:00:00"/>
    <d v="2018-05-15T00:00:00"/>
    <n v="62"/>
    <x v="0"/>
    <m/>
    <x v="2"/>
    <s v="99999"/>
    <m/>
    <m/>
    <s v="14000"/>
    <x v="0"/>
    <m/>
    <m/>
    <m/>
    <m/>
    <m/>
    <n v="6707.31"/>
    <s v="00011909"/>
    <s v="Accounts Payable"/>
    <s v="AP Payments"/>
  </r>
  <r>
    <s v="14000"/>
    <n v="2018"/>
    <n v="11"/>
    <s v="AP"/>
    <s v="AP00896227"/>
    <d v="2018-05-15T00:00:00"/>
    <d v="2018-05-15T00:00:00"/>
    <n v="65"/>
    <x v="0"/>
    <m/>
    <x v="2"/>
    <s v="99999"/>
    <m/>
    <m/>
    <s v="14000"/>
    <x v="0"/>
    <m/>
    <m/>
    <m/>
    <m/>
    <m/>
    <n v="20000"/>
    <s v="00011910"/>
    <s v="Accounts Payable"/>
    <s v="AP Payments"/>
  </r>
  <r>
    <s v="14000"/>
    <n v="2018"/>
    <n v="11"/>
    <s v="AP"/>
    <s v="AP00896227"/>
    <d v="2018-05-15T00:00:00"/>
    <d v="2018-05-15T00:00:00"/>
    <n v="70"/>
    <x v="0"/>
    <m/>
    <x v="2"/>
    <s v="99999"/>
    <m/>
    <m/>
    <s v="14000"/>
    <x v="0"/>
    <m/>
    <m/>
    <m/>
    <m/>
    <m/>
    <n v="6872.36"/>
    <s v="00011913"/>
    <s v="Accounts Payable"/>
    <s v="AP Payments"/>
  </r>
  <r>
    <s v="14000"/>
    <n v="2018"/>
    <n v="11"/>
    <s v="AP"/>
    <s v="AP00897319"/>
    <d v="2018-05-15T00:00:00"/>
    <d v="2018-05-15T00:00:00"/>
    <n v="21"/>
    <x v="0"/>
    <m/>
    <x v="2"/>
    <s v="99999"/>
    <m/>
    <m/>
    <s v="14000"/>
    <x v="0"/>
    <m/>
    <m/>
    <m/>
    <m/>
    <m/>
    <n v="-9270.6200000000008"/>
    <s v="00011940"/>
    <s v="Accounts Payable"/>
    <s v="Accounts Payable"/>
  </r>
  <r>
    <s v="14000"/>
    <n v="2018"/>
    <n v="11"/>
    <s v="AP"/>
    <s v="AP00897319"/>
    <d v="2018-05-15T00:00:00"/>
    <d v="2018-05-15T00:00:00"/>
    <n v="22"/>
    <x v="0"/>
    <m/>
    <x v="2"/>
    <s v="99999"/>
    <m/>
    <m/>
    <s v="14000"/>
    <x v="0"/>
    <m/>
    <m/>
    <m/>
    <m/>
    <m/>
    <n v="-7892.03"/>
    <s v="00011942"/>
    <s v="Accounts Payable"/>
    <s v="Accounts Payable"/>
  </r>
  <r>
    <s v="14000"/>
    <n v="2018"/>
    <n v="11"/>
    <s v="AP"/>
    <s v="AP00897319"/>
    <d v="2018-05-15T00:00:00"/>
    <d v="2018-05-15T00:00:00"/>
    <n v="24"/>
    <x v="0"/>
    <m/>
    <x v="2"/>
    <s v="99999"/>
    <m/>
    <m/>
    <s v="14000"/>
    <x v="0"/>
    <m/>
    <m/>
    <m/>
    <m/>
    <m/>
    <n v="-6941.21"/>
    <s v="00011944"/>
    <s v="Accounts Payable"/>
    <s v="Accounts Payable"/>
  </r>
  <r>
    <s v="14000"/>
    <n v="2018"/>
    <n v="11"/>
    <s v="AP"/>
    <s v="AP00897319"/>
    <d v="2018-05-15T00:00:00"/>
    <d v="2018-05-15T00:00:00"/>
    <n v="25"/>
    <x v="0"/>
    <m/>
    <x v="2"/>
    <s v="99999"/>
    <m/>
    <m/>
    <s v="14000"/>
    <x v="0"/>
    <m/>
    <m/>
    <m/>
    <m/>
    <m/>
    <n v="-4889.22"/>
    <s v="00011945"/>
    <s v="Accounts Payable"/>
    <s v="Accounts Payable"/>
  </r>
  <r>
    <s v="14000"/>
    <n v="2018"/>
    <n v="11"/>
    <s v="AP"/>
    <s v="AP00897319"/>
    <d v="2018-05-15T00:00:00"/>
    <d v="2018-05-15T00:00:00"/>
    <n v="28"/>
    <x v="0"/>
    <m/>
    <x v="2"/>
    <s v="99999"/>
    <m/>
    <m/>
    <s v="14000"/>
    <x v="0"/>
    <m/>
    <m/>
    <m/>
    <m/>
    <m/>
    <n v="-5473.5"/>
    <s v="00011948"/>
    <s v="Accounts Payable"/>
    <s v="Accounts Payable"/>
  </r>
  <r>
    <s v="14000"/>
    <n v="2018"/>
    <n v="11"/>
    <s v="AP"/>
    <s v="AP00897319"/>
    <d v="2018-05-15T00:00:00"/>
    <d v="2018-05-15T00:00:00"/>
    <n v="29"/>
    <x v="0"/>
    <m/>
    <x v="2"/>
    <s v="99999"/>
    <m/>
    <m/>
    <s v="14000"/>
    <x v="0"/>
    <m/>
    <m/>
    <m/>
    <m/>
    <m/>
    <n v="-14511.79"/>
    <s v="00011949"/>
    <s v="Accounts Payable"/>
    <s v="Accounts Payable"/>
  </r>
  <r>
    <s v="14000"/>
    <n v="2018"/>
    <n v="11"/>
    <s v="AP"/>
    <s v="AP00897319"/>
    <d v="2018-05-15T00:00:00"/>
    <d v="2018-05-15T00:00:00"/>
    <n v="30"/>
    <x v="0"/>
    <m/>
    <x v="2"/>
    <s v="99999"/>
    <m/>
    <m/>
    <s v="14000"/>
    <x v="0"/>
    <m/>
    <m/>
    <m/>
    <m/>
    <m/>
    <n v="-6837.5"/>
    <s v="00011950"/>
    <s v="Accounts Payable"/>
    <s v="Accounts Payable"/>
  </r>
  <r>
    <s v="14000"/>
    <n v="2018"/>
    <n v="11"/>
    <s v="AP"/>
    <s v="AP00897319"/>
    <d v="2018-05-15T00:00:00"/>
    <d v="2018-05-15T00:00:00"/>
    <n v="31"/>
    <x v="0"/>
    <m/>
    <x v="2"/>
    <s v="99999"/>
    <m/>
    <m/>
    <s v="14000"/>
    <x v="0"/>
    <m/>
    <m/>
    <m/>
    <m/>
    <m/>
    <n v="-2910.64"/>
    <s v="00011951"/>
    <s v="Accounts Payable"/>
    <s v="Accounts Payable"/>
  </r>
  <r>
    <s v="14000"/>
    <n v="2018"/>
    <n v="11"/>
    <s v="AP"/>
    <s v="AP00897319"/>
    <d v="2018-05-15T00:00:00"/>
    <d v="2018-05-15T00:00:00"/>
    <n v="32"/>
    <x v="0"/>
    <m/>
    <x v="2"/>
    <s v="99999"/>
    <m/>
    <m/>
    <s v="14000"/>
    <x v="0"/>
    <m/>
    <m/>
    <m/>
    <m/>
    <m/>
    <n v="-6761.25"/>
    <s v="00011930"/>
    <s v="Accounts Payable"/>
    <s v="Accounts Payable"/>
  </r>
  <r>
    <s v="14000"/>
    <n v="2018"/>
    <n v="11"/>
    <s v="AP"/>
    <s v="AP00897319"/>
    <d v="2018-05-15T00:00:00"/>
    <d v="2018-05-15T00:00:00"/>
    <n v="33"/>
    <x v="0"/>
    <m/>
    <x v="2"/>
    <s v="99999"/>
    <m/>
    <m/>
    <s v="14000"/>
    <x v="0"/>
    <m/>
    <m/>
    <m/>
    <m/>
    <m/>
    <n v="-4307"/>
    <s v="00011931"/>
    <s v="Accounts Payable"/>
    <s v="Accounts Payable"/>
  </r>
  <r>
    <s v="14000"/>
    <n v="2018"/>
    <n v="11"/>
    <s v="AP"/>
    <s v="AP00897319"/>
    <d v="2018-05-15T00:00:00"/>
    <d v="2018-05-15T00:00:00"/>
    <n v="34"/>
    <x v="0"/>
    <m/>
    <x v="2"/>
    <s v="99999"/>
    <m/>
    <m/>
    <s v="14000"/>
    <x v="0"/>
    <m/>
    <m/>
    <m/>
    <m/>
    <m/>
    <n v="-4860.75"/>
    <s v="00011932"/>
    <s v="Accounts Payable"/>
    <s v="Accounts Payable"/>
  </r>
  <r>
    <s v="14000"/>
    <n v="2018"/>
    <n v="11"/>
    <s v="AP"/>
    <s v="AP00897319"/>
    <d v="2018-05-15T00:00:00"/>
    <d v="2018-05-15T00:00:00"/>
    <n v="36"/>
    <x v="0"/>
    <m/>
    <x v="2"/>
    <s v="99999"/>
    <m/>
    <m/>
    <s v="14000"/>
    <x v="0"/>
    <m/>
    <m/>
    <m/>
    <m/>
    <m/>
    <n v="-6952.75"/>
    <s v="00011934"/>
    <s v="Accounts Payable"/>
    <s v="Accounts Payable"/>
  </r>
  <r>
    <s v="14000"/>
    <n v="2018"/>
    <n v="11"/>
    <s v="AP"/>
    <s v="AP00897319"/>
    <d v="2018-05-15T00:00:00"/>
    <d v="2018-05-15T00:00:00"/>
    <n v="37"/>
    <x v="0"/>
    <m/>
    <x v="2"/>
    <s v="99999"/>
    <m/>
    <m/>
    <s v="14000"/>
    <x v="0"/>
    <m/>
    <m/>
    <m/>
    <m/>
    <m/>
    <n v="-23988.55"/>
    <s v="00011952"/>
    <s v="Accounts Payable"/>
    <s v="Accounts Payable"/>
  </r>
  <r>
    <s v="14000"/>
    <n v="2018"/>
    <n v="11"/>
    <s v="AP"/>
    <s v="AP00897319"/>
    <d v="2018-05-15T00:00:00"/>
    <d v="2018-05-15T00:00:00"/>
    <n v="38"/>
    <x v="0"/>
    <m/>
    <x v="2"/>
    <s v="99999"/>
    <m/>
    <m/>
    <s v="14000"/>
    <x v="0"/>
    <m/>
    <m/>
    <m/>
    <m/>
    <m/>
    <n v="-3769.66"/>
    <s v="00011954"/>
    <s v="Accounts Payable"/>
    <s v="Accounts Payable"/>
  </r>
  <r>
    <s v="14000"/>
    <n v="2018"/>
    <n v="11"/>
    <s v="AP"/>
    <s v="AP00897319"/>
    <d v="2018-05-15T00:00:00"/>
    <d v="2018-05-15T00:00:00"/>
    <n v="40"/>
    <x v="0"/>
    <m/>
    <x v="2"/>
    <s v="99999"/>
    <m/>
    <m/>
    <s v="14000"/>
    <x v="0"/>
    <m/>
    <m/>
    <m/>
    <m/>
    <m/>
    <n v="-3175.55"/>
    <s v="00011936"/>
    <s v="Accounts Payable"/>
    <s v="Accounts Payable"/>
  </r>
  <r>
    <s v="14000"/>
    <n v="2018"/>
    <n v="11"/>
    <s v="AP"/>
    <s v="AP00897319"/>
    <d v="2018-05-15T00:00:00"/>
    <d v="2018-05-15T00:00:00"/>
    <n v="41"/>
    <x v="0"/>
    <m/>
    <x v="2"/>
    <s v="99999"/>
    <m/>
    <m/>
    <s v="14000"/>
    <x v="0"/>
    <m/>
    <m/>
    <m/>
    <m/>
    <m/>
    <n v="-5215.7"/>
    <s v="00011937"/>
    <s v="Accounts Payable"/>
    <s v="Accounts Payable"/>
  </r>
  <r>
    <s v="14000"/>
    <n v="2018"/>
    <n v="11"/>
    <s v="AP"/>
    <s v="AP00897319"/>
    <d v="2018-05-15T00:00:00"/>
    <d v="2018-05-15T00:00:00"/>
    <n v="42"/>
    <x v="0"/>
    <m/>
    <x v="2"/>
    <s v="99999"/>
    <m/>
    <m/>
    <s v="14000"/>
    <x v="0"/>
    <m/>
    <m/>
    <m/>
    <m/>
    <m/>
    <n v="-4485"/>
    <s v="00011938"/>
    <s v="Accounts Payable"/>
    <s v="Accounts Payable"/>
  </r>
  <r>
    <s v="14000"/>
    <n v="2018"/>
    <n v="11"/>
    <s v="AP"/>
    <s v="AP00897319"/>
    <d v="2018-05-15T00:00:00"/>
    <d v="2018-05-15T00:00:00"/>
    <n v="51"/>
    <x v="0"/>
    <m/>
    <x v="2"/>
    <s v="99999"/>
    <m/>
    <m/>
    <s v="14000"/>
    <x v="0"/>
    <m/>
    <m/>
    <m/>
    <m/>
    <m/>
    <n v="-4641.3900000000003"/>
    <s v="00011921"/>
    <s v="Accounts Payable"/>
    <s v="Accounts Payable"/>
  </r>
  <r>
    <s v="14000"/>
    <n v="2018"/>
    <n v="11"/>
    <s v="AP"/>
    <s v="AP00897319"/>
    <d v="2018-05-15T00:00:00"/>
    <d v="2018-05-15T00:00:00"/>
    <n v="52"/>
    <x v="0"/>
    <m/>
    <x v="2"/>
    <s v="99999"/>
    <m/>
    <m/>
    <s v="14000"/>
    <x v="0"/>
    <m/>
    <m/>
    <m/>
    <m/>
    <m/>
    <n v="-383.24"/>
    <s v="00011923"/>
    <s v="Accounts Payable"/>
    <s v="Accounts Payable"/>
  </r>
  <r>
    <s v="14000"/>
    <n v="2018"/>
    <n v="11"/>
    <s v="AP"/>
    <s v="AP00897319"/>
    <d v="2018-05-15T00:00:00"/>
    <d v="2018-05-15T00:00:00"/>
    <n v="53"/>
    <x v="0"/>
    <m/>
    <x v="2"/>
    <s v="99999"/>
    <m/>
    <m/>
    <s v="14000"/>
    <x v="0"/>
    <m/>
    <m/>
    <m/>
    <m/>
    <m/>
    <n v="-6220.5"/>
    <s v="00011924"/>
    <s v="Accounts Payable"/>
    <s v="Accounts Payable"/>
  </r>
  <r>
    <s v="14000"/>
    <n v="2018"/>
    <n v="11"/>
    <s v="AP"/>
    <s v="AP00897319"/>
    <d v="2018-05-15T00:00:00"/>
    <d v="2018-05-15T00:00:00"/>
    <n v="59"/>
    <x v="0"/>
    <m/>
    <x v="2"/>
    <s v="99999"/>
    <m/>
    <m/>
    <s v="14000"/>
    <x v="0"/>
    <m/>
    <m/>
    <m/>
    <m/>
    <m/>
    <n v="-751.9"/>
    <s v="00011926"/>
    <s v="Accounts Payable"/>
    <s v="Accounts Payable"/>
  </r>
  <r>
    <s v="14000"/>
    <n v="2018"/>
    <n v="11"/>
    <s v="AP"/>
    <s v="AP00897319"/>
    <d v="2018-05-15T00:00:00"/>
    <d v="2018-05-15T00:00:00"/>
    <n v="60"/>
    <x v="0"/>
    <m/>
    <x v="2"/>
    <s v="99999"/>
    <m/>
    <m/>
    <s v="14000"/>
    <x v="0"/>
    <m/>
    <m/>
    <m/>
    <m/>
    <m/>
    <n v="-5028.03"/>
    <s v="00011928"/>
    <s v="Accounts Payable"/>
    <s v="Accounts Payable"/>
  </r>
  <r>
    <s v="14000"/>
    <n v="2018"/>
    <n v="11"/>
    <s v="AP"/>
    <s v="AP00897319"/>
    <d v="2018-05-15T00:00:00"/>
    <d v="2018-05-15T00:00:00"/>
    <n v="61"/>
    <x v="0"/>
    <m/>
    <x v="2"/>
    <s v="99999"/>
    <m/>
    <m/>
    <s v="14000"/>
    <x v="0"/>
    <m/>
    <m/>
    <m/>
    <m/>
    <m/>
    <n v="-7339.11"/>
    <s v="00011929"/>
    <s v="Accounts Payable"/>
    <s v="Accounts Payable"/>
  </r>
  <r>
    <s v="14000"/>
    <n v="2018"/>
    <n v="11"/>
    <s v="AP"/>
    <s v="AP00897319"/>
    <d v="2018-05-15T00:00:00"/>
    <d v="2018-05-15T00:00:00"/>
    <n v="67"/>
    <x v="0"/>
    <m/>
    <x v="2"/>
    <s v="99999"/>
    <m/>
    <m/>
    <s v="14000"/>
    <x v="0"/>
    <m/>
    <m/>
    <m/>
    <m/>
    <m/>
    <n v="-7672.25"/>
    <s v="00011970"/>
    <s v="Accounts Payable"/>
    <s v="Accounts Payable"/>
  </r>
  <r>
    <s v="14000"/>
    <n v="2018"/>
    <n v="11"/>
    <s v="AP"/>
    <s v="AP00897319"/>
    <d v="2018-05-15T00:00:00"/>
    <d v="2018-05-15T00:00:00"/>
    <n v="68"/>
    <x v="0"/>
    <m/>
    <x v="2"/>
    <s v="99999"/>
    <m/>
    <m/>
    <s v="14000"/>
    <x v="0"/>
    <m/>
    <m/>
    <m/>
    <m/>
    <m/>
    <n v="-6656"/>
    <s v="00011971"/>
    <s v="Accounts Payable"/>
    <s v="Accounts Payable"/>
  </r>
  <r>
    <s v="14000"/>
    <n v="2018"/>
    <n v="11"/>
    <s v="AP"/>
    <s v="AP00897319"/>
    <d v="2018-05-15T00:00:00"/>
    <d v="2018-05-15T00:00:00"/>
    <n v="69"/>
    <x v="0"/>
    <m/>
    <x v="2"/>
    <s v="99999"/>
    <m/>
    <m/>
    <s v="14000"/>
    <x v="0"/>
    <m/>
    <m/>
    <m/>
    <m/>
    <m/>
    <n v="-6230"/>
    <s v="00011972"/>
    <s v="Accounts Payable"/>
    <s v="Accounts Payable"/>
  </r>
  <r>
    <s v="14000"/>
    <n v="2018"/>
    <n v="11"/>
    <s v="AP"/>
    <s v="AP00897319"/>
    <d v="2018-05-15T00:00:00"/>
    <d v="2018-05-15T00:00:00"/>
    <n v="70"/>
    <x v="0"/>
    <m/>
    <x v="2"/>
    <s v="99999"/>
    <m/>
    <m/>
    <s v="14000"/>
    <x v="0"/>
    <m/>
    <m/>
    <m/>
    <m/>
    <m/>
    <n v="-15351"/>
    <s v="00011973"/>
    <s v="Accounts Payable"/>
    <s v="Accounts Payable"/>
  </r>
  <r>
    <s v="14000"/>
    <n v="2018"/>
    <n v="11"/>
    <s v="AP"/>
    <s v="AP00897319"/>
    <d v="2018-05-15T00:00:00"/>
    <d v="2018-05-15T00:00:00"/>
    <n v="123"/>
    <x v="0"/>
    <s v="390001"/>
    <x v="3"/>
    <s v="10220"/>
    <m/>
    <m/>
    <s v="14000"/>
    <x v="0"/>
    <m/>
    <s v="015"/>
    <m/>
    <m/>
    <m/>
    <n v="9270.6200000000008"/>
    <s v="00011940"/>
    <s v="18-T3161VA17 V-STOP"/>
    <s v="Accounts Payable"/>
  </r>
  <r>
    <s v="14000"/>
    <n v="2018"/>
    <n v="11"/>
    <s v="AP"/>
    <s v="AP00897319"/>
    <d v="2018-05-15T00:00:00"/>
    <d v="2018-05-15T00:00:00"/>
    <n v="124"/>
    <x v="0"/>
    <s v="390001"/>
    <x v="3"/>
    <s v="10220"/>
    <m/>
    <m/>
    <s v="14000"/>
    <x v="0"/>
    <m/>
    <s v="770"/>
    <m/>
    <m/>
    <m/>
    <n v="7892.03"/>
    <s v="00011942"/>
    <s v="18-T3153VA17"/>
    <s v="Accounts Payable"/>
  </r>
  <r>
    <s v="14000"/>
    <n v="2018"/>
    <n v="11"/>
    <s v="AP"/>
    <s v="AP00897319"/>
    <d v="2018-05-15T00:00:00"/>
    <d v="2018-05-15T00:00:00"/>
    <n v="126"/>
    <x v="0"/>
    <s v="390001"/>
    <x v="3"/>
    <s v="10220"/>
    <m/>
    <m/>
    <s v="14000"/>
    <x v="0"/>
    <m/>
    <s v="041"/>
    <m/>
    <m/>
    <m/>
    <n v="6941.21"/>
    <s v="00011944"/>
    <s v="18-U9845VA17 V-STOP"/>
    <s v="Accounts Payable"/>
  </r>
  <r>
    <s v="14000"/>
    <n v="2018"/>
    <n v="11"/>
    <s v="AP"/>
    <s v="AP00897319"/>
    <d v="2018-05-15T00:00:00"/>
    <d v="2018-05-15T00:00:00"/>
    <n v="127"/>
    <x v="0"/>
    <s v="390001"/>
    <x v="3"/>
    <s v="10220"/>
    <m/>
    <m/>
    <s v="14000"/>
    <x v="0"/>
    <m/>
    <s v="710"/>
    <m/>
    <m/>
    <m/>
    <n v="4889.22"/>
    <s v="00011945"/>
    <s v="18-U9860VA17 V-STOP"/>
    <s v="Accounts Payable"/>
  </r>
  <r>
    <s v="14000"/>
    <n v="2018"/>
    <n v="11"/>
    <s v="AP"/>
    <s v="AP00897319"/>
    <d v="2018-05-15T00:00:00"/>
    <d v="2018-05-15T00:00:00"/>
    <n v="130"/>
    <x v="0"/>
    <s v="390001"/>
    <x v="3"/>
    <s v="10220"/>
    <m/>
    <m/>
    <s v="14000"/>
    <x v="0"/>
    <m/>
    <s v="760"/>
    <m/>
    <m/>
    <m/>
    <n v="5473.5"/>
    <s v="00011948"/>
    <s v="18-V9334VA17 V-STOP"/>
    <s v="Accounts Payable"/>
  </r>
  <r>
    <s v="14000"/>
    <n v="2018"/>
    <n v="11"/>
    <s v="AP"/>
    <s v="AP00897319"/>
    <d v="2018-05-15T00:00:00"/>
    <d v="2018-05-15T00:00:00"/>
    <n v="131"/>
    <x v="0"/>
    <s v="390001"/>
    <x v="3"/>
    <s v="10220"/>
    <m/>
    <m/>
    <s v="14000"/>
    <x v="0"/>
    <m/>
    <s v="510"/>
    <m/>
    <m/>
    <m/>
    <n v="14511.79"/>
    <s v="00011949"/>
    <s v="18-V9342VA17 V-STOP"/>
    <s v="Accounts Payable"/>
  </r>
  <r>
    <s v="14000"/>
    <n v="2018"/>
    <n v="11"/>
    <s v="AP"/>
    <s v="AP00897319"/>
    <d v="2018-05-15T00:00:00"/>
    <d v="2018-05-15T00:00:00"/>
    <n v="132"/>
    <x v="0"/>
    <s v="390001"/>
    <x v="3"/>
    <s v="10220"/>
    <m/>
    <m/>
    <s v="14000"/>
    <x v="0"/>
    <m/>
    <s v="109"/>
    <m/>
    <m/>
    <m/>
    <n v="6837.5"/>
    <s v="00011950"/>
    <s v="18-V9360VA17 V-STOP"/>
    <s v="Accounts Payable"/>
  </r>
  <r>
    <s v="14000"/>
    <n v="2018"/>
    <n v="11"/>
    <s v="AP"/>
    <s v="AP00897319"/>
    <d v="2018-05-15T00:00:00"/>
    <d v="2018-05-15T00:00:00"/>
    <n v="133"/>
    <x v="0"/>
    <s v="390001"/>
    <x v="3"/>
    <s v="10220"/>
    <m/>
    <m/>
    <s v="14000"/>
    <x v="0"/>
    <m/>
    <s v="720"/>
    <m/>
    <m/>
    <m/>
    <n v="6761.25"/>
    <s v="00011930"/>
    <s v="18-O4440VA17 V-STOP"/>
    <s v="Accounts Payable"/>
  </r>
  <r>
    <s v="14000"/>
    <n v="2018"/>
    <n v="11"/>
    <s v="AP"/>
    <s v="AP00897319"/>
    <d v="2018-05-15T00:00:00"/>
    <d v="2018-05-15T00:00:00"/>
    <n v="134"/>
    <x v="0"/>
    <s v="390001"/>
    <x v="3"/>
    <s v="10220"/>
    <m/>
    <m/>
    <s v="14000"/>
    <x v="0"/>
    <m/>
    <s v="540"/>
    <m/>
    <m/>
    <m/>
    <n v="4307"/>
    <s v="00011931"/>
    <s v="18-P4191VA17 V-STOP"/>
    <s v="Accounts Payable"/>
  </r>
  <r>
    <s v="14000"/>
    <n v="2018"/>
    <n v="11"/>
    <s v="AP"/>
    <s v="AP00897319"/>
    <d v="2018-05-15T00:00:00"/>
    <d v="2018-05-15T00:00:00"/>
    <n v="135"/>
    <x v="0"/>
    <s v="390001"/>
    <x v="3"/>
    <s v="10220"/>
    <m/>
    <m/>
    <s v="14000"/>
    <x v="0"/>
    <m/>
    <s v="760"/>
    <m/>
    <m/>
    <m/>
    <n v="4860.75"/>
    <s v="00011932"/>
    <s v="18-P4192VA17 V-STOP"/>
    <s v="Accounts Payable"/>
  </r>
  <r>
    <s v="14000"/>
    <n v="2018"/>
    <n v="11"/>
    <s v="AP"/>
    <s v="AP00897319"/>
    <d v="2018-05-15T00:00:00"/>
    <d v="2018-05-15T00:00:00"/>
    <n v="137"/>
    <x v="0"/>
    <s v="390001"/>
    <x v="3"/>
    <s v="10220"/>
    <m/>
    <m/>
    <s v="14000"/>
    <x v="0"/>
    <m/>
    <s v="770"/>
    <m/>
    <m/>
    <m/>
    <n v="2910.64"/>
    <s v="00011951"/>
    <s v="18-V9388VA17 V-STOP"/>
    <s v="Accounts Payable"/>
  </r>
  <r>
    <s v="14000"/>
    <n v="2018"/>
    <n v="11"/>
    <s v="AP"/>
    <s v="AP00897319"/>
    <d v="2018-05-15T00:00:00"/>
    <d v="2018-05-15T00:00:00"/>
    <n v="138"/>
    <x v="0"/>
    <s v="390001"/>
    <x v="3"/>
    <s v="10220"/>
    <m/>
    <m/>
    <s v="14000"/>
    <x v="0"/>
    <m/>
    <s v="510"/>
    <m/>
    <m/>
    <m/>
    <n v="23988.55"/>
    <s v="00011952"/>
    <s v="18-V9393VA17 V-STOP"/>
    <s v="Accounts Payable"/>
  </r>
  <r>
    <s v="14000"/>
    <n v="2018"/>
    <n v="11"/>
    <s v="AP"/>
    <s v="AP00897319"/>
    <d v="2018-05-15T00:00:00"/>
    <d v="2018-05-15T00:00:00"/>
    <n v="139"/>
    <x v="0"/>
    <s v="390001"/>
    <x v="3"/>
    <s v="10220"/>
    <m/>
    <m/>
    <s v="14000"/>
    <x v="0"/>
    <m/>
    <s v="191"/>
    <m/>
    <m/>
    <m/>
    <n v="6952.75"/>
    <s v="00011934"/>
    <s v="18-R3717VA17 V-STOP"/>
    <s v="Accounts Payable"/>
  </r>
  <r>
    <s v="14000"/>
    <n v="2018"/>
    <n v="11"/>
    <s v="AP"/>
    <s v="AP00897319"/>
    <d v="2018-05-15T00:00:00"/>
    <d v="2018-05-15T00:00:00"/>
    <n v="141"/>
    <x v="0"/>
    <s v="390001"/>
    <x v="3"/>
    <s v="10220"/>
    <m/>
    <m/>
    <s v="14000"/>
    <x v="0"/>
    <m/>
    <s v="019"/>
    <m/>
    <m/>
    <m/>
    <n v="3175.55"/>
    <s v="00011936"/>
    <s v="18-S3523VA17 V-STOP"/>
    <s v="Accounts Payable"/>
  </r>
  <r>
    <s v="14000"/>
    <n v="2018"/>
    <n v="11"/>
    <s v="AP"/>
    <s v="AP00897319"/>
    <d v="2018-05-15T00:00:00"/>
    <d v="2018-05-15T00:00:00"/>
    <n v="142"/>
    <x v="0"/>
    <s v="390001"/>
    <x v="3"/>
    <s v="10220"/>
    <m/>
    <m/>
    <s v="14000"/>
    <x v="0"/>
    <m/>
    <s v="740"/>
    <m/>
    <m/>
    <m/>
    <n v="5215.7"/>
    <s v="00011937"/>
    <s v="18-T3129VA17 V-STOP"/>
    <s v="Accounts Payable"/>
  </r>
  <r>
    <s v="14000"/>
    <n v="2018"/>
    <n v="11"/>
    <s v="AP"/>
    <s v="AP00897319"/>
    <d v="2018-05-15T00:00:00"/>
    <d v="2018-05-15T00:00:00"/>
    <n v="143"/>
    <x v="0"/>
    <s v="390001"/>
    <x v="3"/>
    <s v="10220"/>
    <m/>
    <m/>
    <s v="14000"/>
    <x v="0"/>
    <m/>
    <s v="093"/>
    <m/>
    <m/>
    <m/>
    <n v="3769.66"/>
    <s v="00011954"/>
    <s v="18-V9425VA17 V-STOP"/>
    <s v="Accounts Payable"/>
  </r>
  <r>
    <s v="14000"/>
    <n v="2018"/>
    <n v="11"/>
    <s v="AP"/>
    <s v="AP00897319"/>
    <d v="2018-05-15T00:00:00"/>
    <d v="2018-05-15T00:00:00"/>
    <n v="150"/>
    <x v="0"/>
    <s v="390001"/>
    <x v="3"/>
    <s v="10220"/>
    <m/>
    <m/>
    <s v="14000"/>
    <x v="0"/>
    <m/>
    <s v="033"/>
    <m/>
    <m/>
    <m/>
    <n v="4641.3900000000003"/>
    <s v="00011921"/>
    <s v="18-I6138VA17 V-STOP"/>
    <s v="Accounts Payable"/>
  </r>
  <r>
    <s v="14000"/>
    <n v="2018"/>
    <n v="11"/>
    <s v="AP"/>
    <s v="AP00897319"/>
    <d v="2018-05-15T00:00:00"/>
    <d v="2018-05-15T00:00:00"/>
    <n v="151"/>
    <x v="0"/>
    <s v="390001"/>
    <x v="3"/>
    <s v="10220"/>
    <m/>
    <m/>
    <s v="14000"/>
    <x v="0"/>
    <m/>
    <s v="610"/>
    <m/>
    <m/>
    <m/>
    <n v="383.24"/>
    <s v="00011923"/>
    <s v="18-K5460VA17 V-STOP"/>
    <s v="Accounts Payable"/>
  </r>
  <r>
    <s v="14000"/>
    <n v="2018"/>
    <n v="11"/>
    <s v="AP"/>
    <s v="AP00897319"/>
    <d v="2018-05-15T00:00:00"/>
    <d v="2018-05-15T00:00:00"/>
    <n v="158"/>
    <x v="0"/>
    <s v="390001"/>
    <x v="3"/>
    <s v="10220"/>
    <m/>
    <m/>
    <s v="14000"/>
    <x v="0"/>
    <m/>
    <s v="167"/>
    <m/>
    <m/>
    <m/>
    <n v="6220.5"/>
    <s v="00011924"/>
    <s v="18-N4705VA17 V-STOP"/>
    <s v="Accounts Payable"/>
  </r>
  <r>
    <s v="14000"/>
    <n v="2018"/>
    <n v="11"/>
    <s v="AP"/>
    <s v="AP00897319"/>
    <d v="2018-05-15T00:00:00"/>
    <d v="2018-05-15T00:00:00"/>
    <n v="159"/>
    <x v="0"/>
    <s v="390001"/>
    <x v="3"/>
    <s v="10220"/>
    <m/>
    <m/>
    <s v="14000"/>
    <x v="0"/>
    <m/>
    <s v="300"/>
    <m/>
    <m/>
    <m/>
    <n v="751.9"/>
    <s v="00011926"/>
    <s v="18-O4435VA17 V-STOP"/>
    <s v="Accounts Payable"/>
  </r>
  <r>
    <s v="14000"/>
    <n v="2018"/>
    <n v="11"/>
    <s v="AP"/>
    <s v="AP00897319"/>
    <d v="2018-05-15T00:00:00"/>
    <d v="2018-05-15T00:00:00"/>
    <n v="160"/>
    <x v="0"/>
    <s v="390001"/>
    <x v="3"/>
    <s v="10220"/>
    <m/>
    <m/>
    <s v="14000"/>
    <x v="0"/>
    <m/>
    <s v="031"/>
    <m/>
    <m/>
    <m/>
    <n v="5028.03"/>
    <s v="00011928"/>
    <s v="18-O4437VA17 V-STOP"/>
    <s v="Accounts Payable"/>
  </r>
  <r>
    <s v="14000"/>
    <n v="2018"/>
    <n v="11"/>
    <s v="AP"/>
    <s v="AP00897319"/>
    <d v="2018-05-15T00:00:00"/>
    <d v="2018-05-15T00:00:00"/>
    <n v="161"/>
    <x v="0"/>
    <s v="390001"/>
    <x v="3"/>
    <s v="10220"/>
    <m/>
    <m/>
    <s v="14000"/>
    <x v="0"/>
    <m/>
    <s v="043"/>
    <m/>
    <m/>
    <m/>
    <n v="7339.11"/>
    <s v="00011929"/>
    <s v="18-O4438VA17 V-STOP"/>
    <s v="Accounts Payable"/>
  </r>
  <r>
    <s v="14000"/>
    <n v="2018"/>
    <n v="11"/>
    <s v="AP"/>
    <s v="AP00897319"/>
    <d v="2018-05-15T00:00:00"/>
    <d v="2018-05-15T00:00:00"/>
    <n v="162"/>
    <x v="0"/>
    <s v="390001"/>
    <x v="3"/>
    <s v="10220"/>
    <m/>
    <m/>
    <s v="14000"/>
    <x v="0"/>
    <m/>
    <s v="830"/>
    <m/>
    <m/>
    <m/>
    <n v="4485"/>
    <s v="00011938"/>
    <s v="18-T3144VA17 V-STOP"/>
    <s v="Accounts Payable"/>
  </r>
  <r>
    <s v="14000"/>
    <n v="2018"/>
    <n v="11"/>
    <s v="AP"/>
    <s v="AP00897319"/>
    <d v="2018-05-15T00:00:00"/>
    <d v="2018-05-15T00:00:00"/>
    <n v="168"/>
    <x v="0"/>
    <s v="390001"/>
    <x v="3"/>
    <s v="10220"/>
    <m/>
    <m/>
    <s v="14000"/>
    <x v="0"/>
    <m/>
    <s v="660"/>
    <m/>
    <m/>
    <m/>
    <n v="7672.25"/>
    <s v="00011970"/>
    <s v="18-V9430VA17 V-STOP"/>
    <s v="Accounts Payable"/>
  </r>
  <r>
    <s v="14000"/>
    <n v="2018"/>
    <n v="11"/>
    <s v="AP"/>
    <s v="AP00897319"/>
    <d v="2018-05-15T00:00:00"/>
    <d v="2018-05-15T00:00:00"/>
    <n v="169"/>
    <x v="0"/>
    <s v="390001"/>
    <x v="3"/>
    <s v="10220"/>
    <m/>
    <m/>
    <s v="14000"/>
    <x v="0"/>
    <m/>
    <s v="139"/>
    <m/>
    <m/>
    <m/>
    <n v="6656"/>
    <s v="00011971"/>
    <s v="18-W9202VA17 V-STOP"/>
    <s v="Accounts Payable"/>
  </r>
  <r>
    <s v="14000"/>
    <n v="2018"/>
    <n v="11"/>
    <s v="AP"/>
    <s v="AP00897319"/>
    <d v="2018-05-15T00:00:00"/>
    <d v="2018-05-15T00:00:00"/>
    <n v="170"/>
    <x v="0"/>
    <s v="390001"/>
    <x v="3"/>
    <s v="10220"/>
    <m/>
    <m/>
    <s v="14000"/>
    <x v="0"/>
    <m/>
    <s v="197"/>
    <m/>
    <m/>
    <m/>
    <n v="6230"/>
    <s v="00011972"/>
    <s v="18-W9206VA17 V-STOP"/>
    <s v="Accounts Payable"/>
  </r>
  <r>
    <s v="14000"/>
    <n v="2018"/>
    <n v="11"/>
    <s v="AP"/>
    <s v="AP00897319"/>
    <d v="2018-05-15T00:00:00"/>
    <d v="2018-05-15T00:00:00"/>
    <n v="171"/>
    <x v="0"/>
    <s v="390001"/>
    <x v="3"/>
    <s v="10220"/>
    <m/>
    <m/>
    <s v="14000"/>
    <x v="0"/>
    <m/>
    <s v="690"/>
    <m/>
    <m/>
    <m/>
    <n v="15351"/>
    <s v="00011973"/>
    <s v="18-W9211VA17 V-STOP"/>
    <s v="Accounts Payable"/>
  </r>
  <r>
    <s v="14000"/>
    <n v="2018"/>
    <n v="11"/>
    <s v="AP"/>
    <s v="AP00897458"/>
    <d v="2018-05-16T00:00:00"/>
    <d v="2018-05-16T00:00:00"/>
    <n v="3"/>
    <x v="0"/>
    <m/>
    <x v="1"/>
    <s v="99999"/>
    <m/>
    <m/>
    <s v="14000"/>
    <x v="0"/>
    <m/>
    <m/>
    <m/>
    <m/>
    <m/>
    <n v="-4485"/>
    <s v="00011938"/>
    <s v="Cash With The Treasurer Of VA"/>
    <s v="AP Payments"/>
  </r>
  <r>
    <s v="14000"/>
    <n v="2018"/>
    <n v="11"/>
    <s v="AP"/>
    <s v="AP00897458"/>
    <d v="2018-05-16T00:00:00"/>
    <d v="2018-05-16T00:00:00"/>
    <n v="4"/>
    <x v="0"/>
    <m/>
    <x v="1"/>
    <s v="99999"/>
    <m/>
    <m/>
    <s v="14000"/>
    <x v="0"/>
    <m/>
    <m/>
    <m/>
    <m/>
    <m/>
    <n v="-5473.5"/>
    <s v="00011948"/>
    <s v="Cash With The Treasurer Of VA"/>
    <s v="AP Payments"/>
  </r>
  <r>
    <s v="14000"/>
    <n v="2018"/>
    <n v="11"/>
    <s v="AP"/>
    <s v="AP00897458"/>
    <d v="2018-05-16T00:00:00"/>
    <d v="2018-05-16T00:00:00"/>
    <n v="23"/>
    <x v="0"/>
    <m/>
    <x v="1"/>
    <s v="99999"/>
    <m/>
    <m/>
    <s v="14000"/>
    <x v="0"/>
    <m/>
    <m/>
    <m/>
    <m/>
    <m/>
    <n v="-14511.79"/>
    <s v="00011949"/>
    <s v="Cash With The Treasurer Of VA"/>
    <s v="AP Payments"/>
  </r>
  <r>
    <s v="14000"/>
    <n v="2018"/>
    <n v="11"/>
    <s v="AP"/>
    <s v="AP00897458"/>
    <d v="2018-05-16T00:00:00"/>
    <d v="2018-05-16T00:00:00"/>
    <n v="34"/>
    <x v="0"/>
    <m/>
    <x v="1"/>
    <s v="99999"/>
    <m/>
    <m/>
    <s v="14000"/>
    <x v="0"/>
    <m/>
    <m/>
    <m/>
    <m/>
    <m/>
    <n v="-9270.6200000000008"/>
    <s v="00011940"/>
    <s v="Cash With The Treasurer Of VA"/>
    <s v="AP Payments"/>
  </r>
  <r>
    <s v="14000"/>
    <n v="2018"/>
    <n v="11"/>
    <s v="AP"/>
    <s v="AP00897458"/>
    <d v="2018-05-16T00:00:00"/>
    <d v="2018-05-16T00:00:00"/>
    <n v="35"/>
    <x v="0"/>
    <m/>
    <x v="1"/>
    <s v="99999"/>
    <m/>
    <m/>
    <s v="14000"/>
    <x v="0"/>
    <m/>
    <m/>
    <m/>
    <m/>
    <m/>
    <n v="-7892.03"/>
    <s v="00011942"/>
    <s v="Cash With The Treasurer Of VA"/>
    <s v="AP Payments"/>
  </r>
  <r>
    <s v="14000"/>
    <n v="2018"/>
    <n v="11"/>
    <s v="AP"/>
    <s v="AP00897458"/>
    <d v="2018-05-16T00:00:00"/>
    <d v="2018-05-16T00:00:00"/>
    <n v="36"/>
    <x v="0"/>
    <m/>
    <x v="1"/>
    <s v="99999"/>
    <m/>
    <m/>
    <s v="14000"/>
    <x v="0"/>
    <m/>
    <m/>
    <m/>
    <m/>
    <m/>
    <n v="-6837.5"/>
    <s v="00011950"/>
    <s v="Cash With The Treasurer Of VA"/>
    <s v="AP Payments"/>
  </r>
  <r>
    <s v="14000"/>
    <n v="2018"/>
    <n v="11"/>
    <s v="AP"/>
    <s v="AP00897458"/>
    <d v="2018-05-16T00:00:00"/>
    <d v="2018-05-16T00:00:00"/>
    <n v="48"/>
    <x v="0"/>
    <m/>
    <x v="1"/>
    <s v="99999"/>
    <m/>
    <m/>
    <s v="14000"/>
    <x v="0"/>
    <m/>
    <m/>
    <m/>
    <m/>
    <m/>
    <n v="-4641.3900000000003"/>
    <s v="00011921"/>
    <s v="Cash With The Treasurer Of VA"/>
    <s v="AP Payments"/>
  </r>
  <r>
    <s v="14000"/>
    <n v="2018"/>
    <n v="11"/>
    <s v="AP"/>
    <s v="AP00897458"/>
    <d v="2018-05-16T00:00:00"/>
    <d v="2018-05-16T00:00:00"/>
    <n v="49"/>
    <x v="0"/>
    <m/>
    <x v="1"/>
    <s v="99999"/>
    <m/>
    <m/>
    <s v="14000"/>
    <x v="0"/>
    <m/>
    <m/>
    <m/>
    <m/>
    <m/>
    <n v="-383.24"/>
    <s v="00011923"/>
    <s v="Cash With The Treasurer Of VA"/>
    <s v="AP Payments"/>
  </r>
  <r>
    <s v="14000"/>
    <n v="2018"/>
    <n v="11"/>
    <s v="AP"/>
    <s v="AP00897458"/>
    <d v="2018-05-16T00:00:00"/>
    <d v="2018-05-16T00:00:00"/>
    <n v="50"/>
    <x v="0"/>
    <m/>
    <x v="1"/>
    <s v="99999"/>
    <m/>
    <m/>
    <s v="14000"/>
    <x v="0"/>
    <m/>
    <m/>
    <m/>
    <m/>
    <m/>
    <n v="-6220.5"/>
    <s v="00011924"/>
    <s v="Cash With The Treasurer Of VA"/>
    <s v="AP Payments"/>
  </r>
  <r>
    <s v="14000"/>
    <n v="2018"/>
    <n v="11"/>
    <s v="AP"/>
    <s v="AP00897458"/>
    <d v="2018-05-16T00:00:00"/>
    <d v="2018-05-16T00:00:00"/>
    <n v="52"/>
    <x v="0"/>
    <m/>
    <x v="1"/>
    <s v="99999"/>
    <m/>
    <m/>
    <s v="14000"/>
    <x v="0"/>
    <m/>
    <m/>
    <m/>
    <m/>
    <m/>
    <n v="-751.9"/>
    <s v="00011926"/>
    <s v="Cash With The Treasurer Of VA"/>
    <s v="AP Payments"/>
  </r>
  <r>
    <s v="14000"/>
    <n v="2018"/>
    <n v="11"/>
    <s v="AP"/>
    <s v="AP00897458"/>
    <d v="2018-05-16T00:00:00"/>
    <d v="2018-05-16T00:00:00"/>
    <n v="53"/>
    <x v="0"/>
    <m/>
    <x v="1"/>
    <s v="99999"/>
    <m/>
    <m/>
    <s v="14000"/>
    <x v="0"/>
    <m/>
    <m/>
    <m/>
    <m/>
    <m/>
    <n v="-5028.03"/>
    <s v="00011928"/>
    <s v="Cash With The Treasurer Of VA"/>
    <s v="AP Payments"/>
  </r>
  <r>
    <s v="14000"/>
    <n v="2018"/>
    <n v="11"/>
    <s v="AP"/>
    <s v="AP00897458"/>
    <d v="2018-05-16T00:00:00"/>
    <d v="2018-05-16T00:00:00"/>
    <n v="54"/>
    <x v="0"/>
    <m/>
    <x v="1"/>
    <s v="99999"/>
    <m/>
    <m/>
    <s v="14000"/>
    <x v="0"/>
    <m/>
    <m/>
    <m/>
    <m/>
    <m/>
    <n v="-2910.64"/>
    <s v="00011951"/>
    <s v="Cash With The Treasurer Of VA"/>
    <s v="AP Payments"/>
  </r>
  <r>
    <s v="14000"/>
    <n v="2018"/>
    <n v="11"/>
    <s v="AP"/>
    <s v="AP00897458"/>
    <d v="2018-05-16T00:00:00"/>
    <d v="2018-05-16T00:00:00"/>
    <n v="64"/>
    <x v="0"/>
    <m/>
    <x v="1"/>
    <s v="99999"/>
    <m/>
    <m/>
    <s v="14000"/>
    <x v="0"/>
    <m/>
    <m/>
    <m/>
    <m/>
    <m/>
    <n v="-7672.25"/>
    <s v="00011970"/>
    <s v="Cash With The Treasurer Of VA"/>
    <s v="AP Payments"/>
  </r>
  <r>
    <s v="14000"/>
    <n v="2018"/>
    <n v="11"/>
    <s v="AP"/>
    <s v="AP00897458"/>
    <d v="2018-05-16T00:00:00"/>
    <d v="2018-05-16T00:00:00"/>
    <n v="65"/>
    <x v="0"/>
    <m/>
    <x v="1"/>
    <s v="99999"/>
    <m/>
    <m/>
    <s v="14000"/>
    <x v="0"/>
    <m/>
    <m/>
    <m/>
    <m/>
    <m/>
    <n v="-6656"/>
    <s v="00011971"/>
    <s v="Cash With The Treasurer Of VA"/>
    <s v="AP Payments"/>
  </r>
  <r>
    <s v="14000"/>
    <n v="2018"/>
    <n v="11"/>
    <s v="AP"/>
    <s v="AP00897458"/>
    <d v="2018-05-16T00:00:00"/>
    <d v="2018-05-16T00:00:00"/>
    <n v="66"/>
    <x v="0"/>
    <m/>
    <x v="1"/>
    <s v="99999"/>
    <m/>
    <m/>
    <s v="14000"/>
    <x v="0"/>
    <m/>
    <m/>
    <m/>
    <m/>
    <m/>
    <n v="-7339.11"/>
    <s v="00011929"/>
    <s v="Cash With The Treasurer Of VA"/>
    <s v="AP Payments"/>
  </r>
  <r>
    <s v="14000"/>
    <n v="2018"/>
    <n v="11"/>
    <s v="AP"/>
    <s v="AP00897458"/>
    <d v="2018-05-16T00:00:00"/>
    <d v="2018-05-16T00:00:00"/>
    <n v="67"/>
    <x v="0"/>
    <m/>
    <x v="1"/>
    <s v="99999"/>
    <m/>
    <m/>
    <s v="14000"/>
    <x v="0"/>
    <m/>
    <m/>
    <m/>
    <m/>
    <m/>
    <n v="-6761.25"/>
    <s v="00011930"/>
    <s v="Cash With The Treasurer Of VA"/>
    <s v="AP Payments"/>
  </r>
  <r>
    <s v="14000"/>
    <n v="2018"/>
    <n v="11"/>
    <s v="AP"/>
    <s v="AP00897458"/>
    <d v="2018-05-16T00:00:00"/>
    <d v="2018-05-16T00:00:00"/>
    <n v="68"/>
    <x v="0"/>
    <m/>
    <x v="1"/>
    <s v="99999"/>
    <m/>
    <m/>
    <s v="14000"/>
    <x v="0"/>
    <m/>
    <m/>
    <m/>
    <m/>
    <m/>
    <n v="-4307"/>
    <s v="00011931"/>
    <s v="Cash With The Treasurer Of VA"/>
    <s v="AP Payments"/>
  </r>
  <r>
    <s v="14000"/>
    <n v="2018"/>
    <n v="11"/>
    <s v="AP"/>
    <s v="AP00897458"/>
    <d v="2018-05-16T00:00:00"/>
    <d v="2018-05-16T00:00:00"/>
    <n v="69"/>
    <x v="0"/>
    <m/>
    <x v="1"/>
    <s v="99999"/>
    <m/>
    <m/>
    <s v="14000"/>
    <x v="0"/>
    <m/>
    <m/>
    <m/>
    <m/>
    <m/>
    <n v="-4860.75"/>
    <s v="00011932"/>
    <s v="Cash With The Treasurer Of VA"/>
    <s v="AP Payments"/>
  </r>
  <r>
    <s v="14000"/>
    <n v="2018"/>
    <n v="11"/>
    <s v="AP"/>
    <s v="AP00897458"/>
    <d v="2018-05-16T00:00:00"/>
    <d v="2018-05-16T00:00:00"/>
    <n v="70"/>
    <x v="0"/>
    <m/>
    <x v="1"/>
    <s v="99999"/>
    <m/>
    <m/>
    <s v="14000"/>
    <x v="0"/>
    <m/>
    <m/>
    <m/>
    <m/>
    <m/>
    <n v="-23988.55"/>
    <s v="00011952"/>
    <s v="Cash With The Treasurer Of VA"/>
    <s v="AP Payments"/>
  </r>
  <r>
    <s v="14000"/>
    <n v="2018"/>
    <n v="11"/>
    <s v="AP"/>
    <s v="AP00897458"/>
    <d v="2018-05-16T00:00:00"/>
    <d v="2018-05-16T00:00:00"/>
    <n v="71"/>
    <x v="0"/>
    <m/>
    <x v="1"/>
    <s v="99999"/>
    <m/>
    <m/>
    <s v="14000"/>
    <x v="0"/>
    <m/>
    <m/>
    <m/>
    <m/>
    <m/>
    <n v="-3769.66"/>
    <s v="00011954"/>
    <s v="Cash With The Treasurer Of VA"/>
    <s v="AP Payments"/>
  </r>
  <r>
    <s v="14000"/>
    <n v="2018"/>
    <n v="11"/>
    <s v="AP"/>
    <s v="AP00897458"/>
    <d v="2018-05-16T00:00:00"/>
    <d v="2018-05-16T00:00:00"/>
    <n v="83"/>
    <x v="0"/>
    <m/>
    <x v="1"/>
    <s v="99999"/>
    <m/>
    <m/>
    <s v="14000"/>
    <x v="0"/>
    <m/>
    <m/>
    <m/>
    <m/>
    <m/>
    <n v="-6952.75"/>
    <s v="00011934"/>
    <s v="Cash With The Treasurer Of VA"/>
    <s v="AP Payments"/>
  </r>
  <r>
    <s v="14000"/>
    <n v="2018"/>
    <n v="11"/>
    <s v="AP"/>
    <s v="AP00897458"/>
    <d v="2018-05-16T00:00:00"/>
    <d v="2018-05-16T00:00:00"/>
    <n v="85"/>
    <x v="0"/>
    <m/>
    <x v="1"/>
    <s v="99999"/>
    <m/>
    <m/>
    <s v="14000"/>
    <x v="0"/>
    <m/>
    <m/>
    <m/>
    <m/>
    <m/>
    <n v="-6230"/>
    <s v="00011972"/>
    <s v="Cash With The Treasurer Of VA"/>
    <s v="AP Payments"/>
  </r>
  <r>
    <s v="14000"/>
    <n v="2018"/>
    <n v="11"/>
    <s v="AP"/>
    <s v="AP00897458"/>
    <d v="2018-05-16T00:00:00"/>
    <d v="2018-05-16T00:00:00"/>
    <n v="95"/>
    <x v="0"/>
    <m/>
    <x v="1"/>
    <s v="99999"/>
    <m/>
    <m/>
    <s v="14000"/>
    <x v="0"/>
    <m/>
    <m/>
    <m/>
    <m/>
    <m/>
    <n v="-15351"/>
    <s v="00011973"/>
    <s v="Cash With The Treasurer Of VA"/>
    <s v="AP Payments"/>
  </r>
  <r>
    <s v="14000"/>
    <n v="2018"/>
    <n v="11"/>
    <s v="AP"/>
    <s v="AP00897458"/>
    <d v="2018-05-16T00:00:00"/>
    <d v="2018-05-16T00:00:00"/>
    <n v="111"/>
    <x v="0"/>
    <m/>
    <x v="1"/>
    <s v="99999"/>
    <m/>
    <m/>
    <s v="14000"/>
    <x v="0"/>
    <m/>
    <m/>
    <m/>
    <m/>
    <m/>
    <n v="-3175.55"/>
    <s v="00011936"/>
    <s v="Cash With The Treasurer Of VA"/>
    <s v="AP Payments"/>
  </r>
  <r>
    <s v="14000"/>
    <n v="2018"/>
    <n v="11"/>
    <s v="AP"/>
    <s v="AP00897458"/>
    <d v="2018-05-16T00:00:00"/>
    <d v="2018-05-16T00:00:00"/>
    <n v="112"/>
    <x v="0"/>
    <m/>
    <x v="1"/>
    <s v="99999"/>
    <m/>
    <m/>
    <s v="14000"/>
    <x v="0"/>
    <m/>
    <m/>
    <m/>
    <m/>
    <m/>
    <n v="-6941.21"/>
    <s v="00011944"/>
    <s v="Cash With The Treasurer Of VA"/>
    <s v="AP Payments"/>
  </r>
  <r>
    <s v="14000"/>
    <n v="2018"/>
    <n v="11"/>
    <s v="AP"/>
    <s v="AP00897458"/>
    <d v="2018-05-16T00:00:00"/>
    <d v="2018-05-16T00:00:00"/>
    <n v="113"/>
    <x v="0"/>
    <m/>
    <x v="1"/>
    <s v="99999"/>
    <m/>
    <m/>
    <s v="14000"/>
    <x v="0"/>
    <m/>
    <m/>
    <m/>
    <m/>
    <m/>
    <n v="-4889.22"/>
    <s v="00011945"/>
    <s v="Cash With The Treasurer Of VA"/>
    <s v="AP Payments"/>
  </r>
  <r>
    <s v="14000"/>
    <n v="2018"/>
    <n v="11"/>
    <s v="AP"/>
    <s v="AP00897458"/>
    <d v="2018-05-16T00:00:00"/>
    <d v="2018-05-16T00:00:00"/>
    <n v="120"/>
    <x v="0"/>
    <m/>
    <x v="1"/>
    <s v="99999"/>
    <m/>
    <m/>
    <s v="14000"/>
    <x v="0"/>
    <m/>
    <m/>
    <m/>
    <m/>
    <m/>
    <n v="-5215.7"/>
    <s v="00011937"/>
    <s v="Cash With The Treasurer Of VA"/>
    <s v="AP Payments"/>
  </r>
  <r>
    <s v="14000"/>
    <n v="2018"/>
    <n v="11"/>
    <s v="AP"/>
    <s v="AP00897458"/>
    <d v="2018-05-16T00:00:00"/>
    <d v="2018-05-16T00:00:00"/>
    <n v="128"/>
    <x v="0"/>
    <m/>
    <x v="2"/>
    <s v="99999"/>
    <m/>
    <m/>
    <s v="14000"/>
    <x v="0"/>
    <m/>
    <m/>
    <m/>
    <m/>
    <m/>
    <n v="9270.6200000000008"/>
    <s v="00011940"/>
    <s v="Accounts Payable"/>
    <s v="AP Payments"/>
  </r>
  <r>
    <s v="14000"/>
    <n v="2018"/>
    <n v="11"/>
    <s v="AP"/>
    <s v="AP00897458"/>
    <d v="2018-05-16T00:00:00"/>
    <d v="2018-05-16T00:00:00"/>
    <n v="129"/>
    <x v="0"/>
    <m/>
    <x v="2"/>
    <s v="99999"/>
    <m/>
    <m/>
    <s v="14000"/>
    <x v="0"/>
    <m/>
    <m/>
    <m/>
    <m/>
    <m/>
    <n v="5473.5"/>
    <s v="00011948"/>
    <s v="Accounts Payable"/>
    <s v="AP Payments"/>
  </r>
  <r>
    <s v="14000"/>
    <n v="2018"/>
    <n v="11"/>
    <s v="AP"/>
    <s v="AP00897458"/>
    <d v="2018-05-16T00:00:00"/>
    <d v="2018-05-16T00:00:00"/>
    <n v="130"/>
    <x v="0"/>
    <m/>
    <x v="2"/>
    <s v="99999"/>
    <m/>
    <m/>
    <s v="14000"/>
    <x v="0"/>
    <m/>
    <m/>
    <m/>
    <m/>
    <m/>
    <n v="14511.79"/>
    <s v="00011949"/>
    <s v="Accounts Payable"/>
    <s v="AP Payments"/>
  </r>
  <r>
    <s v="14000"/>
    <n v="2018"/>
    <n v="11"/>
    <s v="AP"/>
    <s v="AP00897458"/>
    <d v="2018-05-16T00:00:00"/>
    <d v="2018-05-16T00:00:00"/>
    <n v="151"/>
    <x v="0"/>
    <m/>
    <x v="2"/>
    <s v="99999"/>
    <m/>
    <m/>
    <s v="14000"/>
    <x v="0"/>
    <m/>
    <m/>
    <m/>
    <m/>
    <m/>
    <n v="6837.5"/>
    <s v="00011950"/>
    <s v="Accounts Payable"/>
    <s v="AP Payments"/>
  </r>
  <r>
    <s v="14000"/>
    <n v="2018"/>
    <n v="11"/>
    <s v="AP"/>
    <s v="AP00897458"/>
    <d v="2018-05-16T00:00:00"/>
    <d v="2018-05-16T00:00:00"/>
    <n v="163"/>
    <x v="0"/>
    <m/>
    <x v="2"/>
    <s v="99999"/>
    <m/>
    <m/>
    <s v="14000"/>
    <x v="0"/>
    <m/>
    <m/>
    <m/>
    <m/>
    <m/>
    <n v="7892.03"/>
    <s v="00011942"/>
    <s v="Accounts Payable"/>
    <s v="AP Payments"/>
  </r>
  <r>
    <s v="14000"/>
    <n v="2018"/>
    <n v="11"/>
    <s v="AP"/>
    <s v="AP00897458"/>
    <d v="2018-05-16T00:00:00"/>
    <d v="2018-05-16T00:00:00"/>
    <n v="165"/>
    <x v="0"/>
    <m/>
    <x v="2"/>
    <s v="99999"/>
    <m/>
    <m/>
    <s v="14000"/>
    <x v="0"/>
    <m/>
    <m/>
    <m/>
    <m/>
    <m/>
    <n v="2910.64"/>
    <s v="00011951"/>
    <s v="Accounts Payable"/>
    <s v="AP Payments"/>
  </r>
  <r>
    <s v="14000"/>
    <n v="2018"/>
    <n v="11"/>
    <s v="AP"/>
    <s v="AP00897458"/>
    <d v="2018-05-16T00:00:00"/>
    <d v="2018-05-16T00:00:00"/>
    <n v="171"/>
    <x v="0"/>
    <m/>
    <x v="2"/>
    <s v="99999"/>
    <m/>
    <m/>
    <s v="14000"/>
    <x v="0"/>
    <m/>
    <m/>
    <m/>
    <m/>
    <m/>
    <n v="4641.3900000000003"/>
    <s v="00011921"/>
    <s v="Accounts Payable"/>
    <s v="AP Payments"/>
  </r>
  <r>
    <s v="14000"/>
    <n v="2018"/>
    <n v="11"/>
    <s v="AP"/>
    <s v="AP00897458"/>
    <d v="2018-05-16T00:00:00"/>
    <d v="2018-05-16T00:00:00"/>
    <n v="177"/>
    <x v="0"/>
    <m/>
    <x v="2"/>
    <s v="99999"/>
    <m/>
    <m/>
    <s v="14000"/>
    <x v="0"/>
    <m/>
    <m/>
    <m/>
    <m/>
    <m/>
    <n v="383.24"/>
    <s v="00011923"/>
    <s v="Accounts Payable"/>
    <s v="AP Payments"/>
  </r>
  <r>
    <s v="14000"/>
    <n v="2018"/>
    <n v="11"/>
    <s v="AP"/>
    <s v="AP00897458"/>
    <d v="2018-05-16T00:00:00"/>
    <d v="2018-05-16T00:00:00"/>
    <n v="178"/>
    <x v="0"/>
    <m/>
    <x v="2"/>
    <s v="99999"/>
    <m/>
    <m/>
    <s v="14000"/>
    <x v="0"/>
    <m/>
    <m/>
    <m/>
    <m/>
    <m/>
    <n v="6220.5"/>
    <s v="00011924"/>
    <s v="Accounts Payable"/>
    <s v="AP Payments"/>
  </r>
  <r>
    <s v="14000"/>
    <n v="2018"/>
    <n v="11"/>
    <s v="AP"/>
    <s v="AP00897458"/>
    <d v="2018-05-16T00:00:00"/>
    <d v="2018-05-16T00:00:00"/>
    <n v="179"/>
    <x v="0"/>
    <m/>
    <x v="2"/>
    <s v="99999"/>
    <m/>
    <m/>
    <s v="14000"/>
    <x v="0"/>
    <m/>
    <m/>
    <m/>
    <m/>
    <m/>
    <n v="751.9"/>
    <s v="00011926"/>
    <s v="Accounts Payable"/>
    <s v="AP Payments"/>
  </r>
  <r>
    <s v="14000"/>
    <n v="2018"/>
    <n v="11"/>
    <s v="AP"/>
    <s v="AP00897458"/>
    <d v="2018-05-16T00:00:00"/>
    <d v="2018-05-16T00:00:00"/>
    <n v="181"/>
    <x v="0"/>
    <m/>
    <x v="2"/>
    <s v="99999"/>
    <m/>
    <m/>
    <s v="14000"/>
    <x v="0"/>
    <m/>
    <m/>
    <m/>
    <m/>
    <m/>
    <n v="5028.03"/>
    <s v="00011928"/>
    <s v="Accounts Payable"/>
    <s v="AP Payments"/>
  </r>
  <r>
    <s v="14000"/>
    <n v="2018"/>
    <n v="11"/>
    <s v="AP"/>
    <s v="AP00897458"/>
    <d v="2018-05-16T00:00:00"/>
    <d v="2018-05-16T00:00:00"/>
    <n v="182"/>
    <x v="0"/>
    <m/>
    <x v="2"/>
    <s v="99999"/>
    <m/>
    <m/>
    <s v="14000"/>
    <x v="0"/>
    <m/>
    <m/>
    <m/>
    <m/>
    <m/>
    <n v="23988.55"/>
    <s v="00011952"/>
    <s v="Accounts Payable"/>
    <s v="AP Payments"/>
  </r>
  <r>
    <s v="14000"/>
    <n v="2018"/>
    <n v="11"/>
    <s v="AP"/>
    <s v="AP00897458"/>
    <d v="2018-05-16T00:00:00"/>
    <d v="2018-05-16T00:00:00"/>
    <n v="187"/>
    <x v="0"/>
    <m/>
    <x v="2"/>
    <s v="99999"/>
    <m/>
    <m/>
    <s v="14000"/>
    <x v="0"/>
    <m/>
    <m/>
    <m/>
    <m/>
    <m/>
    <n v="7672.25"/>
    <s v="00011970"/>
    <s v="Accounts Payable"/>
    <s v="AP Payments"/>
  </r>
  <r>
    <s v="14000"/>
    <n v="2018"/>
    <n v="11"/>
    <s v="AP"/>
    <s v="AP00897458"/>
    <d v="2018-05-16T00:00:00"/>
    <d v="2018-05-16T00:00:00"/>
    <n v="192"/>
    <x v="0"/>
    <m/>
    <x v="2"/>
    <s v="99999"/>
    <m/>
    <m/>
    <s v="14000"/>
    <x v="0"/>
    <m/>
    <m/>
    <m/>
    <m/>
    <m/>
    <n v="6656"/>
    <s v="00011971"/>
    <s v="Accounts Payable"/>
    <s v="AP Payments"/>
  </r>
  <r>
    <s v="14000"/>
    <n v="2018"/>
    <n v="11"/>
    <s v="AP"/>
    <s v="AP00897458"/>
    <d v="2018-05-16T00:00:00"/>
    <d v="2018-05-16T00:00:00"/>
    <n v="193"/>
    <x v="0"/>
    <m/>
    <x v="2"/>
    <s v="99999"/>
    <m/>
    <m/>
    <s v="14000"/>
    <x v="0"/>
    <m/>
    <m/>
    <m/>
    <m/>
    <m/>
    <n v="7339.11"/>
    <s v="00011929"/>
    <s v="Accounts Payable"/>
    <s v="AP Payments"/>
  </r>
  <r>
    <s v="14000"/>
    <n v="2018"/>
    <n v="11"/>
    <s v="AP"/>
    <s v="AP00897458"/>
    <d v="2018-05-16T00:00:00"/>
    <d v="2018-05-16T00:00:00"/>
    <n v="194"/>
    <x v="0"/>
    <m/>
    <x v="2"/>
    <s v="99999"/>
    <m/>
    <m/>
    <s v="14000"/>
    <x v="0"/>
    <m/>
    <m/>
    <m/>
    <m/>
    <m/>
    <n v="6761.25"/>
    <s v="00011930"/>
    <s v="Accounts Payable"/>
    <s v="AP Payments"/>
  </r>
  <r>
    <s v="14000"/>
    <n v="2018"/>
    <n v="11"/>
    <s v="AP"/>
    <s v="AP00897458"/>
    <d v="2018-05-16T00:00:00"/>
    <d v="2018-05-16T00:00:00"/>
    <n v="195"/>
    <x v="0"/>
    <m/>
    <x v="2"/>
    <s v="99999"/>
    <m/>
    <m/>
    <s v="14000"/>
    <x v="0"/>
    <m/>
    <m/>
    <m/>
    <m/>
    <m/>
    <n v="4307"/>
    <s v="00011931"/>
    <s v="Accounts Payable"/>
    <s v="AP Payments"/>
  </r>
  <r>
    <s v="14000"/>
    <n v="2018"/>
    <n v="11"/>
    <s v="AP"/>
    <s v="AP00897458"/>
    <d v="2018-05-16T00:00:00"/>
    <d v="2018-05-16T00:00:00"/>
    <n v="196"/>
    <x v="0"/>
    <m/>
    <x v="2"/>
    <s v="99999"/>
    <m/>
    <m/>
    <s v="14000"/>
    <x v="0"/>
    <m/>
    <m/>
    <m/>
    <m/>
    <m/>
    <n v="4860.75"/>
    <s v="00011932"/>
    <s v="Accounts Payable"/>
    <s v="AP Payments"/>
  </r>
  <r>
    <s v="14000"/>
    <n v="2018"/>
    <n v="11"/>
    <s v="AP"/>
    <s v="AP00897458"/>
    <d v="2018-05-16T00:00:00"/>
    <d v="2018-05-16T00:00:00"/>
    <n v="197"/>
    <x v="0"/>
    <m/>
    <x v="2"/>
    <s v="99999"/>
    <m/>
    <m/>
    <s v="14000"/>
    <x v="0"/>
    <m/>
    <m/>
    <m/>
    <m/>
    <m/>
    <n v="3769.66"/>
    <s v="00011954"/>
    <s v="Accounts Payable"/>
    <s v="AP Payments"/>
  </r>
  <r>
    <s v="14000"/>
    <n v="2018"/>
    <n v="11"/>
    <s v="AP"/>
    <s v="AP00897458"/>
    <d v="2018-05-16T00:00:00"/>
    <d v="2018-05-16T00:00:00"/>
    <n v="210"/>
    <x v="0"/>
    <m/>
    <x v="2"/>
    <s v="99999"/>
    <m/>
    <m/>
    <s v="14000"/>
    <x v="0"/>
    <m/>
    <m/>
    <m/>
    <m/>
    <m/>
    <n v="6952.75"/>
    <s v="00011934"/>
    <s v="Accounts Payable"/>
    <s v="AP Payments"/>
  </r>
  <r>
    <s v="14000"/>
    <n v="2018"/>
    <n v="11"/>
    <s v="AP"/>
    <s v="AP00897458"/>
    <d v="2018-05-16T00:00:00"/>
    <d v="2018-05-16T00:00:00"/>
    <n v="212"/>
    <x v="0"/>
    <m/>
    <x v="2"/>
    <s v="99999"/>
    <m/>
    <m/>
    <s v="14000"/>
    <x v="0"/>
    <m/>
    <m/>
    <m/>
    <m/>
    <m/>
    <n v="3175.55"/>
    <s v="00011936"/>
    <s v="Accounts Payable"/>
    <s v="AP Payments"/>
  </r>
  <r>
    <s v="14000"/>
    <n v="2018"/>
    <n v="11"/>
    <s v="AP"/>
    <s v="AP00897458"/>
    <d v="2018-05-16T00:00:00"/>
    <d v="2018-05-16T00:00:00"/>
    <n v="213"/>
    <x v="0"/>
    <m/>
    <x v="2"/>
    <s v="99999"/>
    <m/>
    <m/>
    <s v="14000"/>
    <x v="0"/>
    <m/>
    <m/>
    <m/>
    <m/>
    <m/>
    <n v="6230"/>
    <s v="00011972"/>
    <s v="Accounts Payable"/>
    <s v="AP Payments"/>
  </r>
  <r>
    <s v="14000"/>
    <n v="2018"/>
    <n v="11"/>
    <s v="AP"/>
    <s v="AP00897458"/>
    <d v="2018-05-16T00:00:00"/>
    <d v="2018-05-16T00:00:00"/>
    <n v="214"/>
    <x v="0"/>
    <m/>
    <x v="2"/>
    <s v="99999"/>
    <m/>
    <m/>
    <s v="14000"/>
    <x v="0"/>
    <m/>
    <m/>
    <m/>
    <m/>
    <m/>
    <n v="15351"/>
    <s v="00011973"/>
    <s v="Accounts Payable"/>
    <s v="AP Payments"/>
  </r>
  <r>
    <s v="14000"/>
    <n v="2018"/>
    <n v="11"/>
    <s v="AP"/>
    <s v="AP00897458"/>
    <d v="2018-05-16T00:00:00"/>
    <d v="2018-05-16T00:00:00"/>
    <n v="238"/>
    <x v="0"/>
    <m/>
    <x v="2"/>
    <s v="99999"/>
    <m/>
    <m/>
    <s v="14000"/>
    <x v="0"/>
    <m/>
    <m/>
    <m/>
    <m/>
    <m/>
    <n v="6941.21"/>
    <s v="00011944"/>
    <s v="Accounts Payable"/>
    <s v="AP Payments"/>
  </r>
  <r>
    <s v="14000"/>
    <n v="2018"/>
    <n v="11"/>
    <s v="AP"/>
    <s v="AP00897458"/>
    <d v="2018-05-16T00:00:00"/>
    <d v="2018-05-16T00:00:00"/>
    <n v="240"/>
    <x v="0"/>
    <m/>
    <x v="2"/>
    <s v="99999"/>
    <m/>
    <m/>
    <s v="14000"/>
    <x v="0"/>
    <m/>
    <m/>
    <m/>
    <m/>
    <m/>
    <n v="5215.7"/>
    <s v="00011937"/>
    <s v="Accounts Payable"/>
    <s v="AP Payments"/>
  </r>
  <r>
    <s v="14000"/>
    <n v="2018"/>
    <n v="11"/>
    <s v="AP"/>
    <s v="AP00897458"/>
    <d v="2018-05-16T00:00:00"/>
    <d v="2018-05-16T00:00:00"/>
    <n v="241"/>
    <x v="0"/>
    <m/>
    <x v="2"/>
    <s v="99999"/>
    <m/>
    <m/>
    <s v="14000"/>
    <x v="0"/>
    <m/>
    <m/>
    <m/>
    <m/>
    <m/>
    <n v="4889.22"/>
    <s v="00011945"/>
    <s v="Accounts Payable"/>
    <s v="AP Payments"/>
  </r>
  <r>
    <s v="14000"/>
    <n v="2018"/>
    <n v="11"/>
    <s v="AP"/>
    <s v="AP00897458"/>
    <d v="2018-05-16T00:00:00"/>
    <d v="2018-05-16T00:00:00"/>
    <n v="250"/>
    <x v="0"/>
    <m/>
    <x v="2"/>
    <s v="99999"/>
    <m/>
    <m/>
    <s v="14000"/>
    <x v="0"/>
    <m/>
    <m/>
    <m/>
    <m/>
    <m/>
    <n v="4485"/>
    <s v="00011938"/>
    <s v="Accounts Payable"/>
    <s v="AP Payments"/>
  </r>
  <r>
    <s v="14000"/>
    <n v="2018"/>
    <n v="11"/>
    <s v="AR"/>
    <s v="AR00906986"/>
    <d v="2018-05-25T00:00:00"/>
    <d v="2018-05-25T00:00:00"/>
    <n v="11"/>
    <x v="0"/>
    <m/>
    <x v="0"/>
    <s v="10220"/>
    <m/>
    <m/>
    <s v="14000"/>
    <x v="0"/>
    <m/>
    <m/>
    <m/>
    <m/>
    <m/>
    <n v="-59735.03"/>
    <s v="41400339"/>
    <s v="18-05-22AR_DIRJRNL2440"/>
    <s v="AR Direct Cash Journal"/>
  </r>
  <r>
    <s v="14000"/>
    <n v="2018"/>
    <n v="11"/>
    <s v="AR"/>
    <s v="AR00906986"/>
    <d v="2018-05-25T00:00:00"/>
    <d v="2018-05-25T00:00:00"/>
    <n v="24"/>
    <x v="0"/>
    <m/>
    <x v="1"/>
    <s v="99999"/>
    <m/>
    <m/>
    <m/>
    <x v="0"/>
    <m/>
    <m/>
    <m/>
    <m/>
    <m/>
    <n v="59735.03"/>
    <s v="41400339"/>
    <s v="18-05-22AR_DIRJRNL2440"/>
    <s v="AR Direct Cash Journal"/>
  </r>
  <r>
    <s v="14000"/>
    <n v="2018"/>
    <n v="11"/>
    <s v="AP"/>
    <s v="AP00908201"/>
    <d v="2018-05-29T00:00:00"/>
    <d v="2018-05-29T00:00:00"/>
    <n v="1"/>
    <x v="0"/>
    <m/>
    <x v="2"/>
    <s v="99999"/>
    <m/>
    <m/>
    <s v="14000"/>
    <x v="0"/>
    <m/>
    <m/>
    <m/>
    <m/>
    <m/>
    <n v="-6237.5"/>
    <s v="00012311"/>
    <s v="Accounts Payable"/>
    <s v="Accounts Payable"/>
  </r>
  <r>
    <s v="14000"/>
    <n v="2018"/>
    <n v="11"/>
    <s v="AP"/>
    <s v="AP00908201"/>
    <d v="2018-05-29T00:00:00"/>
    <d v="2018-05-29T00:00:00"/>
    <n v="4"/>
    <x v="0"/>
    <m/>
    <x v="2"/>
    <s v="99999"/>
    <m/>
    <m/>
    <s v="14000"/>
    <x v="0"/>
    <m/>
    <m/>
    <m/>
    <m/>
    <m/>
    <n v="-4607.5"/>
    <s v="00012317"/>
    <s v="Accounts Payable"/>
    <s v="Accounts Payable"/>
  </r>
  <r>
    <s v="14000"/>
    <n v="2018"/>
    <n v="11"/>
    <s v="AP"/>
    <s v="AP00908201"/>
    <d v="2018-05-29T00:00:00"/>
    <d v="2018-05-29T00:00:00"/>
    <n v="14"/>
    <x v="0"/>
    <m/>
    <x v="2"/>
    <s v="99999"/>
    <m/>
    <m/>
    <s v="14000"/>
    <x v="0"/>
    <m/>
    <m/>
    <m/>
    <m/>
    <m/>
    <n v="-8056"/>
    <s v="00012323"/>
    <s v="Accounts Payable"/>
    <s v="Accounts Payable"/>
  </r>
  <r>
    <s v="14000"/>
    <n v="2018"/>
    <n v="11"/>
    <s v="AP"/>
    <s v="AP00908201"/>
    <d v="2018-05-29T00:00:00"/>
    <d v="2018-05-29T00:00:00"/>
    <n v="15"/>
    <x v="0"/>
    <m/>
    <x v="2"/>
    <s v="99999"/>
    <m/>
    <m/>
    <s v="14000"/>
    <x v="0"/>
    <m/>
    <m/>
    <m/>
    <m/>
    <m/>
    <n v="-5442.75"/>
    <s v="00012325"/>
    <s v="Accounts Payable"/>
    <s v="Accounts Payable"/>
  </r>
  <r>
    <s v="14000"/>
    <n v="2018"/>
    <n v="11"/>
    <s v="AP"/>
    <s v="AP00908201"/>
    <d v="2018-05-29T00:00:00"/>
    <d v="2018-05-29T00:00:00"/>
    <n v="16"/>
    <x v="0"/>
    <m/>
    <x v="2"/>
    <s v="99999"/>
    <m/>
    <m/>
    <s v="14000"/>
    <x v="0"/>
    <m/>
    <m/>
    <m/>
    <m/>
    <m/>
    <n v="-7930"/>
    <s v="00012334"/>
    <s v="Accounts Payable"/>
    <s v="Accounts Payable"/>
  </r>
  <r>
    <s v="14000"/>
    <n v="2018"/>
    <n v="11"/>
    <s v="AP"/>
    <s v="AP00908201"/>
    <d v="2018-05-29T00:00:00"/>
    <d v="2018-05-29T00:00:00"/>
    <n v="18"/>
    <x v="0"/>
    <s v="390001"/>
    <x v="3"/>
    <s v="10220"/>
    <m/>
    <m/>
    <s v="14000"/>
    <x v="0"/>
    <m/>
    <s v="195"/>
    <m/>
    <m/>
    <m/>
    <n v="6237.5"/>
    <s v="00012311"/>
    <s v="Grant #18-T3131VA17 - VAWA"/>
    <s v="Accounts Payable"/>
  </r>
  <r>
    <s v="14000"/>
    <n v="2018"/>
    <n v="11"/>
    <s v="AP"/>
    <s v="AP00908201"/>
    <d v="2018-05-29T00:00:00"/>
    <d v="2018-05-29T00:00:00"/>
    <n v="21"/>
    <x v="0"/>
    <s v="390001"/>
    <x v="3"/>
    <s v="10220"/>
    <m/>
    <m/>
    <s v="14000"/>
    <x v="0"/>
    <m/>
    <s v="800"/>
    <m/>
    <m/>
    <m/>
    <n v="4607.5"/>
    <s v="00012317"/>
    <s v="Grant #18-V9340VA17 - VAWA"/>
    <s v="Accounts Payable"/>
  </r>
  <r>
    <s v="14000"/>
    <n v="2018"/>
    <n v="11"/>
    <s v="AP"/>
    <s v="AP00908201"/>
    <d v="2018-05-29T00:00:00"/>
    <d v="2018-05-29T00:00:00"/>
    <n v="30"/>
    <x v="0"/>
    <s v="390001"/>
    <x v="3"/>
    <s v="10220"/>
    <m/>
    <m/>
    <s v="14000"/>
    <x v="0"/>
    <m/>
    <s v="479"/>
    <m/>
    <m/>
    <m/>
    <n v="8056"/>
    <s v="00012323"/>
    <s v="Grant #18-W9214VA17 - VAWA"/>
    <s v="Accounts Payable"/>
  </r>
  <r>
    <s v="14000"/>
    <n v="2018"/>
    <n v="11"/>
    <s v="AP"/>
    <s v="AP00908201"/>
    <d v="2018-05-29T00:00:00"/>
    <d v="2018-05-29T00:00:00"/>
    <n v="31"/>
    <x v="0"/>
    <s v="390001"/>
    <x v="3"/>
    <s v="10220"/>
    <m/>
    <m/>
    <s v="14000"/>
    <x v="0"/>
    <m/>
    <s v="520"/>
    <m/>
    <m/>
    <m/>
    <n v="5442.75"/>
    <s v="00012325"/>
    <s v="Grant #18-W9215VA17 - VAWA"/>
    <s v="Accounts Payable"/>
  </r>
  <r>
    <s v="14000"/>
    <n v="2018"/>
    <n v="11"/>
    <s v="AP"/>
    <s v="AP00908201"/>
    <d v="2018-05-29T00:00:00"/>
    <d v="2018-05-29T00:00:00"/>
    <n v="32"/>
    <x v="0"/>
    <s v="390001"/>
    <x v="3"/>
    <s v="10220"/>
    <m/>
    <m/>
    <s v="14000"/>
    <x v="0"/>
    <m/>
    <s v="540"/>
    <m/>
    <m/>
    <m/>
    <n v="7930"/>
    <s v="00012334"/>
    <s v="Grant #18-W9239VA17 - VAWA"/>
    <s v="Accounts Payable"/>
  </r>
  <r>
    <s v="14000"/>
    <n v="2018"/>
    <n v="11"/>
    <s v="AP"/>
    <s v="AP00908636"/>
    <d v="2018-05-30T00:00:00"/>
    <d v="2018-05-30T00:00:00"/>
    <n v="3"/>
    <x v="0"/>
    <m/>
    <x v="1"/>
    <s v="99999"/>
    <m/>
    <m/>
    <s v="14000"/>
    <x v="0"/>
    <m/>
    <m/>
    <m/>
    <m/>
    <m/>
    <n v="-6237.5"/>
    <s v="00012311"/>
    <s v="Cash With The Treasurer Of VA"/>
    <s v="AP Payments"/>
  </r>
  <r>
    <s v="14000"/>
    <n v="2018"/>
    <n v="11"/>
    <s v="AP"/>
    <s v="AP00908636"/>
    <d v="2018-05-30T00:00:00"/>
    <d v="2018-05-30T00:00:00"/>
    <n v="7"/>
    <x v="0"/>
    <m/>
    <x v="1"/>
    <s v="99999"/>
    <m/>
    <m/>
    <s v="14000"/>
    <x v="0"/>
    <m/>
    <m/>
    <m/>
    <m/>
    <m/>
    <n v="-4607.5"/>
    <s v="00012317"/>
    <s v="Cash With The Treasurer Of VA"/>
    <s v="AP Payments"/>
  </r>
  <r>
    <s v="14000"/>
    <n v="2018"/>
    <n v="11"/>
    <s v="AP"/>
    <s v="AP00908636"/>
    <d v="2018-05-30T00:00:00"/>
    <d v="2018-05-30T00:00:00"/>
    <n v="8"/>
    <x v="0"/>
    <m/>
    <x v="1"/>
    <s v="99999"/>
    <m/>
    <m/>
    <s v="14000"/>
    <x v="0"/>
    <m/>
    <m/>
    <m/>
    <m/>
    <m/>
    <n v="-8056"/>
    <s v="00012323"/>
    <s v="Cash With The Treasurer Of VA"/>
    <s v="AP Payments"/>
  </r>
  <r>
    <s v="14000"/>
    <n v="2018"/>
    <n v="11"/>
    <s v="AP"/>
    <s v="AP00908636"/>
    <d v="2018-05-30T00:00:00"/>
    <d v="2018-05-30T00:00:00"/>
    <n v="9"/>
    <x v="0"/>
    <m/>
    <x v="1"/>
    <s v="99999"/>
    <m/>
    <m/>
    <s v="14000"/>
    <x v="0"/>
    <m/>
    <m/>
    <m/>
    <m/>
    <m/>
    <n v="-5442.75"/>
    <s v="00012325"/>
    <s v="Cash With The Treasurer Of VA"/>
    <s v="AP Payments"/>
  </r>
  <r>
    <s v="14000"/>
    <n v="2018"/>
    <n v="11"/>
    <s v="AP"/>
    <s v="AP00908636"/>
    <d v="2018-05-30T00:00:00"/>
    <d v="2018-05-30T00:00:00"/>
    <n v="10"/>
    <x v="0"/>
    <m/>
    <x v="1"/>
    <s v="99999"/>
    <m/>
    <m/>
    <s v="14000"/>
    <x v="0"/>
    <m/>
    <m/>
    <m/>
    <m/>
    <m/>
    <n v="-7930"/>
    <s v="00012334"/>
    <s v="Cash With The Treasurer Of VA"/>
    <s v="AP Payments"/>
  </r>
  <r>
    <s v="14000"/>
    <n v="2018"/>
    <n v="11"/>
    <s v="AP"/>
    <s v="AP00908636"/>
    <d v="2018-05-30T00:00:00"/>
    <d v="2018-05-30T00:00:00"/>
    <n v="21"/>
    <x v="0"/>
    <m/>
    <x v="2"/>
    <s v="99999"/>
    <m/>
    <m/>
    <s v="14000"/>
    <x v="0"/>
    <m/>
    <m/>
    <m/>
    <m/>
    <m/>
    <n v="6237.5"/>
    <s v="00012311"/>
    <s v="Accounts Payable"/>
    <s v="AP Payments"/>
  </r>
  <r>
    <s v="14000"/>
    <n v="2018"/>
    <n v="11"/>
    <s v="AP"/>
    <s v="AP00908636"/>
    <d v="2018-05-30T00:00:00"/>
    <d v="2018-05-30T00:00:00"/>
    <n v="25"/>
    <x v="0"/>
    <m/>
    <x v="2"/>
    <s v="99999"/>
    <m/>
    <m/>
    <s v="14000"/>
    <x v="0"/>
    <m/>
    <m/>
    <m/>
    <m/>
    <m/>
    <n v="4607.5"/>
    <s v="00012317"/>
    <s v="Accounts Payable"/>
    <s v="AP Payments"/>
  </r>
  <r>
    <s v="14000"/>
    <n v="2018"/>
    <n v="11"/>
    <s v="AP"/>
    <s v="AP00908636"/>
    <d v="2018-05-30T00:00:00"/>
    <d v="2018-05-30T00:00:00"/>
    <n v="26"/>
    <x v="0"/>
    <m/>
    <x v="2"/>
    <s v="99999"/>
    <m/>
    <m/>
    <s v="14000"/>
    <x v="0"/>
    <m/>
    <m/>
    <m/>
    <m/>
    <m/>
    <n v="8056"/>
    <s v="00012323"/>
    <s v="Accounts Payable"/>
    <s v="AP Payments"/>
  </r>
  <r>
    <s v="14000"/>
    <n v="2018"/>
    <n v="11"/>
    <s v="AP"/>
    <s v="AP00908636"/>
    <d v="2018-05-30T00:00:00"/>
    <d v="2018-05-30T00:00:00"/>
    <n v="27"/>
    <x v="0"/>
    <m/>
    <x v="2"/>
    <s v="99999"/>
    <m/>
    <m/>
    <s v="14000"/>
    <x v="0"/>
    <m/>
    <m/>
    <m/>
    <m/>
    <m/>
    <n v="5442.75"/>
    <s v="00012325"/>
    <s v="Accounts Payable"/>
    <s v="AP Payments"/>
  </r>
  <r>
    <s v="14000"/>
    <n v="2018"/>
    <n v="11"/>
    <s v="AP"/>
    <s v="AP00908636"/>
    <d v="2018-05-30T00:00:00"/>
    <d v="2018-05-30T00:00:00"/>
    <n v="28"/>
    <x v="0"/>
    <m/>
    <x v="2"/>
    <s v="99999"/>
    <m/>
    <m/>
    <s v="14000"/>
    <x v="0"/>
    <m/>
    <m/>
    <m/>
    <m/>
    <m/>
    <n v="7930"/>
    <s v="00012334"/>
    <s v="Accounts Payable"/>
    <s v="AP Payments"/>
  </r>
  <r>
    <s v="14000"/>
    <n v="2018"/>
    <n v="11"/>
    <s v="AP"/>
    <s v="AP00909574"/>
    <d v="2018-05-30T00:00:00"/>
    <d v="2018-05-30T00:00:00"/>
    <n v="82"/>
    <x v="0"/>
    <m/>
    <x v="2"/>
    <s v="99999"/>
    <m/>
    <m/>
    <s v="14000"/>
    <x v="0"/>
    <m/>
    <m/>
    <m/>
    <m/>
    <m/>
    <n v="-6001.28"/>
    <s v="00012350"/>
    <s v="Accounts Payable"/>
    <s v="Accounts Payable"/>
  </r>
  <r>
    <s v="14000"/>
    <n v="2018"/>
    <n v="11"/>
    <s v="AP"/>
    <s v="AP00909574"/>
    <d v="2018-05-30T00:00:00"/>
    <d v="2018-05-30T00:00:00"/>
    <n v="136"/>
    <x v="0"/>
    <m/>
    <x v="2"/>
    <s v="99999"/>
    <m/>
    <m/>
    <s v="14000"/>
    <x v="0"/>
    <m/>
    <m/>
    <m/>
    <m/>
    <m/>
    <n v="-21460"/>
    <s v="00012340"/>
    <s v="Accounts Payable"/>
    <s v="Accounts Payable"/>
  </r>
  <r>
    <s v="14000"/>
    <n v="2018"/>
    <n v="11"/>
    <s v="AP"/>
    <s v="AP00909574"/>
    <d v="2018-05-30T00:00:00"/>
    <d v="2018-05-30T00:00:00"/>
    <n v="158"/>
    <x v="0"/>
    <s v="390001"/>
    <x v="3"/>
    <s v="10220"/>
    <m/>
    <m/>
    <s v="14000"/>
    <x v="0"/>
    <m/>
    <s v="678"/>
    <m/>
    <m/>
    <m/>
    <n v="6001.28"/>
    <s v="00012350"/>
    <s v="Grant #18-V9365VA17 - VAWA"/>
    <s v="Accounts Payable"/>
  </r>
  <r>
    <s v="14000"/>
    <n v="2018"/>
    <n v="11"/>
    <s v="AP"/>
    <s v="AP00909574"/>
    <d v="2018-05-30T00:00:00"/>
    <d v="2018-05-30T00:00:00"/>
    <n v="180"/>
    <x v="0"/>
    <s v="390001"/>
    <x v="3"/>
    <s v="10220"/>
    <m/>
    <m/>
    <s v="14000"/>
    <x v="0"/>
    <m/>
    <s v="117"/>
    <m/>
    <m/>
    <m/>
    <n v="21460"/>
    <s v="00012340"/>
    <s v="Grant #18-P4160VA17 - VAWA"/>
    <s v="Accounts Payable"/>
  </r>
  <r>
    <s v="14000"/>
    <n v="2018"/>
    <n v="12"/>
    <s v="AP"/>
    <s v="AP00909988"/>
    <d v="2018-06-01T00:00:00"/>
    <d v="2018-05-31T00:00:00"/>
    <n v="93"/>
    <x v="0"/>
    <m/>
    <x v="1"/>
    <s v="99999"/>
    <m/>
    <m/>
    <s v="14000"/>
    <x v="0"/>
    <m/>
    <m/>
    <m/>
    <m/>
    <m/>
    <n v="-21460"/>
    <s v="00012340"/>
    <s v="Cash With The Treasurer Of VA"/>
    <s v="AP Payments"/>
  </r>
  <r>
    <s v="14000"/>
    <n v="2018"/>
    <n v="12"/>
    <s v="AP"/>
    <s v="AP00909988"/>
    <d v="2018-06-01T00:00:00"/>
    <d v="2018-05-31T00:00:00"/>
    <n v="110"/>
    <x v="0"/>
    <m/>
    <x v="1"/>
    <s v="99999"/>
    <m/>
    <m/>
    <s v="14000"/>
    <x v="0"/>
    <m/>
    <m/>
    <m/>
    <m/>
    <m/>
    <n v="-6001.28"/>
    <s v="00012350"/>
    <s v="Cash With The Treasurer Of VA"/>
    <s v="AP Payments"/>
  </r>
  <r>
    <s v="14000"/>
    <n v="2018"/>
    <n v="12"/>
    <s v="AP"/>
    <s v="AP00909988"/>
    <d v="2018-06-01T00:00:00"/>
    <d v="2018-05-31T00:00:00"/>
    <n v="254"/>
    <x v="0"/>
    <m/>
    <x v="2"/>
    <s v="99999"/>
    <m/>
    <m/>
    <s v="14000"/>
    <x v="0"/>
    <m/>
    <m/>
    <m/>
    <m/>
    <m/>
    <n v="21460"/>
    <s v="00012340"/>
    <s v="Accounts Payable"/>
    <s v="AP Payments"/>
  </r>
  <r>
    <s v="14000"/>
    <n v="2018"/>
    <n v="12"/>
    <s v="AP"/>
    <s v="AP00909988"/>
    <d v="2018-06-01T00:00:00"/>
    <d v="2018-05-31T00:00:00"/>
    <n v="269"/>
    <x v="0"/>
    <m/>
    <x v="2"/>
    <s v="99999"/>
    <m/>
    <m/>
    <s v="14000"/>
    <x v="0"/>
    <m/>
    <m/>
    <m/>
    <m/>
    <m/>
    <n v="6001.28"/>
    <s v="00012350"/>
    <s v="Accounts Payable"/>
    <s v="AP Payments"/>
  </r>
  <r>
    <s v="14000"/>
    <n v="2018"/>
    <n v="12"/>
    <s v="AR"/>
    <s v="AR00919151"/>
    <d v="2018-06-04T00:00:00"/>
    <d v="2018-06-07T00:00:00"/>
    <n v="2"/>
    <x v="0"/>
    <m/>
    <x v="1"/>
    <s v="99999"/>
    <m/>
    <m/>
    <m/>
    <x v="0"/>
    <m/>
    <m/>
    <m/>
    <m/>
    <m/>
    <n v="24789.25"/>
    <s v="41400340"/>
    <s v="18-06-04AR_DIRJRNL2474"/>
    <s v="AR Direct Cash Journal"/>
  </r>
  <r>
    <s v="14000"/>
    <n v="2018"/>
    <n v="12"/>
    <s v="AR"/>
    <s v="AR00919151"/>
    <d v="2018-06-04T00:00:00"/>
    <d v="2018-06-07T00:00:00"/>
    <n v="6"/>
    <x v="0"/>
    <m/>
    <x v="0"/>
    <s v="10230"/>
    <m/>
    <m/>
    <s v="14000"/>
    <x v="0"/>
    <s v="STATE"/>
    <m/>
    <m/>
    <m/>
    <m/>
    <n v="-24789.25"/>
    <s v="41400340"/>
    <s v="18-06-04AR_DIRJRNL2474"/>
    <s v="AR Direct Cash Journal"/>
  </r>
  <r>
    <s v="14000"/>
    <n v="2018"/>
    <n v="12"/>
    <s v="AP"/>
    <s v="AP00920680"/>
    <d v="2018-06-08T00:00:00"/>
    <d v="2018-06-08T00:00:00"/>
    <n v="14"/>
    <x v="0"/>
    <m/>
    <x v="2"/>
    <s v="99999"/>
    <m/>
    <m/>
    <s v="14000"/>
    <x v="0"/>
    <s v="STATE"/>
    <m/>
    <m/>
    <m/>
    <m/>
    <n v="-7808.75"/>
    <s v="00012456"/>
    <s v="Accounts Payable"/>
    <s v="Accounts Payable"/>
  </r>
  <r>
    <s v="14000"/>
    <n v="2018"/>
    <n v="12"/>
    <s v="AP"/>
    <s v="AP00920680"/>
    <d v="2018-06-08T00:00:00"/>
    <d v="2018-06-08T00:00:00"/>
    <n v="48"/>
    <x v="0"/>
    <s v="390001"/>
    <x v="3"/>
    <s v="10220"/>
    <m/>
    <m/>
    <s v="14000"/>
    <x v="0"/>
    <s v="STATE"/>
    <s v="153"/>
    <m/>
    <m/>
    <m/>
    <n v="7808.75"/>
    <s v="00012456"/>
    <s v="18-U9848VA17 V-STOP"/>
    <s v="Accounts Payable"/>
  </r>
  <r>
    <s v="14000"/>
    <n v="2018"/>
    <n v="12"/>
    <s v="AP"/>
    <s v="AP00921074"/>
    <d v="2018-06-09T00:00:00"/>
    <d v="2018-06-09T00:00:00"/>
    <n v="17"/>
    <x v="0"/>
    <m/>
    <x v="1"/>
    <s v="99999"/>
    <m/>
    <m/>
    <s v="14000"/>
    <x v="0"/>
    <s v="STATE"/>
    <m/>
    <m/>
    <m/>
    <m/>
    <n v="-7808.75"/>
    <s v="00012456"/>
    <s v="Cash With The Treasurer Of VA"/>
    <s v="AP Payments"/>
  </r>
  <r>
    <s v="14000"/>
    <n v="2018"/>
    <n v="12"/>
    <s v="AP"/>
    <s v="AP00921074"/>
    <d v="2018-06-09T00:00:00"/>
    <d v="2018-06-09T00:00:00"/>
    <n v="50"/>
    <x v="0"/>
    <m/>
    <x v="2"/>
    <s v="99999"/>
    <m/>
    <m/>
    <s v="14000"/>
    <x v="0"/>
    <s v="STATE"/>
    <m/>
    <m/>
    <m/>
    <m/>
    <n v="7808.75"/>
    <s v="00012456"/>
    <s v="Accounts Payable"/>
    <s v="AP Payments"/>
  </r>
  <r>
    <s v="14000"/>
    <n v="2018"/>
    <n v="12"/>
    <s v="ATA"/>
    <s v="0000931463"/>
    <d v="2018-06-15T00:00:00"/>
    <d v="2018-06-19T00:00:00"/>
    <n v="3"/>
    <x v="0"/>
    <m/>
    <x v="6"/>
    <s v="10220"/>
    <m/>
    <m/>
    <s v="14000"/>
    <x v="0"/>
    <s v="STATE"/>
    <m/>
    <m/>
    <m/>
    <m/>
    <n v="16980.5"/>
    <s v="18-P4193VA"/>
    <s v="Cash Tran Out-FedPass Cardinal"/>
    <s v="Federal Cash Pass Thru"/>
  </r>
  <r>
    <s v="14000"/>
    <n v="2018"/>
    <n v="12"/>
    <s v="ATA"/>
    <s v="0000931463"/>
    <d v="2018-06-15T00:00:00"/>
    <d v="2018-06-19T00:00:00"/>
    <n v="7"/>
    <x v="0"/>
    <m/>
    <x v="1"/>
    <s v="99999"/>
    <m/>
    <m/>
    <s v="14000"/>
    <x v="0"/>
    <s v="STATE"/>
    <m/>
    <m/>
    <m/>
    <m/>
    <n v="-16980.5"/>
    <m/>
    <s v="Cash With The Treasurer Of VA"/>
    <s v="Federal Cash Pass Thru"/>
  </r>
  <r>
    <s v="14000"/>
    <n v="2018"/>
    <n v="12"/>
    <s v="AR"/>
    <s v="AR00930310"/>
    <d v="2018-06-18T00:00:00"/>
    <d v="2018-06-18T00:00:00"/>
    <n v="9"/>
    <x v="0"/>
    <m/>
    <x v="1"/>
    <s v="99999"/>
    <m/>
    <m/>
    <m/>
    <x v="0"/>
    <m/>
    <m/>
    <m/>
    <m/>
    <m/>
    <n v="78546.66"/>
    <s v="41400341"/>
    <s v="18-06-13AR_DIRJRNL2506"/>
    <s v="AR Direct Cash Journal"/>
  </r>
  <r>
    <s v="14000"/>
    <n v="2018"/>
    <n v="12"/>
    <s v="AR"/>
    <s v="AR00930310"/>
    <d v="2018-06-18T00:00:00"/>
    <d v="2018-06-18T00:00:00"/>
    <n v="15"/>
    <x v="0"/>
    <m/>
    <x v="0"/>
    <s v="10220"/>
    <m/>
    <m/>
    <s v="14000"/>
    <x v="0"/>
    <s v="STATE"/>
    <m/>
    <m/>
    <m/>
    <m/>
    <n v="-78546.66"/>
    <s v="41400341"/>
    <s v="18-06-13AR_DIRJRNL2506"/>
    <s v="AR Direct Cash Journal"/>
  </r>
  <r>
    <s v="14000"/>
    <n v="2018"/>
    <n v="12"/>
    <s v="AP"/>
    <s v="AP00931892"/>
    <d v="2018-06-19T00:00:00"/>
    <d v="2018-06-19T00:00:00"/>
    <n v="25"/>
    <x v="0"/>
    <m/>
    <x v="2"/>
    <s v="99999"/>
    <m/>
    <m/>
    <s v="14000"/>
    <x v="0"/>
    <s v="STATE"/>
    <m/>
    <m/>
    <m/>
    <m/>
    <n v="-9392.5300000000007"/>
    <s v="00012554"/>
    <s v="Accounts Payable"/>
    <s v="Accounts Payable"/>
  </r>
  <r>
    <s v="14000"/>
    <n v="2018"/>
    <n v="12"/>
    <s v="AP"/>
    <s v="AP00931892"/>
    <d v="2018-06-19T00:00:00"/>
    <d v="2018-06-19T00:00:00"/>
    <n v="29"/>
    <x v="0"/>
    <m/>
    <x v="2"/>
    <s v="99999"/>
    <m/>
    <m/>
    <s v="14000"/>
    <x v="0"/>
    <s v="STATE"/>
    <m/>
    <m/>
    <m/>
    <m/>
    <n v="-13772"/>
    <s v="00012558"/>
    <s v="Accounts Payable"/>
    <s v="Accounts Payable"/>
  </r>
  <r>
    <s v="14000"/>
    <n v="2018"/>
    <n v="12"/>
    <s v="AP"/>
    <s v="AP00931892"/>
    <d v="2018-06-19T00:00:00"/>
    <d v="2018-06-19T00:00:00"/>
    <n v="30"/>
    <x v="0"/>
    <m/>
    <x v="2"/>
    <s v="99999"/>
    <m/>
    <m/>
    <s v="14000"/>
    <x v="0"/>
    <s v="STATE"/>
    <m/>
    <m/>
    <m/>
    <m/>
    <n v="-5912.05"/>
    <s v="00012559"/>
    <s v="Accounts Payable"/>
    <s v="Accounts Payable"/>
  </r>
  <r>
    <s v="14000"/>
    <n v="2018"/>
    <n v="12"/>
    <s v="AP"/>
    <s v="AP00931892"/>
    <d v="2018-06-19T00:00:00"/>
    <d v="2018-06-19T00:00:00"/>
    <n v="31"/>
    <x v="0"/>
    <m/>
    <x v="2"/>
    <s v="99999"/>
    <m/>
    <m/>
    <s v="14000"/>
    <x v="0"/>
    <s v="STATE"/>
    <m/>
    <m/>
    <m/>
    <m/>
    <n v="-10453.19"/>
    <s v="00012560"/>
    <s v="Accounts Payable"/>
    <s v="Accounts Payable"/>
  </r>
  <r>
    <s v="14000"/>
    <n v="2018"/>
    <n v="12"/>
    <s v="AP"/>
    <s v="AP00931892"/>
    <d v="2018-06-19T00:00:00"/>
    <d v="2018-06-19T00:00:00"/>
    <n v="32"/>
    <x v="0"/>
    <m/>
    <x v="2"/>
    <s v="99999"/>
    <m/>
    <m/>
    <s v="14000"/>
    <x v="0"/>
    <s v="STATE"/>
    <m/>
    <m/>
    <m/>
    <m/>
    <n v="-5725.25"/>
    <s v="00012561"/>
    <s v="Accounts Payable"/>
    <s v="Accounts Payable"/>
  </r>
  <r>
    <s v="14000"/>
    <n v="2018"/>
    <n v="12"/>
    <s v="AP"/>
    <s v="AP00931892"/>
    <d v="2018-06-19T00:00:00"/>
    <d v="2018-06-19T00:00:00"/>
    <n v="33"/>
    <x v="0"/>
    <m/>
    <x v="2"/>
    <s v="99999"/>
    <m/>
    <m/>
    <s v="14000"/>
    <x v="0"/>
    <s v="STATE"/>
    <m/>
    <m/>
    <m/>
    <m/>
    <n v="-6293.79"/>
    <s v="00012562"/>
    <s v="Accounts Payable"/>
    <s v="Accounts Payable"/>
  </r>
  <r>
    <s v="14000"/>
    <n v="2018"/>
    <n v="12"/>
    <s v="AP"/>
    <s v="AP00931892"/>
    <d v="2018-06-19T00:00:00"/>
    <d v="2018-06-19T00:00:00"/>
    <n v="34"/>
    <x v="0"/>
    <m/>
    <x v="2"/>
    <s v="99999"/>
    <m/>
    <m/>
    <s v="14000"/>
    <x v="0"/>
    <s v="STATE"/>
    <m/>
    <m/>
    <m/>
    <m/>
    <n v="-8180"/>
    <s v="00012563"/>
    <s v="Accounts Payable"/>
    <s v="Accounts Payable"/>
  </r>
  <r>
    <s v="14000"/>
    <n v="2018"/>
    <n v="12"/>
    <s v="AP"/>
    <s v="AP00931892"/>
    <d v="2018-06-19T00:00:00"/>
    <d v="2018-06-19T00:00:00"/>
    <n v="35"/>
    <x v="0"/>
    <m/>
    <x v="2"/>
    <s v="99999"/>
    <m/>
    <m/>
    <s v="14000"/>
    <x v="0"/>
    <s v="STATE"/>
    <m/>
    <m/>
    <m/>
    <m/>
    <n v="-7497.52"/>
    <s v="00012564"/>
    <s v="Accounts Payable"/>
    <s v="Accounts Payable"/>
  </r>
  <r>
    <s v="14000"/>
    <n v="2018"/>
    <n v="12"/>
    <s v="AP"/>
    <s v="AP00931892"/>
    <d v="2018-06-19T00:00:00"/>
    <d v="2018-06-19T00:00:00"/>
    <n v="121"/>
    <x v="0"/>
    <s v="390001"/>
    <x v="3"/>
    <s v="10220"/>
    <m/>
    <m/>
    <s v="14000"/>
    <x v="0"/>
    <s v="STATE"/>
    <s v="359"/>
    <m/>
    <m/>
    <m/>
    <n v="9392.5300000000007"/>
    <s v="00012554"/>
    <s v="18-F3044VA17 V-STOP"/>
    <s v="Accounts Payable"/>
  </r>
  <r>
    <s v="14000"/>
    <n v="2018"/>
    <n v="12"/>
    <s v="AP"/>
    <s v="AP00931892"/>
    <d v="2018-06-19T00:00:00"/>
    <d v="2018-06-19T00:00:00"/>
    <n v="125"/>
    <x v="0"/>
    <s v="390001"/>
    <x v="3"/>
    <s v="10220"/>
    <m/>
    <m/>
    <s v="14000"/>
    <x v="0"/>
    <s v="STATE"/>
    <s v="169"/>
    <m/>
    <m/>
    <m/>
    <n v="13772"/>
    <s v="00012558"/>
    <s v="18-S3520VA17 VSTOP"/>
    <s v="Accounts Payable"/>
  </r>
  <r>
    <s v="14000"/>
    <n v="2018"/>
    <n v="12"/>
    <s v="AP"/>
    <s v="AP00931892"/>
    <d v="2018-06-19T00:00:00"/>
    <d v="2018-06-19T00:00:00"/>
    <n v="126"/>
    <x v="0"/>
    <s v="390001"/>
    <x v="3"/>
    <s v="10220"/>
    <m/>
    <m/>
    <s v="14000"/>
    <x v="0"/>
    <s v="STATE"/>
    <s v="359"/>
    <m/>
    <m/>
    <m/>
    <n v="5912.05"/>
    <s v="00012559"/>
    <s v="18-T3157VA17 V-STOP"/>
    <s v="Accounts Payable"/>
  </r>
  <r>
    <s v="14000"/>
    <n v="2018"/>
    <n v="12"/>
    <s v="AP"/>
    <s v="AP00931892"/>
    <d v="2018-06-19T00:00:00"/>
    <d v="2018-06-19T00:00:00"/>
    <n v="127"/>
    <x v="0"/>
    <s v="390001"/>
    <x v="3"/>
    <s v="10220"/>
    <m/>
    <m/>
    <s v="14000"/>
    <x v="0"/>
    <s v="STATE"/>
    <s v="059"/>
    <m/>
    <m/>
    <m/>
    <n v="10453.19"/>
    <s v="00012560"/>
    <s v="18-U9836VA17 V-STOP"/>
    <s v="Accounts Payable"/>
  </r>
  <r>
    <s v="14000"/>
    <n v="2018"/>
    <n v="12"/>
    <s v="AP"/>
    <s v="AP00931892"/>
    <d v="2018-06-19T00:00:00"/>
    <d v="2018-06-19T00:00:00"/>
    <n v="128"/>
    <x v="0"/>
    <s v="390001"/>
    <x v="3"/>
    <s v="10220"/>
    <m/>
    <m/>
    <s v="14000"/>
    <x v="0"/>
    <s v="STATE"/>
    <s v="840"/>
    <m/>
    <m/>
    <m/>
    <n v="5725.25"/>
    <s v="00012561"/>
    <s v="18-U9841VA17 V-STOP"/>
    <s v="Accounts Payable"/>
  </r>
  <r>
    <s v="14000"/>
    <n v="2018"/>
    <n v="12"/>
    <s v="AP"/>
    <s v="AP00931892"/>
    <d v="2018-06-19T00:00:00"/>
    <d v="2018-06-19T00:00:00"/>
    <n v="129"/>
    <x v="0"/>
    <s v="390001"/>
    <x v="3"/>
    <s v="10220"/>
    <m/>
    <m/>
    <s v="14000"/>
    <x v="0"/>
    <s v="STATE"/>
    <s v="036"/>
    <m/>
    <m/>
    <m/>
    <n v="6293.79"/>
    <s v="00012562"/>
    <s v="18-U9872VA17 V-STOP"/>
    <s v="Accounts Payable"/>
  </r>
  <r>
    <s v="14000"/>
    <n v="2018"/>
    <n v="12"/>
    <s v="AP"/>
    <s v="AP00931892"/>
    <d v="2018-06-19T00:00:00"/>
    <d v="2018-06-19T00:00:00"/>
    <n v="130"/>
    <x v="0"/>
    <s v="390001"/>
    <x v="3"/>
    <s v="10220"/>
    <m/>
    <m/>
    <s v="14000"/>
    <x v="0"/>
    <s v="STATE"/>
    <s v="085"/>
    <m/>
    <m/>
    <m/>
    <n v="8180"/>
    <s v="00012563"/>
    <s v="18-V9411VA17 VSTOP"/>
    <s v="Accounts Payable"/>
  </r>
  <r>
    <s v="14000"/>
    <n v="2018"/>
    <n v="12"/>
    <s v="AP"/>
    <s v="AP00931892"/>
    <d v="2018-06-19T00:00:00"/>
    <d v="2018-06-19T00:00:00"/>
    <n v="131"/>
    <x v="0"/>
    <s v="390001"/>
    <x v="3"/>
    <s v="10220"/>
    <m/>
    <m/>
    <s v="14000"/>
    <x v="0"/>
    <s v="STATE"/>
    <s v="095"/>
    <m/>
    <m/>
    <m/>
    <n v="7497.52"/>
    <s v="00012564"/>
    <s v="18-V9412VA17 V-STOP"/>
    <s v="Accounts Payable"/>
  </r>
  <r>
    <s v="14000"/>
    <n v="2018"/>
    <n v="12"/>
    <s v="AP"/>
    <s v="AP00932276"/>
    <d v="2018-06-20T00:00:00"/>
    <d v="2018-06-20T00:00:00"/>
    <n v="13"/>
    <x v="0"/>
    <m/>
    <x v="1"/>
    <s v="99999"/>
    <m/>
    <m/>
    <s v="14000"/>
    <x v="0"/>
    <s v="STATE"/>
    <m/>
    <m/>
    <m/>
    <m/>
    <n v="-9392.5300000000007"/>
    <s v="00012554"/>
    <s v="Cash With The Treasurer Of VA"/>
    <s v="AP Payments"/>
  </r>
  <r>
    <s v="14000"/>
    <n v="2018"/>
    <n v="12"/>
    <s v="AP"/>
    <s v="AP00932276"/>
    <d v="2018-06-20T00:00:00"/>
    <d v="2018-06-20T00:00:00"/>
    <n v="30"/>
    <x v="0"/>
    <m/>
    <x v="1"/>
    <s v="99999"/>
    <m/>
    <m/>
    <s v="14000"/>
    <x v="0"/>
    <s v="STATE"/>
    <m/>
    <m/>
    <m/>
    <m/>
    <n v="-13772"/>
    <s v="00012558"/>
    <s v="Cash With The Treasurer Of VA"/>
    <s v="AP Payments"/>
  </r>
  <r>
    <s v="14000"/>
    <n v="2018"/>
    <n v="12"/>
    <s v="AP"/>
    <s v="AP00932276"/>
    <d v="2018-06-20T00:00:00"/>
    <d v="2018-06-20T00:00:00"/>
    <n v="35"/>
    <x v="0"/>
    <m/>
    <x v="1"/>
    <s v="99999"/>
    <m/>
    <m/>
    <s v="14000"/>
    <x v="0"/>
    <s v="STATE"/>
    <m/>
    <m/>
    <m/>
    <m/>
    <n v="-5912.05"/>
    <s v="00012559"/>
    <s v="Cash With The Treasurer Of VA"/>
    <s v="AP Payments"/>
  </r>
  <r>
    <s v="14000"/>
    <n v="2018"/>
    <n v="12"/>
    <s v="AP"/>
    <s v="AP00932276"/>
    <d v="2018-06-20T00:00:00"/>
    <d v="2018-06-20T00:00:00"/>
    <n v="36"/>
    <x v="0"/>
    <m/>
    <x v="1"/>
    <s v="99999"/>
    <m/>
    <m/>
    <s v="14000"/>
    <x v="0"/>
    <s v="STATE"/>
    <m/>
    <m/>
    <m/>
    <m/>
    <n v="-10453.19"/>
    <s v="00012560"/>
    <s v="Cash With The Treasurer Of VA"/>
    <s v="AP Payments"/>
  </r>
  <r>
    <s v="14000"/>
    <n v="2018"/>
    <n v="12"/>
    <s v="AP"/>
    <s v="AP00932276"/>
    <d v="2018-06-20T00:00:00"/>
    <d v="2018-06-20T00:00:00"/>
    <n v="37"/>
    <x v="0"/>
    <m/>
    <x v="1"/>
    <s v="99999"/>
    <m/>
    <m/>
    <s v="14000"/>
    <x v="0"/>
    <s v="STATE"/>
    <m/>
    <m/>
    <m/>
    <m/>
    <n v="-5725.25"/>
    <s v="00012561"/>
    <s v="Cash With The Treasurer Of VA"/>
    <s v="AP Payments"/>
  </r>
  <r>
    <s v="14000"/>
    <n v="2018"/>
    <n v="12"/>
    <s v="AP"/>
    <s v="AP00932276"/>
    <d v="2018-06-20T00:00:00"/>
    <d v="2018-06-20T00:00:00"/>
    <n v="38"/>
    <x v="0"/>
    <m/>
    <x v="1"/>
    <s v="99999"/>
    <m/>
    <m/>
    <s v="14000"/>
    <x v="0"/>
    <s v="STATE"/>
    <m/>
    <m/>
    <m/>
    <m/>
    <n v="-6293.79"/>
    <s v="00012562"/>
    <s v="Cash With The Treasurer Of VA"/>
    <s v="AP Payments"/>
  </r>
  <r>
    <s v="14000"/>
    <n v="2018"/>
    <n v="12"/>
    <s v="AP"/>
    <s v="AP00932276"/>
    <d v="2018-06-20T00:00:00"/>
    <d v="2018-06-20T00:00:00"/>
    <n v="63"/>
    <x v="0"/>
    <m/>
    <x v="1"/>
    <s v="99999"/>
    <m/>
    <m/>
    <s v="14000"/>
    <x v="0"/>
    <s v="STATE"/>
    <m/>
    <m/>
    <m/>
    <m/>
    <n v="-8180"/>
    <s v="00012563"/>
    <s v="Cash With The Treasurer Of VA"/>
    <s v="AP Payments"/>
  </r>
  <r>
    <s v="14000"/>
    <n v="2018"/>
    <n v="12"/>
    <s v="AP"/>
    <s v="AP00932276"/>
    <d v="2018-06-20T00:00:00"/>
    <d v="2018-06-20T00:00:00"/>
    <n v="64"/>
    <x v="0"/>
    <m/>
    <x v="1"/>
    <s v="99999"/>
    <m/>
    <m/>
    <s v="14000"/>
    <x v="0"/>
    <s v="STATE"/>
    <m/>
    <m/>
    <m/>
    <m/>
    <n v="-7497.52"/>
    <s v="00012564"/>
    <s v="Cash With The Treasurer Of VA"/>
    <s v="AP Payments"/>
  </r>
  <r>
    <s v="14000"/>
    <n v="2018"/>
    <n v="12"/>
    <s v="AP"/>
    <s v="AP00932276"/>
    <d v="2018-06-20T00:00:00"/>
    <d v="2018-06-20T00:00:00"/>
    <n v="112"/>
    <x v="0"/>
    <m/>
    <x v="2"/>
    <s v="99999"/>
    <m/>
    <m/>
    <s v="14000"/>
    <x v="0"/>
    <s v="STATE"/>
    <m/>
    <m/>
    <m/>
    <m/>
    <n v="9392.5300000000007"/>
    <s v="00012554"/>
    <s v="Accounts Payable"/>
    <s v="AP Payments"/>
  </r>
  <r>
    <s v="14000"/>
    <n v="2018"/>
    <n v="12"/>
    <s v="AP"/>
    <s v="AP00932276"/>
    <d v="2018-06-20T00:00:00"/>
    <d v="2018-06-20T00:00:00"/>
    <n v="135"/>
    <x v="0"/>
    <m/>
    <x v="2"/>
    <s v="99999"/>
    <m/>
    <m/>
    <s v="14000"/>
    <x v="0"/>
    <s v="STATE"/>
    <m/>
    <m/>
    <m/>
    <m/>
    <n v="13772"/>
    <s v="00012558"/>
    <s v="Accounts Payable"/>
    <s v="AP Payments"/>
  </r>
  <r>
    <s v="14000"/>
    <n v="2018"/>
    <n v="12"/>
    <s v="AP"/>
    <s v="AP00932276"/>
    <d v="2018-06-20T00:00:00"/>
    <d v="2018-06-20T00:00:00"/>
    <n v="140"/>
    <x v="0"/>
    <m/>
    <x v="2"/>
    <s v="99999"/>
    <m/>
    <m/>
    <s v="14000"/>
    <x v="0"/>
    <s v="STATE"/>
    <m/>
    <m/>
    <m/>
    <m/>
    <n v="5912.05"/>
    <s v="00012559"/>
    <s v="Accounts Payable"/>
    <s v="AP Payments"/>
  </r>
  <r>
    <s v="14000"/>
    <n v="2018"/>
    <n v="12"/>
    <s v="AP"/>
    <s v="AP00932276"/>
    <d v="2018-06-20T00:00:00"/>
    <d v="2018-06-20T00:00:00"/>
    <n v="141"/>
    <x v="0"/>
    <m/>
    <x v="2"/>
    <s v="99999"/>
    <m/>
    <m/>
    <s v="14000"/>
    <x v="0"/>
    <s v="STATE"/>
    <m/>
    <m/>
    <m/>
    <m/>
    <n v="10453.19"/>
    <s v="00012560"/>
    <s v="Accounts Payable"/>
    <s v="AP Payments"/>
  </r>
  <r>
    <s v="14000"/>
    <n v="2018"/>
    <n v="12"/>
    <s v="AP"/>
    <s v="AP00932276"/>
    <d v="2018-06-20T00:00:00"/>
    <d v="2018-06-20T00:00:00"/>
    <n v="142"/>
    <x v="0"/>
    <m/>
    <x v="2"/>
    <s v="99999"/>
    <m/>
    <m/>
    <s v="14000"/>
    <x v="0"/>
    <s v="STATE"/>
    <m/>
    <m/>
    <m/>
    <m/>
    <n v="5725.25"/>
    <s v="00012561"/>
    <s v="Accounts Payable"/>
    <s v="AP Payments"/>
  </r>
  <r>
    <s v="14000"/>
    <n v="2018"/>
    <n v="12"/>
    <s v="AP"/>
    <s v="AP00932276"/>
    <d v="2018-06-20T00:00:00"/>
    <d v="2018-06-20T00:00:00"/>
    <n v="143"/>
    <x v="0"/>
    <m/>
    <x v="2"/>
    <s v="99999"/>
    <m/>
    <m/>
    <s v="14000"/>
    <x v="0"/>
    <s v="STATE"/>
    <m/>
    <m/>
    <m/>
    <m/>
    <n v="6293.79"/>
    <s v="00012562"/>
    <s v="Accounts Payable"/>
    <s v="AP Payments"/>
  </r>
  <r>
    <s v="14000"/>
    <n v="2018"/>
    <n v="12"/>
    <s v="AP"/>
    <s v="AP00932276"/>
    <d v="2018-06-20T00:00:00"/>
    <d v="2018-06-20T00:00:00"/>
    <n v="144"/>
    <x v="0"/>
    <m/>
    <x v="2"/>
    <s v="99999"/>
    <m/>
    <m/>
    <s v="14000"/>
    <x v="0"/>
    <s v="STATE"/>
    <m/>
    <m/>
    <m/>
    <m/>
    <n v="8180"/>
    <s v="00012563"/>
    <s v="Accounts Payable"/>
    <s v="AP Payments"/>
  </r>
  <r>
    <s v="14000"/>
    <n v="2018"/>
    <n v="12"/>
    <s v="AP"/>
    <s v="AP00932276"/>
    <d v="2018-06-20T00:00:00"/>
    <d v="2018-06-20T00:00:00"/>
    <n v="169"/>
    <x v="0"/>
    <m/>
    <x v="2"/>
    <s v="99999"/>
    <m/>
    <m/>
    <s v="14000"/>
    <x v="0"/>
    <s v="STATE"/>
    <m/>
    <m/>
    <m/>
    <m/>
    <n v="7497.52"/>
    <s v="00012564"/>
    <s v="Accounts Payable"/>
    <s v="AP Payments"/>
  </r>
  <r>
    <s v="14000"/>
    <n v="2018"/>
    <n v="12"/>
    <s v="ATA"/>
    <s v="0000935774"/>
    <d v="2018-06-21T00:00:00"/>
    <d v="2018-06-22T00:00:00"/>
    <n v="5"/>
    <x v="0"/>
    <m/>
    <x v="6"/>
    <s v="10220"/>
    <m/>
    <m/>
    <s v="14000"/>
    <x v="0"/>
    <s v="STATE"/>
    <m/>
    <m/>
    <m/>
    <m/>
    <n v="11320.34"/>
    <s v="18-P4193VA"/>
    <s v="Cash Tran Out-FedPass Cardinal"/>
    <s v="Federal Cash Pass Thru"/>
  </r>
  <r>
    <s v="14000"/>
    <n v="2018"/>
    <n v="12"/>
    <s v="ATA"/>
    <s v="0000935774"/>
    <d v="2018-06-21T00:00:00"/>
    <d v="2018-06-22T00:00:00"/>
    <n v="13"/>
    <x v="0"/>
    <m/>
    <x v="1"/>
    <s v="99999"/>
    <m/>
    <m/>
    <s v="14000"/>
    <x v="0"/>
    <s v="STATE"/>
    <m/>
    <m/>
    <m/>
    <m/>
    <n v="-11320.34"/>
    <m/>
    <s v="Cash With The Treasurer Of VA"/>
    <s v="Federal Cash Pass Thru"/>
  </r>
  <r>
    <s v="14000"/>
    <n v="2019"/>
    <n v="2"/>
    <s v="AR"/>
    <s v="AR00975059"/>
    <d v="2018-08-08T00:00:00"/>
    <d v="2018-08-08T00:00:00"/>
    <n v="6"/>
    <x v="0"/>
    <m/>
    <x v="7"/>
    <s v="90000"/>
    <m/>
    <m/>
    <s v="14000"/>
    <x v="0"/>
    <s v="STATE"/>
    <m/>
    <m/>
    <m/>
    <m/>
    <n v="-530004.53"/>
    <s v="41400344"/>
    <s v="18-08-03AR_DIRJRNL2636"/>
    <s v="AR Direct Cash Journal"/>
  </r>
  <r>
    <s v="14000"/>
    <n v="2019"/>
    <n v="2"/>
    <s v="AR"/>
    <s v="AR00975059"/>
    <d v="2018-08-08T00:00:00"/>
    <d v="2018-08-08T00:00:00"/>
    <n v="24"/>
    <x v="0"/>
    <m/>
    <x v="1"/>
    <s v="99999"/>
    <m/>
    <m/>
    <m/>
    <x v="0"/>
    <m/>
    <m/>
    <m/>
    <m/>
    <m/>
    <n v="530004.53"/>
    <s v="41400344"/>
    <s v="18-08-03AR_DIRJRNL2636"/>
    <s v="AR Direct Cash Journal"/>
  </r>
  <r>
    <s v="14000"/>
    <n v="2019"/>
    <n v="2"/>
    <s v="AP"/>
    <s v="AP00986443"/>
    <d v="2018-08-22T00:00:00"/>
    <d v="2018-08-22T00:00:00"/>
    <n v="78"/>
    <x v="0"/>
    <m/>
    <x v="2"/>
    <s v="99999"/>
    <m/>
    <m/>
    <s v="14000"/>
    <x v="0"/>
    <s v="STATE"/>
    <m/>
    <m/>
    <m/>
    <m/>
    <n v="-10766.89"/>
    <s v="00013222"/>
    <s v="Accounts Payable"/>
    <s v="Accounts Payable"/>
  </r>
  <r>
    <s v="14000"/>
    <n v="2019"/>
    <n v="2"/>
    <s v="AP"/>
    <s v="AP00986443"/>
    <d v="2018-08-22T00:00:00"/>
    <d v="2018-08-22T00:00:00"/>
    <n v="79"/>
    <x v="0"/>
    <m/>
    <x v="2"/>
    <s v="99999"/>
    <m/>
    <m/>
    <s v="14000"/>
    <x v="0"/>
    <s v="STATE"/>
    <m/>
    <m/>
    <m/>
    <m/>
    <n v="-8741.41"/>
    <s v="00013223"/>
    <s v="Accounts Payable"/>
    <s v="Accounts Payable"/>
  </r>
  <r>
    <s v="14000"/>
    <n v="2019"/>
    <n v="2"/>
    <s v="AP"/>
    <s v="AP00986443"/>
    <d v="2018-08-22T00:00:00"/>
    <d v="2018-08-22T00:00:00"/>
    <n v="80"/>
    <x v="0"/>
    <m/>
    <x v="2"/>
    <s v="99999"/>
    <m/>
    <m/>
    <s v="14000"/>
    <x v="0"/>
    <s v="STATE"/>
    <m/>
    <m/>
    <m/>
    <m/>
    <n v="-5754.06"/>
    <s v="00013225"/>
    <s v="Accounts Payable"/>
    <s v="Accounts Payable"/>
  </r>
  <r>
    <s v="14000"/>
    <n v="2019"/>
    <n v="2"/>
    <s v="AP"/>
    <s v="AP00986443"/>
    <d v="2018-08-22T00:00:00"/>
    <d v="2018-08-22T00:00:00"/>
    <n v="89"/>
    <x v="0"/>
    <m/>
    <x v="2"/>
    <s v="99999"/>
    <m/>
    <m/>
    <s v="14000"/>
    <x v="0"/>
    <s v="STATE"/>
    <m/>
    <m/>
    <m/>
    <m/>
    <n v="-20000"/>
    <s v="00013228"/>
    <s v="Accounts Payable"/>
    <s v="Accounts Payable"/>
  </r>
  <r>
    <s v="14000"/>
    <n v="2019"/>
    <n v="2"/>
    <s v="AP"/>
    <s v="AP00986443"/>
    <d v="2018-08-22T00:00:00"/>
    <d v="2018-08-22T00:00:00"/>
    <n v="90"/>
    <x v="0"/>
    <m/>
    <x v="2"/>
    <s v="99999"/>
    <m/>
    <m/>
    <s v="14000"/>
    <x v="0"/>
    <s v="STATE"/>
    <m/>
    <m/>
    <m/>
    <m/>
    <n v="-11936.35"/>
    <s v="00013230"/>
    <s v="Accounts Payable"/>
    <s v="Accounts Payable"/>
  </r>
  <r>
    <s v="14000"/>
    <n v="2019"/>
    <n v="2"/>
    <s v="AP"/>
    <s v="AP00986443"/>
    <d v="2018-08-22T00:00:00"/>
    <d v="2018-08-22T00:00:00"/>
    <n v="94"/>
    <x v="0"/>
    <m/>
    <x v="2"/>
    <s v="99999"/>
    <m/>
    <m/>
    <s v="14000"/>
    <x v="0"/>
    <s v="STATE"/>
    <m/>
    <m/>
    <m/>
    <m/>
    <n v="-15301.97"/>
    <s v="00013237"/>
    <s v="Accounts Payable"/>
    <s v="Accounts Payable"/>
  </r>
  <r>
    <s v="14000"/>
    <n v="2019"/>
    <n v="2"/>
    <s v="AP"/>
    <s v="AP00986443"/>
    <d v="2018-08-22T00:00:00"/>
    <d v="2018-08-22T00:00:00"/>
    <n v="103"/>
    <x v="0"/>
    <m/>
    <x v="2"/>
    <s v="99999"/>
    <m/>
    <m/>
    <s v="14000"/>
    <x v="0"/>
    <s v="STATE"/>
    <m/>
    <m/>
    <m/>
    <m/>
    <n v="-4353.07"/>
    <s v="00013244"/>
    <s v="Accounts Payable"/>
    <s v="Accounts Payable"/>
  </r>
  <r>
    <s v="14000"/>
    <n v="2019"/>
    <n v="2"/>
    <s v="AP"/>
    <s v="AP00986443"/>
    <d v="2018-08-22T00:00:00"/>
    <d v="2018-08-22T00:00:00"/>
    <n v="107"/>
    <x v="0"/>
    <m/>
    <x v="2"/>
    <s v="99999"/>
    <m/>
    <m/>
    <s v="14000"/>
    <x v="0"/>
    <s v="STATE"/>
    <m/>
    <m/>
    <m/>
    <m/>
    <n v="-9131.7800000000007"/>
    <s v="00013251"/>
    <s v="Accounts Payable"/>
    <s v="Accounts Payable"/>
  </r>
  <r>
    <s v="14000"/>
    <n v="2019"/>
    <n v="2"/>
    <s v="AP"/>
    <s v="AP00986443"/>
    <d v="2018-08-22T00:00:00"/>
    <d v="2018-08-22T00:00:00"/>
    <n v="195"/>
    <x v="0"/>
    <s v="390002"/>
    <x v="3"/>
    <s v="90000"/>
    <m/>
    <m/>
    <s v="14000"/>
    <x v="0"/>
    <s v="STATE"/>
    <s v="059"/>
    <m/>
    <m/>
    <m/>
    <n v="10766.89"/>
    <s v="00013222"/>
    <s v="18-B6033VA17 V-STOP"/>
    <s v="Accounts Payable"/>
  </r>
  <r>
    <s v="14000"/>
    <n v="2019"/>
    <n v="2"/>
    <s v="AP"/>
    <s v="AP00986443"/>
    <d v="2018-08-22T00:00:00"/>
    <d v="2018-08-22T00:00:00"/>
    <n v="196"/>
    <x v="0"/>
    <s v="390002"/>
    <x v="3"/>
    <s v="90000"/>
    <m/>
    <m/>
    <s v="14000"/>
    <x v="0"/>
    <s v="STATE"/>
    <s v="650"/>
    <m/>
    <m/>
    <m/>
    <n v="8741.41"/>
    <s v="00013223"/>
    <s v="18-B6057VA17 VSTOP"/>
    <s v="Accounts Payable"/>
  </r>
  <r>
    <s v="14000"/>
    <n v="2019"/>
    <n v="2"/>
    <s v="AP"/>
    <s v="AP00986443"/>
    <d v="2018-08-22T00:00:00"/>
    <d v="2018-08-22T00:00:00"/>
    <n v="202"/>
    <x v="0"/>
    <s v="390002"/>
    <x v="3"/>
    <s v="90000"/>
    <m/>
    <m/>
    <s v="14000"/>
    <x v="0"/>
    <s v="STATE"/>
    <s v="141"/>
    <m/>
    <m/>
    <m/>
    <n v="20000"/>
    <s v="00013228"/>
    <s v="18-C3242VA17 VSTOP"/>
    <s v="Accounts Payable"/>
  </r>
  <r>
    <s v="14000"/>
    <n v="2019"/>
    <n v="2"/>
    <s v="AP"/>
    <s v="AP00986443"/>
    <d v="2018-08-22T00:00:00"/>
    <d v="2018-08-22T00:00:00"/>
    <n v="203"/>
    <x v="0"/>
    <s v="390002"/>
    <x v="3"/>
    <s v="90000"/>
    <m/>
    <m/>
    <s v="14000"/>
    <x v="0"/>
    <s v="STATE"/>
    <s v="660"/>
    <m/>
    <m/>
    <m/>
    <n v="11936.35"/>
    <s v="00013230"/>
    <s v="18-C3245VA17 VSTOP"/>
    <s v="Accounts Payable"/>
  </r>
  <r>
    <s v="14000"/>
    <n v="2019"/>
    <n v="2"/>
    <s v="AP"/>
    <s v="AP00986443"/>
    <d v="2018-08-22T00:00:00"/>
    <d v="2018-08-22T00:00:00"/>
    <n v="207"/>
    <x v="0"/>
    <s v="390002"/>
    <x v="3"/>
    <s v="90000"/>
    <m/>
    <m/>
    <s v="14000"/>
    <x v="0"/>
    <s v="STATE"/>
    <s v="520"/>
    <m/>
    <m/>
    <m/>
    <n v="15301.97"/>
    <s v="00013237"/>
    <s v="18-F3046VA17 VSTOP"/>
    <s v="Accounts Payable"/>
  </r>
  <r>
    <s v="14000"/>
    <n v="2019"/>
    <n v="2"/>
    <s v="AP"/>
    <s v="AP00986443"/>
    <d v="2018-08-22T00:00:00"/>
    <d v="2018-08-22T00:00:00"/>
    <n v="216"/>
    <x v="0"/>
    <s v="390002"/>
    <x v="3"/>
    <s v="90000"/>
    <m/>
    <m/>
    <s v="14000"/>
    <x v="0"/>
    <s v="STATE"/>
    <s v="680"/>
    <m/>
    <m/>
    <m/>
    <n v="4353.07"/>
    <s v="00013244"/>
    <s v="18-G2567VA17 VSTOP"/>
    <s v="Accounts Payable"/>
  </r>
  <r>
    <s v="14000"/>
    <n v="2019"/>
    <n v="2"/>
    <s v="AP"/>
    <s v="AP00986443"/>
    <d v="2018-08-22T00:00:00"/>
    <d v="2018-08-22T00:00:00"/>
    <n v="220"/>
    <x v="0"/>
    <s v="390002"/>
    <x v="3"/>
    <s v="90000"/>
    <m/>
    <m/>
    <s v="14000"/>
    <x v="0"/>
    <s v="STATE"/>
    <s v="710"/>
    <m/>
    <m/>
    <m/>
    <n v="9131.7800000000007"/>
    <s v="00013251"/>
    <s v="18-H2318VA17 VSTOP"/>
    <s v="Accounts Payable"/>
  </r>
  <r>
    <s v="14000"/>
    <n v="2019"/>
    <n v="2"/>
    <s v="AP"/>
    <s v="AP00986443"/>
    <d v="2018-08-22T00:00:00"/>
    <d v="2018-08-22T00:00:00"/>
    <n v="300"/>
    <x v="0"/>
    <m/>
    <x v="5"/>
    <s v="90000"/>
    <m/>
    <m/>
    <s v="14000"/>
    <x v="0"/>
    <s v="STATE"/>
    <s v="760"/>
    <m/>
    <m/>
    <m/>
    <n v="5754.06"/>
    <s v="00013225"/>
    <s v="18-B6058VA17 VSTOP"/>
    <s v="Accounts Payable"/>
  </r>
  <r>
    <s v="14000"/>
    <n v="2019"/>
    <n v="2"/>
    <s v="AP"/>
    <s v="AP00986800"/>
    <d v="2018-08-23T00:00:00"/>
    <d v="2018-08-23T00:00:00"/>
    <n v="17"/>
    <x v="0"/>
    <m/>
    <x v="1"/>
    <s v="99999"/>
    <m/>
    <m/>
    <s v="14000"/>
    <x v="0"/>
    <s v="STATE"/>
    <m/>
    <m/>
    <m/>
    <m/>
    <n v="-10766.89"/>
    <s v="00013222"/>
    <s v="Cash With The Treasurer Of VA"/>
    <s v="AP Payments"/>
  </r>
  <r>
    <s v="14000"/>
    <n v="2019"/>
    <n v="2"/>
    <s v="AP"/>
    <s v="AP00986800"/>
    <d v="2018-08-23T00:00:00"/>
    <d v="2018-08-23T00:00:00"/>
    <n v="62"/>
    <x v="0"/>
    <m/>
    <x v="1"/>
    <s v="99999"/>
    <m/>
    <m/>
    <s v="14000"/>
    <x v="0"/>
    <s v="STATE"/>
    <m/>
    <m/>
    <m/>
    <m/>
    <n v="-8741.41"/>
    <s v="00013223"/>
    <s v="Cash With The Treasurer Of VA"/>
    <s v="AP Payments"/>
  </r>
  <r>
    <s v="14000"/>
    <n v="2019"/>
    <n v="2"/>
    <s v="AP"/>
    <s v="AP00986800"/>
    <d v="2018-08-23T00:00:00"/>
    <d v="2018-08-23T00:00:00"/>
    <n v="63"/>
    <x v="0"/>
    <m/>
    <x v="1"/>
    <s v="99999"/>
    <m/>
    <m/>
    <s v="14000"/>
    <x v="0"/>
    <s v="STATE"/>
    <m/>
    <m/>
    <m/>
    <m/>
    <n v="-5754.06"/>
    <s v="00013225"/>
    <s v="Cash With The Treasurer Of VA"/>
    <s v="AP Payments"/>
  </r>
  <r>
    <s v="14000"/>
    <n v="2019"/>
    <n v="2"/>
    <s v="AP"/>
    <s v="AP00986800"/>
    <d v="2018-08-23T00:00:00"/>
    <d v="2018-08-23T00:00:00"/>
    <n v="65"/>
    <x v="0"/>
    <m/>
    <x v="1"/>
    <s v="99999"/>
    <m/>
    <m/>
    <s v="14000"/>
    <x v="0"/>
    <s v="STATE"/>
    <m/>
    <m/>
    <m/>
    <m/>
    <n v="-20000"/>
    <s v="00013228"/>
    <s v="Cash With The Treasurer Of VA"/>
    <s v="AP Payments"/>
  </r>
  <r>
    <s v="14000"/>
    <n v="2019"/>
    <n v="2"/>
    <s v="AP"/>
    <s v="AP00986800"/>
    <d v="2018-08-23T00:00:00"/>
    <d v="2018-08-23T00:00:00"/>
    <n v="66"/>
    <x v="0"/>
    <m/>
    <x v="1"/>
    <s v="99999"/>
    <m/>
    <m/>
    <s v="14000"/>
    <x v="0"/>
    <s v="STATE"/>
    <m/>
    <m/>
    <m/>
    <m/>
    <n v="-11936.35"/>
    <s v="00013230"/>
    <s v="Cash With The Treasurer Of VA"/>
    <s v="AP Payments"/>
  </r>
  <r>
    <s v="14000"/>
    <n v="2019"/>
    <n v="2"/>
    <s v="AP"/>
    <s v="AP00986800"/>
    <d v="2018-08-23T00:00:00"/>
    <d v="2018-08-23T00:00:00"/>
    <n v="107"/>
    <x v="0"/>
    <m/>
    <x v="1"/>
    <s v="99999"/>
    <m/>
    <m/>
    <s v="14000"/>
    <x v="0"/>
    <s v="STATE"/>
    <m/>
    <m/>
    <m/>
    <m/>
    <n v="-15301.97"/>
    <s v="00013237"/>
    <s v="Cash With The Treasurer Of VA"/>
    <s v="AP Payments"/>
  </r>
  <r>
    <s v="14000"/>
    <n v="2019"/>
    <n v="2"/>
    <s v="AP"/>
    <s v="AP00986800"/>
    <d v="2018-08-23T00:00:00"/>
    <d v="2018-08-23T00:00:00"/>
    <n v="112"/>
    <x v="0"/>
    <m/>
    <x v="1"/>
    <s v="99999"/>
    <m/>
    <m/>
    <s v="14000"/>
    <x v="0"/>
    <s v="STATE"/>
    <m/>
    <m/>
    <m/>
    <m/>
    <n v="-4353.07"/>
    <s v="00013244"/>
    <s v="Cash With The Treasurer Of VA"/>
    <s v="AP Payments"/>
  </r>
  <r>
    <s v="14000"/>
    <n v="2019"/>
    <n v="2"/>
    <s v="AP"/>
    <s v="AP00986800"/>
    <d v="2018-08-23T00:00:00"/>
    <d v="2018-08-23T00:00:00"/>
    <n v="149"/>
    <x v="0"/>
    <m/>
    <x v="1"/>
    <s v="99999"/>
    <m/>
    <m/>
    <s v="14000"/>
    <x v="0"/>
    <s v="STATE"/>
    <m/>
    <m/>
    <m/>
    <m/>
    <n v="-9131.7800000000007"/>
    <s v="00013251"/>
    <s v="Cash With The Treasurer Of VA"/>
    <s v="AP Payments"/>
  </r>
  <r>
    <s v="14000"/>
    <n v="2019"/>
    <n v="2"/>
    <s v="AP"/>
    <s v="AP00986800"/>
    <d v="2018-08-23T00:00:00"/>
    <d v="2018-08-23T00:00:00"/>
    <n v="172"/>
    <x v="0"/>
    <m/>
    <x v="2"/>
    <s v="99999"/>
    <m/>
    <m/>
    <s v="14000"/>
    <x v="0"/>
    <s v="STATE"/>
    <m/>
    <m/>
    <m/>
    <m/>
    <n v="10766.89"/>
    <s v="00013222"/>
    <s v="Accounts Payable"/>
    <s v="AP Payments"/>
  </r>
  <r>
    <s v="14000"/>
    <n v="2019"/>
    <n v="2"/>
    <s v="AP"/>
    <s v="AP00986800"/>
    <d v="2018-08-23T00:00:00"/>
    <d v="2018-08-23T00:00:00"/>
    <n v="173"/>
    <x v="0"/>
    <m/>
    <x v="2"/>
    <s v="99999"/>
    <m/>
    <m/>
    <s v="14000"/>
    <x v="0"/>
    <s v="STATE"/>
    <m/>
    <m/>
    <m/>
    <m/>
    <n v="8741.41"/>
    <s v="00013223"/>
    <s v="Accounts Payable"/>
    <s v="AP Payments"/>
  </r>
  <r>
    <s v="14000"/>
    <n v="2019"/>
    <n v="2"/>
    <s v="AP"/>
    <s v="AP00986800"/>
    <d v="2018-08-23T00:00:00"/>
    <d v="2018-08-23T00:00:00"/>
    <n v="223"/>
    <x v="0"/>
    <m/>
    <x v="2"/>
    <s v="99999"/>
    <m/>
    <m/>
    <s v="14000"/>
    <x v="0"/>
    <s v="STATE"/>
    <m/>
    <m/>
    <m/>
    <m/>
    <n v="5754.06"/>
    <s v="00013225"/>
    <s v="Accounts Payable"/>
    <s v="AP Payments"/>
  </r>
  <r>
    <s v="14000"/>
    <n v="2019"/>
    <n v="2"/>
    <s v="AP"/>
    <s v="AP00986800"/>
    <d v="2018-08-23T00:00:00"/>
    <d v="2018-08-23T00:00:00"/>
    <n v="225"/>
    <x v="0"/>
    <m/>
    <x v="2"/>
    <s v="99999"/>
    <m/>
    <m/>
    <s v="14000"/>
    <x v="0"/>
    <s v="STATE"/>
    <m/>
    <m/>
    <m/>
    <m/>
    <n v="20000"/>
    <s v="00013228"/>
    <s v="Accounts Payable"/>
    <s v="AP Payments"/>
  </r>
  <r>
    <s v="14000"/>
    <n v="2019"/>
    <n v="2"/>
    <s v="AP"/>
    <s v="AP00986800"/>
    <d v="2018-08-23T00:00:00"/>
    <d v="2018-08-23T00:00:00"/>
    <n v="226"/>
    <x v="0"/>
    <m/>
    <x v="2"/>
    <s v="99999"/>
    <m/>
    <m/>
    <s v="14000"/>
    <x v="0"/>
    <s v="STATE"/>
    <m/>
    <m/>
    <m/>
    <m/>
    <n v="11936.35"/>
    <s v="00013230"/>
    <s v="Accounts Payable"/>
    <s v="AP Payments"/>
  </r>
  <r>
    <s v="14000"/>
    <n v="2019"/>
    <n v="2"/>
    <s v="AP"/>
    <s v="AP00986800"/>
    <d v="2018-08-23T00:00:00"/>
    <d v="2018-08-23T00:00:00"/>
    <n v="266"/>
    <x v="0"/>
    <m/>
    <x v="2"/>
    <s v="99999"/>
    <m/>
    <m/>
    <s v="14000"/>
    <x v="0"/>
    <s v="STATE"/>
    <m/>
    <m/>
    <m/>
    <m/>
    <n v="15301.97"/>
    <s v="00013237"/>
    <s v="Accounts Payable"/>
    <s v="AP Payments"/>
  </r>
  <r>
    <s v="14000"/>
    <n v="2019"/>
    <n v="2"/>
    <s v="AP"/>
    <s v="AP00986800"/>
    <d v="2018-08-23T00:00:00"/>
    <d v="2018-08-23T00:00:00"/>
    <n v="271"/>
    <x v="0"/>
    <m/>
    <x v="2"/>
    <s v="99999"/>
    <m/>
    <m/>
    <s v="14000"/>
    <x v="0"/>
    <s v="STATE"/>
    <m/>
    <m/>
    <m/>
    <m/>
    <n v="4353.07"/>
    <s v="00013244"/>
    <s v="Accounts Payable"/>
    <s v="AP Payments"/>
  </r>
  <r>
    <s v="14000"/>
    <n v="2019"/>
    <n v="2"/>
    <s v="AP"/>
    <s v="AP00986800"/>
    <d v="2018-08-23T00:00:00"/>
    <d v="2018-08-23T00:00:00"/>
    <n v="307"/>
    <x v="0"/>
    <m/>
    <x v="2"/>
    <s v="99999"/>
    <m/>
    <m/>
    <s v="14000"/>
    <x v="0"/>
    <s v="STATE"/>
    <m/>
    <m/>
    <m/>
    <m/>
    <n v="9131.7800000000007"/>
    <s v="00013251"/>
    <s v="Accounts Payable"/>
    <s v="AP Payments"/>
  </r>
  <r>
    <s v="14000"/>
    <n v="2019"/>
    <n v="2"/>
    <s v="AP"/>
    <s v="AP00987975"/>
    <d v="2018-08-23T00:00:00"/>
    <d v="2018-08-23T00:00:00"/>
    <n v="18"/>
    <x v="0"/>
    <m/>
    <x v="2"/>
    <s v="99999"/>
    <m/>
    <m/>
    <s v="14000"/>
    <x v="0"/>
    <s v="STATE"/>
    <m/>
    <m/>
    <m/>
    <m/>
    <n v="-15300.77"/>
    <s v="00013219"/>
    <s v="Accounts Payable"/>
    <s v="Accounts Payable"/>
  </r>
  <r>
    <s v="14000"/>
    <n v="2019"/>
    <n v="2"/>
    <s v="AP"/>
    <s v="AP00987975"/>
    <d v="2018-08-23T00:00:00"/>
    <d v="2018-08-23T00:00:00"/>
    <n v="19"/>
    <x v="0"/>
    <m/>
    <x v="2"/>
    <s v="99999"/>
    <m/>
    <m/>
    <s v="14000"/>
    <x v="0"/>
    <s v="STATE"/>
    <m/>
    <m/>
    <m/>
    <m/>
    <n v="-2537.2199999999998"/>
    <s v="00013221"/>
    <s v="Accounts Payable"/>
    <s v="Accounts Payable"/>
  </r>
  <r>
    <s v="14000"/>
    <n v="2019"/>
    <n v="2"/>
    <s v="AP"/>
    <s v="AP00987975"/>
    <d v="2018-08-23T00:00:00"/>
    <d v="2018-08-23T00:00:00"/>
    <n v="20"/>
    <x v="0"/>
    <m/>
    <x v="2"/>
    <s v="99999"/>
    <m/>
    <m/>
    <s v="14000"/>
    <x v="0"/>
    <s v="STATE"/>
    <m/>
    <m/>
    <m/>
    <m/>
    <n v="-6220.5"/>
    <s v="00013224"/>
    <s v="Accounts Payable"/>
    <s v="Accounts Payable"/>
  </r>
  <r>
    <s v="14000"/>
    <n v="2019"/>
    <n v="2"/>
    <s v="AP"/>
    <s v="AP00987975"/>
    <d v="2018-08-23T00:00:00"/>
    <d v="2018-08-23T00:00:00"/>
    <n v="21"/>
    <x v="0"/>
    <m/>
    <x v="2"/>
    <s v="99999"/>
    <m/>
    <m/>
    <s v="14000"/>
    <x v="0"/>
    <s v="STATE"/>
    <m/>
    <m/>
    <m/>
    <m/>
    <n v="-1014.02"/>
    <s v="00013226"/>
    <s v="Accounts Payable"/>
    <s v="Accounts Payable"/>
  </r>
  <r>
    <s v="14000"/>
    <n v="2019"/>
    <n v="2"/>
    <s v="AP"/>
    <s v="AP00987975"/>
    <d v="2018-08-23T00:00:00"/>
    <d v="2018-08-23T00:00:00"/>
    <n v="22"/>
    <x v="0"/>
    <m/>
    <x v="2"/>
    <s v="99999"/>
    <m/>
    <m/>
    <s v="14000"/>
    <x v="0"/>
    <s v="STATE"/>
    <m/>
    <m/>
    <m/>
    <m/>
    <n v="-9373.2199999999993"/>
    <s v="00013229"/>
    <s v="Accounts Payable"/>
    <s v="Accounts Payable"/>
  </r>
  <r>
    <s v="14000"/>
    <n v="2019"/>
    <n v="2"/>
    <s v="AP"/>
    <s v="AP00987975"/>
    <d v="2018-08-23T00:00:00"/>
    <d v="2018-08-23T00:00:00"/>
    <n v="23"/>
    <x v="0"/>
    <m/>
    <x v="2"/>
    <s v="99999"/>
    <m/>
    <m/>
    <s v="14000"/>
    <x v="0"/>
    <s v="STATE"/>
    <m/>
    <m/>
    <m/>
    <m/>
    <n v="-7338.77"/>
    <s v="00013231"/>
    <s v="Accounts Payable"/>
    <s v="Accounts Payable"/>
  </r>
  <r>
    <s v="14000"/>
    <n v="2019"/>
    <n v="2"/>
    <s v="AP"/>
    <s v="AP00987975"/>
    <d v="2018-08-23T00:00:00"/>
    <d v="2018-08-23T00:00:00"/>
    <n v="24"/>
    <x v="0"/>
    <m/>
    <x v="2"/>
    <s v="99999"/>
    <m/>
    <m/>
    <s v="14000"/>
    <x v="0"/>
    <s v="STATE"/>
    <m/>
    <m/>
    <m/>
    <m/>
    <n v="-8847.5"/>
    <s v="00013233"/>
    <s v="Accounts Payable"/>
    <s v="Accounts Payable"/>
  </r>
  <r>
    <s v="14000"/>
    <n v="2019"/>
    <n v="2"/>
    <s v="AP"/>
    <s v="AP00987975"/>
    <d v="2018-08-23T00:00:00"/>
    <d v="2018-08-23T00:00:00"/>
    <n v="25"/>
    <x v="0"/>
    <m/>
    <x v="2"/>
    <s v="99999"/>
    <m/>
    <m/>
    <s v="14000"/>
    <x v="0"/>
    <s v="STATE"/>
    <m/>
    <m/>
    <m/>
    <m/>
    <n v="-6761.25"/>
    <s v="00013236"/>
    <s v="Accounts Payable"/>
    <s v="Accounts Payable"/>
  </r>
  <r>
    <s v="14000"/>
    <n v="2019"/>
    <n v="2"/>
    <s v="AP"/>
    <s v="AP00987975"/>
    <d v="2018-08-23T00:00:00"/>
    <d v="2018-08-23T00:00:00"/>
    <n v="26"/>
    <x v="0"/>
    <m/>
    <x v="2"/>
    <s v="99999"/>
    <m/>
    <m/>
    <s v="14000"/>
    <x v="0"/>
    <s v="STATE"/>
    <m/>
    <m/>
    <m/>
    <m/>
    <n v="-14219.53"/>
    <s v="00013238"/>
    <s v="Accounts Payable"/>
    <s v="Accounts Payable"/>
  </r>
  <r>
    <s v="14000"/>
    <n v="2019"/>
    <n v="2"/>
    <s v="AP"/>
    <s v="AP00987975"/>
    <d v="2018-08-23T00:00:00"/>
    <d v="2018-08-23T00:00:00"/>
    <n v="27"/>
    <x v="0"/>
    <m/>
    <x v="2"/>
    <s v="99999"/>
    <m/>
    <m/>
    <s v="14000"/>
    <x v="0"/>
    <s v="STATE"/>
    <m/>
    <m/>
    <m/>
    <m/>
    <n v="-9511.5"/>
    <s v="00013240"/>
    <s v="Accounts Payable"/>
    <s v="Accounts Payable"/>
  </r>
  <r>
    <s v="14000"/>
    <n v="2019"/>
    <n v="2"/>
    <s v="AP"/>
    <s v="AP00987975"/>
    <d v="2018-08-23T00:00:00"/>
    <d v="2018-08-23T00:00:00"/>
    <n v="28"/>
    <x v="0"/>
    <m/>
    <x v="2"/>
    <s v="99999"/>
    <m/>
    <m/>
    <s v="14000"/>
    <x v="0"/>
    <s v="STATE"/>
    <m/>
    <m/>
    <m/>
    <m/>
    <n v="-4307"/>
    <s v="00013242"/>
    <s v="Accounts Payable"/>
    <s v="Accounts Payable"/>
  </r>
  <r>
    <s v="14000"/>
    <n v="2019"/>
    <n v="2"/>
    <s v="AP"/>
    <s v="AP00987975"/>
    <d v="2018-08-23T00:00:00"/>
    <d v="2018-08-23T00:00:00"/>
    <n v="29"/>
    <x v="0"/>
    <m/>
    <x v="2"/>
    <s v="99999"/>
    <m/>
    <m/>
    <s v="14000"/>
    <x v="0"/>
    <s v="STATE"/>
    <m/>
    <m/>
    <m/>
    <m/>
    <n v="-4860.75"/>
    <s v="00013268"/>
    <s v="Accounts Payable"/>
    <s v="Accounts Payable"/>
  </r>
  <r>
    <s v="14000"/>
    <n v="2019"/>
    <n v="2"/>
    <s v="AP"/>
    <s v="AP00987975"/>
    <d v="2018-08-23T00:00:00"/>
    <d v="2018-08-23T00:00:00"/>
    <n v="30"/>
    <x v="0"/>
    <m/>
    <x v="2"/>
    <s v="99999"/>
    <m/>
    <m/>
    <s v="14000"/>
    <x v="0"/>
    <s v="STATE"/>
    <m/>
    <m/>
    <m/>
    <m/>
    <n v="-6952.75"/>
    <s v="00013270"/>
    <s v="Accounts Payable"/>
    <s v="Accounts Payable"/>
  </r>
  <r>
    <s v="14000"/>
    <n v="2019"/>
    <n v="2"/>
    <s v="AP"/>
    <s v="AP00987975"/>
    <d v="2018-08-23T00:00:00"/>
    <d v="2018-08-23T00:00:00"/>
    <n v="32"/>
    <x v="0"/>
    <m/>
    <x v="2"/>
    <s v="99999"/>
    <m/>
    <m/>
    <s v="14000"/>
    <x v="0"/>
    <s v="STATE"/>
    <m/>
    <m/>
    <m/>
    <m/>
    <n v="-7750"/>
    <s v="00013274"/>
    <s v="Accounts Payable"/>
    <s v="Accounts Payable"/>
  </r>
  <r>
    <s v="14000"/>
    <n v="2019"/>
    <n v="2"/>
    <s v="AP"/>
    <s v="AP00987975"/>
    <d v="2018-08-23T00:00:00"/>
    <d v="2018-08-23T00:00:00"/>
    <n v="33"/>
    <x v="0"/>
    <m/>
    <x v="2"/>
    <s v="99999"/>
    <m/>
    <m/>
    <s v="14000"/>
    <x v="0"/>
    <s v="STATE"/>
    <m/>
    <m/>
    <m/>
    <m/>
    <n v="-3178.66"/>
    <s v="00013276"/>
    <s v="Accounts Payable"/>
    <s v="Accounts Payable"/>
  </r>
  <r>
    <s v="14000"/>
    <n v="2019"/>
    <n v="2"/>
    <s v="AP"/>
    <s v="AP00987975"/>
    <d v="2018-08-23T00:00:00"/>
    <d v="2018-08-23T00:00:00"/>
    <n v="34"/>
    <x v="0"/>
    <m/>
    <x v="2"/>
    <s v="99999"/>
    <m/>
    <m/>
    <s v="14000"/>
    <x v="0"/>
    <s v="STATE"/>
    <m/>
    <m/>
    <m/>
    <m/>
    <n v="-3428.58"/>
    <s v="00013278"/>
    <s v="Accounts Payable"/>
    <s v="Accounts Payable"/>
  </r>
  <r>
    <s v="14000"/>
    <n v="2019"/>
    <n v="2"/>
    <s v="AP"/>
    <s v="AP00987975"/>
    <d v="2018-08-23T00:00:00"/>
    <d v="2018-08-23T00:00:00"/>
    <n v="35"/>
    <x v="0"/>
    <m/>
    <x v="2"/>
    <s v="99999"/>
    <m/>
    <m/>
    <s v="14000"/>
    <x v="0"/>
    <s v="STATE"/>
    <m/>
    <m/>
    <m/>
    <m/>
    <n v="-6237.5"/>
    <s v="00013279"/>
    <s v="Accounts Payable"/>
    <s v="Accounts Payable"/>
  </r>
  <r>
    <s v="14000"/>
    <n v="2019"/>
    <n v="2"/>
    <s v="AP"/>
    <s v="AP00987975"/>
    <d v="2018-08-23T00:00:00"/>
    <d v="2018-08-23T00:00:00"/>
    <n v="36"/>
    <x v="0"/>
    <m/>
    <x v="2"/>
    <s v="99999"/>
    <m/>
    <m/>
    <s v="14000"/>
    <x v="0"/>
    <s v="STATE"/>
    <m/>
    <m/>
    <m/>
    <m/>
    <n v="-7523.72"/>
    <s v="00013280"/>
    <s v="Accounts Payable"/>
    <s v="Accounts Payable"/>
  </r>
  <r>
    <s v="14000"/>
    <n v="2019"/>
    <n v="2"/>
    <s v="AP"/>
    <s v="AP00987975"/>
    <d v="2018-08-23T00:00:00"/>
    <d v="2018-08-23T00:00:00"/>
    <n v="37"/>
    <x v="0"/>
    <m/>
    <x v="2"/>
    <s v="99999"/>
    <m/>
    <m/>
    <s v="14000"/>
    <x v="0"/>
    <s v="STATE"/>
    <m/>
    <m/>
    <m/>
    <m/>
    <n v="-4400"/>
    <s v="00013281"/>
    <s v="Accounts Payable"/>
    <s v="Accounts Payable"/>
  </r>
  <r>
    <s v="14000"/>
    <n v="2019"/>
    <n v="2"/>
    <s v="AP"/>
    <s v="AP00987975"/>
    <d v="2018-08-23T00:00:00"/>
    <d v="2018-08-23T00:00:00"/>
    <n v="38"/>
    <x v="0"/>
    <m/>
    <x v="2"/>
    <s v="99999"/>
    <m/>
    <m/>
    <s v="14000"/>
    <x v="0"/>
    <s v="STATE"/>
    <m/>
    <m/>
    <m/>
    <m/>
    <n v="-10327.280000000001"/>
    <s v="00013282"/>
    <s v="Accounts Payable"/>
    <s v="Accounts Payable"/>
  </r>
  <r>
    <s v="14000"/>
    <n v="2019"/>
    <n v="2"/>
    <s v="AP"/>
    <s v="AP00987975"/>
    <d v="2018-08-23T00:00:00"/>
    <d v="2018-08-23T00:00:00"/>
    <n v="43"/>
    <x v="0"/>
    <m/>
    <x v="2"/>
    <s v="99999"/>
    <m/>
    <m/>
    <s v="14000"/>
    <x v="0"/>
    <s v="STATE"/>
    <m/>
    <m/>
    <m/>
    <m/>
    <n v="-5430.46"/>
    <s v="00013283"/>
    <s v="Accounts Payable"/>
    <s v="Accounts Payable"/>
  </r>
  <r>
    <s v="14000"/>
    <n v="2019"/>
    <n v="2"/>
    <s v="AP"/>
    <s v="AP00987975"/>
    <d v="2018-08-23T00:00:00"/>
    <d v="2018-08-23T00:00:00"/>
    <n v="71"/>
    <x v="0"/>
    <m/>
    <x v="2"/>
    <s v="99999"/>
    <m/>
    <m/>
    <s v="14000"/>
    <x v="0"/>
    <s v="STATE"/>
    <m/>
    <m/>
    <m/>
    <m/>
    <n v="-5171.1499999999996"/>
    <s v="00013211"/>
    <s v="Accounts Payable"/>
    <s v="Accounts Payable"/>
  </r>
  <r>
    <s v="14000"/>
    <n v="2019"/>
    <n v="2"/>
    <s v="AP"/>
    <s v="AP00987975"/>
    <d v="2018-08-23T00:00:00"/>
    <d v="2018-08-23T00:00:00"/>
    <n v="72"/>
    <x v="0"/>
    <m/>
    <x v="2"/>
    <s v="99999"/>
    <m/>
    <m/>
    <s v="14000"/>
    <x v="0"/>
    <s v="STATE"/>
    <m/>
    <m/>
    <m/>
    <m/>
    <n v="-5258.72"/>
    <s v="00013212"/>
    <s v="Accounts Payable"/>
    <s v="Accounts Payable"/>
  </r>
  <r>
    <s v="14000"/>
    <n v="2019"/>
    <n v="2"/>
    <s v="AP"/>
    <s v="AP00987975"/>
    <d v="2018-08-23T00:00:00"/>
    <d v="2018-08-23T00:00:00"/>
    <n v="73"/>
    <x v="0"/>
    <m/>
    <x v="2"/>
    <s v="99999"/>
    <m/>
    <m/>
    <s v="14000"/>
    <x v="0"/>
    <s v="STATE"/>
    <m/>
    <m/>
    <m/>
    <m/>
    <n v="-37235.07"/>
    <s v="00013213"/>
    <s v="Accounts Payable"/>
    <s v="Accounts Payable"/>
  </r>
  <r>
    <s v="14000"/>
    <n v="2019"/>
    <n v="2"/>
    <s v="AP"/>
    <s v="AP00987975"/>
    <d v="2018-08-23T00:00:00"/>
    <d v="2018-08-23T00:00:00"/>
    <n v="74"/>
    <x v="0"/>
    <m/>
    <x v="2"/>
    <s v="99999"/>
    <m/>
    <m/>
    <s v="14000"/>
    <x v="0"/>
    <s v="STATE"/>
    <m/>
    <m/>
    <m/>
    <m/>
    <n v="-14959.1"/>
    <s v="00013286"/>
    <s v="Accounts Payable"/>
    <s v="Accounts Payable"/>
  </r>
  <r>
    <s v="14000"/>
    <n v="2019"/>
    <n v="2"/>
    <s v="AP"/>
    <s v="AP00987975"/>
    <d v="2018-08-23T00:00:00"/>
    <d v="2018-08-23T00:00:00"/>
    <n v="75"/>
    <x v="0"/>
    <m/>
    <x v="2"/>
    <s v="99999"/>
    <m/>
    <m/>
    <s v="14000"/>
    <x v="0"/>
    <s v="STATE"/>
    <m/>
    <m/>
    <m/>
    <m/>
    <n v="-15250.17"/>
    <s v="00013287"/>
    <s v="Accounts Payable"/>
    <s v="Accounts Payable"/>
  </r>
  <r>
    <s v="14000"/>
    <n v="2019"/>
    <n v="2"/>
    <s v="AP"/>
    <s v="AP00987975"/>
    <d v="2018-08-23T00:00:00"/>
    <d v="2018-08-23T00:00:00"/>
    <n v="76"/>
    <x v="0"/>
    <m/>
    <x v="2"/>
    <s v="99999"/>
    <m/>
    <m/>
    <s v="14000"/>
    <x v="0"/>
    <s v="STATE"/>
    <m/>
    <m/>
    <m/>
    <m/>
    <n v="-12157.26"/>
    <s v="00013288"/>
    <s v="Accounts Payable"/>
    <s v="Accounts Payable"/>
  </r>
  <r>
    <s v="14000"/>
    <n v="2019"/>
    <n v="2"/>
    <s v="AP"/>
    <s v="AP00987975"/>
    <d v="2018-08-23T00:00:00"/>
    <d v="2018-08-23T00:00:00"/>
    <n v="77"/>
    <x v="0"/>
    <m/>
    <x v="2"/>
    <s v="99999"/>
    <m/>
    <m/>
    <s v="14000"/>
    <x v="0"/>
    <s v="STATE"/>
    <m/>
    <m/>
    <m/>
    <m/>
    <n v="-16999.97"/>
    <s v="00013059"/>
    <s v="Accounts Payable"/>
    <s v="Accounts Payable"/>
  </r>
  <r>
    <s v="14000"/>
    <n v="2019"/>
    <n v="2"/>
    <s v="AP"/>
    <s v="AP00987975"/>
    <d v="2018-08-23T00:00:00"/>
    <d v="2018-08-23T00:00:00"/>
    <n v="85"/>
    <x v="0"/>
    <m/>
    <x v="2"/>
    <s v="99999"/>
    <m/>
    <m/>
    <s v="14000"/>
    <x v="0"/>
    <s v="STATE"/>
    <m/>
    <m/>
    <m/>
    <m/>
    <n v="-2842.03"/>
    <s v="00013049"/>
    <s v="Accounts Payable"/>
    <s v="Accounts Payable"/>
  </r>
  <r>
    <s v="14000"/>
    <n v="2019"/>
    <n v="2"/>
    <s v="AP"/>
    <s v="AP00987975"/>
    <d v="2018-08-23T00:00:00"/>
    <d v="2018-08-23T00:00:00"/>
    <n v="86"/>
    <x v="0"/>
    <m/>
    <x v="2"/>
    <s v="99999"/>
    <m/>
    <m/>
    <s v="14000"/>
    <x v="0"/>
    <s v="STATE"/>
    <m/>
    <m/>
    <m/>
    <m/>
    <n v="-9159.5"/>
    <s v="00013050"/>
    <s v="Accounts Payable"/>
    <s v="Accounts Payable"/>
  </r>
  <r>
    <s v="14000"/>
    <n v="2019"/>
    <n v="2"/>
    <s v="AP"/>
    <s v="AP00987975"/>
    <d v="2018-08-23T00:00:00"/>
    <d v="2018-08-23T00:00:00"/>
    <n v="87"/>
    <x v="0"/>
    <m/>
    <x v="2"/>
    <s v="99999"/>
    <m/>
    <m/>
    <s v="14000"/>
    <x v="0"/>
    <s v="STATE"/>
    <m/>
    <m/>
    <m/>
    <m/>
    <n v="-18387.45"/>
    <s v="00013051"/>
    <s v="Accounts Payable"/>
    <s v="Accounts Payable"/>
  </r>
  <r>
    <s v="14000"/>
    <n v="2019"/>
    <n v="2"/>
    <s v="AP"/>
    <s v="AP00987975"/>
    <d v="2018-08-23T00:00:00"/>
    <d v="2018-08-23T00:00:00"/>
    <n v="88"/>
    <x v="0"/>
    <m/>
    <x v="2"/>
    <s v="99999"/>
    <m/>
    <m/>
    <s v="14000"/>
    <x v="0"/>
    <s v="STATE"/>
    <m/>
    <m/>
    <m/>
    <m/>
    <n v="-6077.88"/>
    <s v="00013052"/>
    <s v="Accounts Payable"/>
    <s v="Accounts Payable"/>
  </r>
  <r>
    <s v="14000"/>
    <n v="2019"/>
    <n v="2"/>
    <s v="AP"/>
    <s v="AP00987975"/>
    <d v="2018-08-23T00:00:00"/>
    <d v="2018-08-23T00:00:00"/>
    <n v="89"/>
    <x v="0"/>
    <m/>
    <x v="2"/>
    <s v="99999"/>
    <m/>
    <m/>
    <s v="14000"/>
    <x v="0"/>
    <s v="STATE"/>
    <m/>
    <m/>
    <m/>
    <m/>
    <n v="-5889.5"/>
    <s v="00013053"/>
    <s v="Accounts Payable"/>
    <s v="Accounts Payable"/>
  </r>
  <r>
    <s v="14000"/>
    <n v="2019"/>
    <n v="2"/>
    <s v="AP"/>
    <s v="AP00987975"/>
    <d v="2018-08-23T00:00:00"/>
    <d v="2018-08-23T00:00:00"/>
    <n v="90"/>
    <x v="0"/>
    <m/>
    <x v="2"/>
    <s v="99999"/>
    <m/>
    <m/>
    <s v="14000"/>
    <x v="0"/>
    <s v="STATE"/>
    <m/>
    <m/>
    <m/>
    <m/>
    <n v="-7672.25"/>
    <s v="00013054"/>
    <s v="Accounts Payable"/>
    <s v="Accounts Payable"/>
  </r>
  <r>
    <s v="14000"/>
    <n v="2019"/>
    <n v="2"/>
    <s v="AP"/>
    <s v="AP00987975"/>
    <d v="2018-08-23T00:00:00"/>
    <d v="2018-08-23T00:00:00"/>
    <n v="91"/>
    <x v="0"/>
    <m/>
    <x v="2"/>
    <s v="99999"/>
    <m/>
    <m/>
    <s v="14000"/>
    <x v="0"/>
    <s v="STATE"/>
    <m/>
    <m/>
    <m/>
    <m/>
    <n v="-12320"/>
    <s v="00013055"/>
    <s v="Accounts Payable"/>
    <s v="Accounts Payable"/>
  </r>
  <r>
    <s v="14000"/>
    <n v="2019"/>
    <n v="2"/>
    <s v="AP"/>
    <s v="AP00987975"/>
    <d v="2018-08-23T00:00:00"/>
    <d v="2018-08-23T00:00:00"/>
    <n v="92"/>
    <x v="0"/>
    <m/>
    <x v="2"/>
    <s v="99999"/>
    <m/>
    <m/>
    <s v="14000"/>
    <x v="0"/>
    <s v="STATE"/>
    <m/>
    <m/>
    <m/>
    <m/>
    <n v="-6230"/>
    <s v="00013056"/>
    <s v="Accounts Payable"/>
    <s v="Accounts Payable"/>
  </r>
  <r>
    <s v="14000"/>
    <n v="2019"/>
    <n v="2"/>
    <s v="AP"/>
    <s v="AP00987975"/>
    <d v="2018-08-23T00:00:00"/>
    <d v="2018-08-23T00:00:00"/>
    <n v="93"/>
    <x v="0"/>
    <m/>
    <x v="2"/>
    <s v="99999"/>
    <m/>
    <m/>
    <s v="14000"/>
    <x v="0"/>
    <s v="STATE"/>
    <m/>
    <m/>
    <m/>
    <m/>
    <n v="-8057"/>
    <s v="00013057"/>
    <s v="Accounts Payable"/>
    <s v="Accounts Payable"/>
  </r>
  <r>
    <s v="14000"/>
    <n v="2019"/>
    <n v="2"/>
    <s v="AP"/>
    <s v="AP00987975"/>
    <d v="2018-08-23T00:00:00"/>
    <d v="2018-08-23T00:00:00"/>
    <n v="94"/>
    <x v="0"/>
    <m/>
    <x v="2"/>
    <s v="99999"/>
    <m/>
    <m/>
    <s v="14000"/>
    <x v="0"/>
    <s v="STATE"/>
    <m/>
    <m/>
    <m/>
    <m/>
    <n v="-5442.75"/>
    <s v="00013058"/>
    <s v="Accounts Payable"/>
    <s v="Accounts Payable"/>
  </r>
  <r>
    <s v="14000"/>
    <n v="2019"/>
    <n v="2"/>
    <s v="AP"/>
    <s v="AP00987975"/>
    <d v="2018-08-23T00:00:00"/>
    <d v="2018-08-23T00:00:00"/>
    <n v="97"/>
    <x v="0"/>
    <m/>
    <x v="2"/>
    <s v="99999"/>
    <m/>
    <m/>
    <s v="14000"/>
    <x v="0"/>
    <s v="STATE"/>
    <m/>
    <m/>
    <m/>
    <m/>
    <n v="-7310.71"/>
    <s v="00013037"/>
    <s v="Accounts Payable"/>
    <s v="Accounts Payable"/>
  </r>
  <r>
    <s v="14000"/>
    <n v="2019"/>
    <n v="2"/>
    <s v="AP"/>
    <s v="AP00987975"/>
    <d v="2018-08-23T00:00:00"/>
    <d v="2018-08-23T00:00:00"/>
    <n v="98"/>
    <x v="0"/>
    <m/>
    <x v="2"/>
    <s v="99999"/>
    <m/>
    <m/>
    <s v="14000"/>
    <x v="0"/>
    <s v="STATE"/>
    <m/>
    <m/>
    <m/>
    <m/>
    <n v="-4834.3100000000004"/>
    <s v="00013038"/>
    <s v="Accounts Payable"/>
    <s v="Accounts Payable"/>
  </r>
  <r>
    <s v="14000"/>
    <n v="2019"/>
    <n v="2"/>
    <s v="AP"/>
    <s v="AP00987975"/>
    <d v="2018-08-23T00:00:00"/>
    <d v="2018-08-23T00:00:00"/>
    <n v="99"/>
    <x v="0"/>
    <m/>
    <x v="2"/>
    <s v="99999"/>
    <m/>
    <m/>
    <s v="14000"/>
    <x v="0"/>
    <s v="STATE"/>
    <m/>
    <m/>
    <m/>
    <m/>
    <n v="-6816.44"/>
    <s v="00013039"/>
    <s v="Accounts Payable"/>
    <s v="Accounts Payable"/>
  </r>
  <r>
    <s v="14000"/>
    <n v="2019"/>
    <n v="2"/>
    <s v="AP"/>
    <s v="AP00987975"/>
    <d v="2018-08-23T00:00:00"/>
    <d v="2018-08-23T00:00:00"/>
    <n v="100"/>
    <x v="0"/>
    <m/>
    <x v="2"/>
    <s v="99999"/>
    <m/>
    <m/>
    <s v="14000"/>
    <x v="0"/>
    <s v="STATE"/>
    <m/>
    <m/>
    <m/>
    <m/>
    <n v="-5869.39"/>
    <s v="00013040"/>
    <s v="Accounts Payable"/>
    <s v="Accounts Payable"/>
  </r>
  <r>
    <s v="14000"/>
    <n v="2019"/>
    <n v="2"/>
    <s v="AP"/>
    <s v="AP00987975"/>
    <d v="2018-08-23T00:00:00"/>
    <d v="2018-08-23T00:00:00"/>
    <n v="101"/>
    <x v="0"/>
    <m/>
    <x v="2"/>
    <s v="99999"/>
    <m/>
    <m/>
    <s v="14000"/>
    <x v="0"/>
    <s v="STATE"/>
    <m/>
    <m/>
    <m/>
    <m/>
    <n v="-4140"/>
    <s v="00013041"/>
    <s v="Accounts Payable"/>
    <s v="Accounts Payable"/>
  </r>
  <r>
    <s v="14000"/>
    <n v="2019"/>
    <n v="2"/>
    <s v="AP"/>
    <s v="AP00987975"/>
    <d v="2018-08-23T00:00:00"/>
    <d v="2018-08-23T00:00:00"/>
    <n v="103"/>
    <x v="0"/>
    <m/>
    <x v="2"/>
    <s v="99999"/>
    <m/>
    <m/>
    <s v="14000"/>
    <x v="0"/>
    <s v="STATE"/>
    <m/>
    <m/>
    <m/>
    <m/>
    <n v="-4607.5"/>
    <s v="00013042"/>
    <s v="Accounts Payable"/>
    <s v="Accounts Payable"/>
  </r>
  <r>
    <s v="14000"/>
    <n v="2019"/>
    <n v="2"/>
    <s v="AP"/>
    <s v="AP00987975"/>
    <d v="2018-08-23T00:00:00"/>
    <d v="2018-08-23T00:00:00"/>
    <n v="104"/>
    <x v="0"/>
    <m/>
    <x v="2"/>
    <s v="99999"/>
    <m/>
    <m/>
    <s v="14000"/>
    <x v="0"/>
    <s v="STATE"/>
    <m/>
    <m/>
    <m/>
    <m/>
    <n v="-16753.16"/>
    <s v="00013043"/>
    <s v="Accounts Payable"/>
    <s v="Accounts Payable"/>
  </r>
  <r>
    <s v="14000"/>
    <n v="2019"/>
    <n v="2"/>
    <s v="AP"/>
    <s v="AP00987975"/>
    <d v="2018-08-23T00:00:00"/>
    <d v="2018-08-23T00:00:00"/>
    <n v="105"/>
    <x v="0"/>
    <m/>
    <x v="2"/>
    <s v="99999"/>
    <m/>
    <m/>
    <s v="14000"/>
    <x v="0"/>
    <s v="STATE"/>
    <m/>
    <m/>
    <m/>
    <m/>
    <n v="-14124.5"/>
    <s v="00013044"/>
    <s v="Accounts Payable"/>
    <s v="Accounts Payable"/>
  </r>
  <r>
    <s v="14000"/>
    <n v="2019"/>
    <n v="2"/>
    <s v="AP"/>
    <s v="AP00987975"/>
    <d v="2018-08-23T00:00:00"/>
    <d v="2018-08-23T00:00:00"/>
    <n v="106"/>
    <x v="0"/>
    <m/>
    <x v="2"/>
    <s v="99999"/>
    <m/>
    <m/>
    <s v="14000"/>
    <x v="0"/>
    <s v="STATE"/>
    <m/>
    <m/>
    <m/>
    <m/>
    <n v="-6837.5"/>
    <s v="00013045"/>
    <s v="Accounts Payable"/>
    <s v="Accounts Payable"/>
  </r>
  <r>
    <s v="14000"/>
    <n v="2019"/>
    <n v="2"/>
    <s v="AP"/>
    <s v="AP00987975"/>
    <d v="2018-08-23T00:00:00"/>
    <d v="2018-08-23T00:00:00"/>
    <n v="107"/>
    <x v="0"/>
    <m/>
    <x v="2"/>
    <s v="99999"/>
    <m/>
    <m/>
    <s v="14000"/>
    <x v="0"/>
    <s v="STATE"/>
    <m/>
    <m/>
    <m/>
    <m/>
    <n v="-11296.05"/>
    <s v="00013046"/>
    <s v="Accounts Payable"/>
    <s v="Accounts Payable"/>
  </r>
  <r>
    <s v="14000"/>
    <n v="2019"/>
    <n v="2"/>
    <s v="AP"/>
    <s v="AP00987975"/>
    <d v="2018-08-23T00:00:00"/>
    <d v="2018-08-23T00:00:00"/>
    <n v="108"/>
    <x v="0"/>
    <m/>
    <x v="2"/>
    <s v="99999"/>
    <m/>
    <m/>
    <s v="14000"/>
    <x v="0"/>
    <s v="STATE"/>
    <m/>
    <m/>
    <m/>
    <m/>
    <n v="-17067.16"/>
    <s v="00013047"/>
    <s v="Accounts Payable"/>
    <s v="Accounts Payable"/>
  </r>
  <r>
    <s v="14000"/>
    <n v="2019"/>
    <n v="2"/>
    <s v="AP"/>
    <s v="AP00987975"/>
    <d v="2018-08-23T00:00:00"/>
    <d v="2018-08-23T00:00:00"/>
    <n v="109"/>
    <x v="0"/>
    <m/>
    <x v="2"/>
    <s v="99999"/>
    <m/>
    <m/>
    <s v="14000"/>
    <x v="0"/>
    <s v="STATE"/>
    <m/>
    <m/>
    <m/>
    <m/>
    <n v="-9731.5"/>
    <s v="00013048"/>
    <s v="Accounts Payable"/>
    <s v="Accounts Payable"/>
  </r>
  <r>
    <s v="14000"/>
    <n v="2019"/>
    <n v="2"/>
    <s v="AP"/>
    <s v="AP00987975"/>
    <d v="2018-08-23T00:00:00"/>
    <d v="2018-08-23T00:00:00"/>
    <n v="169"/>
    <x v="0"/>
    <s v="390002"/>
    <x v="3"/>
    <s v="90000"/>
    <m/>
    <m/>
    <s v="14000"/>
    <x v="0"/>
    <s v="STATE"/>
    <s v="073"/>
    <m/>
    <m/>
    <m/>
    <n v="5171.1499999999996"/>
    <s v="00013211"/>
    <s v="Grant #18-I6135VA17 - VAWA"/>
    <s v="Accounts Payable"/>
  </r>
  <r>
    <s v="14000"/>
    <n v="2019"/>
    <n v="2"/>
    <s v="AP"/>
    <s v="AP00987975"/>
    <d v="2018-08-23T00:00:00"/>
    <d v="2018-08-23T00:00:00"/>
    <n v="170"/>
    <x v="0"/>
    <s v="390002"/>
    <x v="3"/>
    <s v="90000"/>
    <m/>
    <m/>
    <s v="14000"/>
    <x v="0"/>
    <s v="STATE"/>
    <s v="033"/>
    <m/>
    <m/>
    <m/>
    <n v="5258.72"/>
    <s v="00013212"/>
    <s v="Grant #18-I6138VA17 - VAWA"/>
    <s v="Accounts Payable"/>
  </r>
  <r>
    <s v="14000"/>
    <n v="2019"/>
    <n v="2"/>
    <s v="AP"/>
    <s v="AP00987975"/>
    <d v="2018-08-23T00:00:00"/>
    <d v="2018-08-23T00:00:00"/>
    <n v="172"/>
    <x v="0"/>
    <s v="390002"/>
    <x v="3"/>
    <s v="90000"/>
    <m/>
    <m/>
    <s v="14000"/>
    <x v="0"/>
    <s v="STATE"/>
    <s v="800"/>
    <m/>
    <m/>
    <m/>
    <n v="14959.1"/>
    <s v="00013286"/>
    <s v="Grant #18-U9824VA17 - VAWA"/>
    <s v="Accounts Payable"/>
  </r>
  <r>
    <s v="14000"/>
    <n v="2019"/>
    <n v="2"/>
    <s v="AP"/>
    <s v="AP00987975"/>
    <d v="2018-08-23T00:00:00"/>
    <d v="2018-08-23T00:00:00"/>
    <n v="173"/>
    <x v="0"/>
    <s v="390002"/>
    <x v="3"/>
    <s v="90000"/>
    <m/>
    <m/>
    <s v="14000"/>
    <x v="0"/>
    <s v="STATE"/>
    <s v="163"/>
    <m/>
    <m/>
    <m/>
    <n v="15250.17"/>
    <s v="00013287"/>
    <s v="Grant #18-U9831VA17 - VAWA"/>
    <s v="Accounts Payable"/>
  </r>
  <r>
    <s v="14000"/>
    <n v="2019"/>
    <n v="2"/>
    <s v="AP"/>
    <s v="AP00987975"/>
    <d v="2018-08-23T00:00:00"/>
    <d v="2018-08-23T00:00:00"/>
    <n v="174"/>
    <x v="0"/>
    <s v="390002"/>
    <x v="3"/>
    <s v="90000"/>
    <m/>
    <m/>
    <s v="14000"/>
    <x v="0"/>
    <s v="STATE"/>
    <s v="041"/>
    <m/>
    <m/>
    <m/>
    <n v="12157.26"/>
    <s v="00013288"/>
    <s v="Grant #18-U9845VA17 - VAWA"/>
    <s v="Accounts Payable"/>
  </r>
  <r>
    <s v="14000"/>
    <n v="2019"/>
    <n v="2"/>
    <s v="AP"/>
    <s v="AP00987975"/>
    <d v="2018-08-23T00:00:00"/>
    <d v="2018-08-23T00:00:00"/>
    <n v="175"/>
    <x v="0"/>
    <s v="390002"/>
    <x v="3"/>
    <s v="90000"/>
    <m/>
    <m/>
    <s v="14000"/>
    <x v="0"/>
    <s v="STATE"/>
    <s v="520"/>
    <m/>
    <m/>
    <m/>
    <n v="5442.75"/>
    <s v="00013058"/>
    <s v="18-W9215VA17 V-STOP"/>
    <s v="Accounts Payable"/>
  </r>
  <r>
    <s v="14000"/>
    <n v="2019"/>
    <n v="2"/>
    <s v="AP"/>
    <s v="AP00987975"/>
    <d v="2018-08-23T00:00:00"/>
    <d v="2018-08-23T00:00:00"/>
    <n v="176"/>
    <x v="0"/>
    <s v="390002"/>
    <x v="3"/>
    <s v="90000"/>
    <m/>
    <m/>
    <s v="14000"/>
    <x v="0"/>
    <s v="STATE"/>
    <s v="199"/>
    <m/>
    <m/>
    <m/>
    <n v="16999.97"/>
    <s v="00013059"/>
    <s v="18-W9228VA17 V-STOP"/>
    <s v="Accounts Payable"/>
  </r>
  <r>
    <s v="14000"/>
    <n v="2019"/>
    <n v="2"/>
    <s v="AP"/>
    <s v="AP00987975"/>
    <d v="2018-08-23T00:00:00"/>
    <d v="2018-08-23T00:00:00"/>
    <n v="183"/>
    <x v="0"/>
    <s v="390002"/>
    <x v="3"/>
    <s v="10220"/>
    <m/>
    <m/>
    <s v="14000"/>
    <x v="0"/>
    <s v="STATE"/>
    <s v="770"/>
    <m/>
    <m/>
    <m/>
    <n v="2842.03"/>
    <s v="00013049"/>
    <s v="18-V9388VA17 V-STOP"/>
    <s v="Accounts Payable"/>
  </r>
  <r>
    <s v="14000"/>
    <n v="2019"/>
    <n v="2"/>
    <s v="AP"/>
    <s v="AP00987975"/>
    <d v="2018-08-23T00:00:00"/>
    <d v="2018-08-23T00:00:00"/>
    <n v="184"/>
    <x v="0"/>
    <s v="390002"/>
    <x v="3"/>
    <s v="90000"/>
    <m/>
    <m/>
    <s v="14000"/>
    <x v="0"/>
    <s v="STATE"/>
    <s v="047"/>
    <m/>
    <m/>
    <m/>
    <n v="9159.5"/>
    <s v="00013050"/>
    <s v="18-V9389VA17 V-STOP"/>
    <s v="Accounts Payable"/>
  </r>
  <r>
    <s v="14000"/>
    <n v="2019"/>
    <n v="2"/>
    <s v="AP"/>
    <s v="AP00987975"/>
    <d v="2018-08-23T00:00:00"/>
    <d v="2018-08-23T00:00:00"/>
    <n v="185"/>
    <x v="0"/>
    <s v="390002"/>
    <x v="3"/>
    <s v="90000"/>
    <m/>
    <m/>
    <s v="14000"/>
    <x v="0"/>
    <s v="STATE"/>
    <s v="510"/>
    <m/>
    <m/>
    <m/>
    <n v="18387.45"/>
    <s v="00013051"/>
    <s v="18-V9393VA17 VSTOP"/>
    <s v="Accounts Payable"/>
  </r>
  <r>
    <s v="14000"/>
    <n v="2019"/>
    <n v="2"/>
    <s v="AP"/>
    <s v="AP00987975"/>
    <d v="2018-08-23T00:00:00"/>
    <d v="2018-08-23T00:00:00"/>
    <n v="186"/>
    <x v="0"/>
    <s v="390002"/>
    <x v="3"/>
    <s v="90000"/>
    <m/>
    <m/>
    <s v="14000"/>
    <x v="0"/>
    <s v="STATE"/>
    <s v="680"/>
    <m/>
    <m/>
    <m/>
    <n v="6077.88"/>
    <s v="00013052"/>
    <s v="18-V9399VA17 V-STOP"/>
    <s v="Accounts Payable"/>
  </r>
  <r>
    <s v="14000"/>
    <n v="2019"/>
    <n v="2"/>
    <s v="AP"/>
    <s v="AP00987975"/>
    <d v="2018-08-23T00:00:00"/>
    <d v="2018-08-23T00:00:00"/>
    <n v="187"/>
    <x v="0"/>
    <s v="390002"/>
    <x v="3"/>
    <s v="90000"/>
    <m/>
    <m/>
    <s v="14000"/>
    <x v="0"/>
    <s v="STATE"/>
    <s v="630"/>
    <m/>
    <m/>
    <m/>
    <n v="5889.5"/>
    <s v="00013053"/>
    <s v="18-V9404VA17 V-STOP"/>
    <s v="Accounts Payable"/>
  </r>
  <r>
    <s v="14000"/>
    <n v="2019"/>
    <n v="2"/>
    <s v="AP"/>
    <s v="AP00987975"/>
    <d v="2018-08-23T00:00:00"/>
    <d v="2018-08-23T00:00:00"/>
    <n v="188"/>
    <x v="0"/>
    <s v="390002"/>
    <x v="3"/>
    <s v="90000"/>
    <m/>
    <m/>
    <s v="14000"/>
    <x v="0"/>
    <s v="STATE"/>
    <s v="660"/>
    <m/>
    <m/>
    <m/>
    <n v="7672.25"/>
    <s v="00013054"/>
    <s v="18-V9430VA17 V-STOP"/>
    <s v="Accounts Payable"/>
  </r>
  <r>
    <s v="14000"/>
    <n v="2019"/>
    <n v="2"/>
    <s v="AP"/>
    <s v="AP00987975"/>
    <d v="2018-08-23T00:00:00"/>
    <d v="2018-08-23T00:00:00"/>
    <n v="189"/>
    <x v="0"/>
    <s v="390002"/>
    <x v="3"/>
    <s v="90000"/>
    <m/>
    <m/>
    <s v="14000"/>
    <x v="0"/>
    <s v="STATE"/>
    <s v="402"/>
    <m/>
    <m/>
    <m/>
    <n v="12320"/>
    <s v="00013055"/>
    <s v="18-W9205VA17 V-STOP"/>
    <s v="Accounts Payable"/>
  </r>
  <r>
    <s v="14000"/>
    <n v="2019"/>
    <n v="2"/>
    <s v="AP"/>
    <s v="AP00987975"/>
    <d v="2018-08-23T00:00:00"/>
    <d v="2018-08-23T00:00:00"/>
    <n v="190"/>
    <x v="0"/>
    <s v="390002"/>
    <x v="3"/>
    <s v="90000"/>
    <m/>
    <m/>
    <s v="14000"/>
    <x v="0"/>
    <s v="STATE"/>
    <s v="197"/>
    <m/>
    <m/>
    <m/>
    <n v="6230"/>
    <s v="00013056"/>
    <s v="18-W9206VA17 V-STOP"/>
    <s v="Accounts Payable"/>
  </r>
  <r>
    <s v="14000"/>
    <n v="2019"/>
    <n v="2"/>
    <s v="AP"/>
    <s v="AP00987975"/>
    <d v="2018-08-23T00:00:00"/>
    <d v="2018-08-23T00:00:00"/>
    <n v="191"/>
    <x v="0"/>
    <s v="390002"/>
    <x v="3"/>
    <s v="90000"/>
    <m/>
    <m/>
    <s v="14000"/>
    <x v="0"/>
    <s v="STATE"/>
    <s v="479"/>
    <m/>
    <m/>
    <m/>
    <n v="8057"/>
    <s v="00013057"/>
    <s v="18-W9214VA17 V-STOP"/>
    <s v="Accounts Payable"/>
  </r>
  <r>
    <s v="14000"/>
    <n v="2019"/>
    <n v="2"/>
    <s v="AP"/>
    <s v="AP00987975"/>
    <d v="2018-08-23T00:00:00"/>
    <d v="2018-08-23T00:00:00"/>
    <n v="194"/>
    <x v="0"/>
    <s v="390002"/>
    <x v="3"/>
    <s v="90000"/>
    <m/>
    <m/>
    <s v="14000"/>
    <x v="0"/>
    <s v="STATE"/>
    <s v="059"/>
    <m/>
    <m/>
    <m/>
    <n v="7310.71"/>
    <s v="00013037"/>
    <s v="18-K5925VA17 V-STOP"/>
    <s v="Accounts Payable"/>
  </r>
  <r>
    <s v="14000"/>
    <n v="2019"/>
    <n v="2"/>
    <s v="AP"/>
    <s v="AP00987975"/>
    <d v="2018-08-23T00:00:00"/>
    <d v="2018-08-23T00:00:00"/>
    <n v="195"/>
    <x v="0"/>
    <s v="390002"/>
    <x v="3"/>
    <s v="90000"/>
    <m/>
    <m/>
    <s v="14000"/>
    <x v="0"/>
    <s v="STATE"/>
    <s v="710"/>
    <m/>
    <m/>
    <m/>
    <n v="4834.3100000000004"/>
    <s v="00013038"/>
    <s v="18-U9860VA17 V-STOP"/>
    <s v="Accounts Payable"/>
  </r>
  <r>
    <s v="14000"/>
    <n v="2019"/>
    <n v="2"/>
    <s v="AP"/>
    <s v="AP00987975"/>
    <d v="2018-08-23T00:00:00"/>
    <d v="2018-08-23T00:00:00"/>
    <n v="196"/>
    <x v="0"/>
    <s v="390002"/>
    <x v="3"/>
    <s v="90000"/>
    <m/>
    <m/>
    <s v="14000"/>
    <x v="0"/>
    <s v="STATE"/>
    <s v="127"/>
    <m/>
    <m/>
    <m/>
    <n v="6816.44"/>
    <s v="00013039"/>
    <s v="18-U9872VA17 V-STOP"/>
    <s v="Accounts Payable"/>
  </r>
  <r>
    <s v="14000"/>
    <n v="2019"/>
    <n v="2"/>
    <s v="AP"/>
    <s v="AP00987975"/>
    <d v="2018-08-23T00:00:00"/>
    <d v="2018-08-23T00:00:00"/>
    <n v="197"/>
    <x v="0"/>
    <s v="390002"/>
    <x v="3"/>
    <s v="90000"/>
    <m/>
    <m/>
    <s v="14000"/>
    <x v="0"/>
    <s v="STATE"/>
    <s v="073"/>
    <m/>
    <m/>
    <m/>
    <n v="5869.39"/>
    <s v="00013040"/>
    <s v="18-V9336VA17 V-STOP"/>
    <s v="Accounts Payable"/>
  </r>
  <r>
    <s v="14000"/>
    <n v="2019"/>
    <n v="2"/>
    <s v="AP"/>
    <s v="AP00987975"/>
    <d v="2018-08-23T00:00:00"/>
    <d v="2018-08-23T00:00:00"/>
    <n v="198"/>
    <x v="0"/>
    <s v="390002"/>
    <x v="3"/>
    <s v="90000"/>
    <m/>
    <m/>
    <s v="14000"/>
    <x v="0"/>
    <s v="STATE"/>
    <s v="407"/>
    <m/>
    <m/>
    <m/>
    <n v="4140"/>
    <s v="00013041"/>
    <s v="18-V9338VA17 V-STOP"/>
    <s v="Accounts Payable"/>
  </r>
  <r>
    <s v="14000"/>
    <n v="2019"/>
    <n v="2"/>
    <s v="AP"/>
    <s v="AP00987975"/>
    <d v="2018-08-23T00:00:00"/>
    <d v="2018-08-23T00:00:00"/>
    <n v="201"/>
    <x v="0"/>
    <s v="390002"/>
    <x v="3"/>
    <s v="10220"/>
    <m/>
    <m/>
    <s v="14000"/>
    <x v="0"/>
    <s v="STATE"/>
    <s v="800"/>
    <m/>
    <m/>
    <m/>
    <n v="4607.5"/>
    <s v="00013042"/>
    <s v="18-V9340VA17 V-STOP"/>
    <s v="Accounts Payable"/>
  </r>
  <r>
    <s v="14000"/>
    <n v="2019"/>
    <n v="2"/>
    <s v="AP"/>
    <s v="AP00987975"/>
    <d v="2018-08-23T00:00:00"/>
    <d v="2018-08-23T00:00:00"/>
    <n v="202"/>
    <x v="0"/>
    <s v="390002"/>
    <x v="3"/>
    <s v="90000"/>
    <m/>
    <m/>
    <s v="14000"/>
    <x v="0"/>
    <s v="STATE"/>
    <s v="510"/>
    <m/>
    <m/>
    <m/>
    <n v="16753.16"/>
    <s v="00013043"/>
    <s v="18-V9342VA17 V-STOP"/>
    <s v="Accounts Payable"/>
  </r>
  <r>
    <s v="14000"/>
    <n v="2019"/>
    <n v="2"/>
    <s v="AP"/>
    <s v="AP00987975"/>
    <d v="2018-08-23T00:00:00"/>
    <d v="2018-08-23T00:00:00"/>
    <n v="203"/>
    <x v="0"/>
    <s v="390002"/>
    <x v="3"/>
    <s v="90000"/>
    <m/>
    <m/>
    <s v="14000"/>
    <x v="0"/>
    <s v="STATE"/>
    <s v="488"/>
    <m/>
    <m/>
    <m/>
    <n v="14124.5"/>
    <s v="00013044"/>
    <s v="18-V9352VA17 V-STOP"/>
    <s v="Accounts Payable"/>
  </r>
  <r>
    <s v="14000"/>
    <n v="2019"/>
    <n v="2"/>
    <s v="AP"/>
    <s v="AP00987975"/>
    <d v="2018-08-23T00:00:00"/>
    <d v="2018-08-23T00:00:00"/>
    <n v="204"/>
    <x v="0"/>
    <s v="390002"/>
    <x v="3"/>
    <s v="90000"/>
    <m/>
    <m/>
    <s v="14000"/>
    <x v="0"/>
    <s v="STATE"/>
    <s v="109"/>
    <m/>
    <m/>
    <m/>
    <n v="6837.5"/>
    <s v="00013045"/>
    <s v="18-V9360VA17 V-STOP"/>
    <s v="Accounts Payable"/>
  </r>
  <r>
    <s v="14000"/>
    <n v="2019"/>
    <n v="2"/>
    <s v="AP"/>
    <s v="AP00987975"/>
    <d v="2018-08-23T00:00:00"/>
    <d v="2018-08-23T00:00:00"/>
    <n v="205"/>
    <x v="0"/>
    <s v="390002"/>
    <x v="3"/>
    <s v="90000"/>
    <m/>
    <m/>
    <s v="14000"/>
    <x v="0"/>
    <s v="STATE"/>
    <s v="650"/>
    <m/>
    <m/>
    <m/>
    <n v="11296.05"/>
    <s v="00013046"/>
    <s v="18-V9366VA17 V-STOP"/>
    <s v="Accounts Payable"/>
  </r>
  <r>
    <s v="14000"/>
    <n v="2019"/>
    <n v="2"/>
    <s v="AP"/>
    <s v="AP00987975"/>
    <d v="2018-08-23T00:00:00"/>
    <d v="2018-08-23T00:00:00"/>
    <n v="206"/>
    <x v="0"/>
    <s v="390002"/>
    <x v="3"/>
    <s v="90000"/>
    <m/>
    <m/>
    <s v="14000"/>
    <x v="0"/>
    <s v="STATE"/>
    <s v="041"/>
    <m/>
    <m/>
    <m/>
    <n v="17067.16"/>
    <s v="00013047"/>
    <s v="18-V9370VA17 V-STOP"/>
    <s v="Accounts Payable"/>
  </r>
  <r>
    <s v="14000"/>
    <n v="2019"/>
    <n v="2"/>
    <s v="AP"/>
    <s v="AP00987975"/>
    <d v="2018-08-23T00:00:00"/>
    <d v="2018-08-23T00:00:00"/>
    <n v="207"/>
    <x v="0"/>
    <s v="390002"/>
    <x v="3"/>
    <s v="90000"/>
    <m/>
    <m/>
    <s v="14000"/>
    <x v="0"/>
    <s v="STATE"/>
    <s v="041"/>
    <m/>
    <m/>
    <m/>
    <n v="9731.5"/>
    <s v="00013048"/>
    <s v="18-V9371VA17 V-STOP"/>
    <s v="Accounts Payable"/>
  </r>
  <r>
    <s v="14000"/>
    <n v="2019"/>
    <n v="2"/>
    <s v="AP"/>
    <s v="AP00987975"/>
    <d v="2018-08-23T00:00:00"/>
    <d v="2018-08-23T00:00:00"/>
    <n v="259"/>
    <x v="0"/>
    <s v="390002"/>
    <x v="3"/>
    <s v="90000"/>
    <m/>
    <m/>
    <s v="14000"/>
    <x v="0"/>
    <s v="STATE"/>
    <s v="680"/>
    <m/>
    <m/>
    <m/>
    <n v="37235.07"/>
    <s v="00013213"/>
    <s v="Grant #18-I6141VA17 - VAWA"/>
    <s v="Accounts Payable"/>
  </r>
  <r>
    <s v="14000"/>
    <n v="2019"/>
    <n v="2"/>
    <s v="AP"/>
    <s v="AP00987975"/>
    <d v="2018-08-23T00:00:00"/>
    <d v="2018-08-23T00:00:00"/>
    <n v="260"/>
    <x v="0"/>
    <s v="390002"/>
    <x v="3"/>
    <s v="90000"/>
    <m/>
    <m/>
    <s v="14000"/>
    <x v="0"/>
    <s v="STATE"/>
    <s v="610"/>
    <m/>
    <m/>
    <m/>
    <n v="15300.77"/>
    <s v="00013219"/>
    <s v="Grant #18-K5460VA17 - VAWA"/>
    <s v="Accounts Payable"/>
  </r>
  <r>
    <s v="14000"/>
    <n v="2019"/>
    <n v="2"/>
    <s v="AP"/>
    <s v="AP00987975"/>
    <d v="2018-08-23T00:00:00"/>
    <d v="2018-08-23T00:00:00"/>
    <n v="261"/>
    <x v="0"/>
    <s v="390002"/>
    <x v="3"/>
    <s v="90000"/>
    <m/>
    <m/>
    <s v="14000"/>
    <x v="0"/>
    <s v="STATE"/>
    <s v="059"/>
    <m/>
    <m/>
    <m/>
    <n v="2537.2199999999998"/>
    <s v="00013221"/>
    <s v="Grant #18-K5925VA17 - VAWA"/>
    <s v="Accounts Payable"/>
  </r>
  <r>
    <s v="14000"/>
    <n v="2019"/>
    <n v="2"/>
    <s v="AP"/>
    <s v="AP00987975"/>
    <d v="2018-08-23T00:00:00"/>
    <d v="2018-08-23T00:00:00"/>
    <n v="262"/>
    <x v="0"/>
    <s v="390002"/>
    <x v="3"/>
    <s v="90000"/>
    <m/>
    <m/>
    <s v="14000"/>
    <x v="0"/>
    <s v="STATE"/>
    <s v="167"/>
    <m/>
    <m/>
    <m/>
    <n v="6220.5"/>
    <s v="00013224"/>
    <s v="Grant #18-N4705VA17 - VAWA"/>
    <s v="Accounts Payable"/>
  </r>
  <r>
    <s v="14000"/>
    <n v="2019"/>
    <n v="2"/>
    <s v="AP"/>
    <s v="AP00987975"/>
    <d v="2018-08-23T00:00:00"/>
    <d v="2018-08-23T00:00:00"/>
    <n v="263"/>
    <x v="0"/>
    <s v="390002"/>
    <x v="3"/>
    <s v="90000"/>
    <m/>
    <m/>
    <s v="14000"/>
    <x v="0"/>
    <s v="STATE"/>
    <s v="300"/>
    <m/>
    <m/>
    <m/>
    <n v="1014.02"/>
    <s v="00013226"/>
    <s v="Grant #18-O4435VA17 - VAWA"/>
    <s v="Accounts Payable"/>
  </r>
  <r>
    <s v="14000"/>
    <n v="2019"/>
    <n v="2"/>
    <s v="AP"/>
    <s v="AP00987975"/>
    <d v="2018-08-23T00:00:00"/>
    <d v="2018-08-23T00:00:00"/>
    <n v="264"/>
    <x v="0"/>
    <s v="390002"/>
    <x v="3"/>
    <s v="90000"/>
    <m/>
    <m/>
    <s v="14000"/>
    <x v="0"/>
    <s v="STATE"/>
    <s v="031"/>
    <m/>
    <m/>
    <m/>
    <n v="9373.2199999999993"/>
    <s v="00013229"/>
    <s v="Grant #18-O4437VA17 - VAWA"/>
    <s v="Accounts Payable"/>
  </r>
  <r>
    <s v="14000"/>
    <n v="2019"/>
    <n v="2"/>
    <s v="AP"/>
    <s v="AP00987975"/>
    <d v="2018-08-23T00:00:00"/>
    <d v="2018-08-23T00:00:00"/>
    <n v="265"/>
    <x v="0"/>
    <s v="390002"/>
    <x v="3"/>
    <s v="90000"/>
    <m/>
    <m/>
    <s v="14000"/>
    <x v="0"/>
    <s v="STATE"/>
    <s v="043"/>
    <m/>
    <m/>
    <m/>
    <n v="7338.77"/>
    <s v="00013231"/>
    <s v="Grant #18-O4438VA17 - VAWA"/>
    <s v="Accounts Payable"/>
  </r>
  <r>
    <s v="14000"/>
    <n v="2019"/>
    <n v="2"/>
    <s v="AP"/>
    <s v="AP00987975"/>
    <d v="2018-08-23T00:00:00"/>
    <d v="2018-08-23T00:00:00"/>
    <n v="266"/>
    <x v="0"/>
    <s v="390002"/>
    <x v="3"/>
    <s v="90000"/>
    <m/>
    <m/>
    <s v="14000"/>
    <x v="0"/>
    <s v="STATE"/>
    <s v="067"/>
    <m/>
    <m/>
    <m/>
    <n v="8847.5"/>
    <s v="00013233"/>
    <s v="Grant #18-O4439VA17 - VAWA"/>
    <s v="Accounts Payable"/>
  </r>
  <r>
    <s v="14000"/>
    <n v="2019"/>
    <n v="2"/>
    <s v="AP"/>
    <s v="AP00987975"/>
    <d v="2018-08-23T00:00:00"/>
    <d v="2018-08-23T00:00:00"/>
    <n v="267"/>
    <x v="0"/>
    <s v="390002"/>
    <x v="3"/>
    <s v="90000"/>
    <m/>
    <m/>
    <s v="14000"/>
    <x v="0"/>
    <s v="STATE"/>
    <s v="720"/>
    <m/>
    <m/>
    <m/>
    <n v="6761.25"/>
    <s v="00013236"/>
    <s v="Grant #18-O4440VA17 - VAWA"/>
    <s v="Accounts Payable"/>
  </r>
  <r>
    <s v="14000"/>
    <n v="2019"/>
    <n v="2"/>
    <s v="AP"/>
    <s v="AP00987975"/>
    <d v="2018-08-23T00:00:00"/>
    <d v="2018-08-23T00:00:00"/>
    <n v="268"/>
    <x v="0"/>
    <s v="390002"/>
    <x v="3"/>
    <s v="90000"/>
    <m/>
    <m/>
    <s v="14000"/>
    <x v="0"/>
    <s v="STATE"/>
    <s v="124"/>
    <m/>
    <m/>
    <m/>
    <n v="9511.5"/>
    <s v="00013240"/>
    <s v="Grant #18-P4188VA17 - VAWA"/>
    <s v="Accounts Payable"/>
  </r>
  <r>
    <s v="14000"/>
    <n v="2019"/>
    <n v="2"/>
    <s v="AP"/>
    <s v="AP00987975"/>
    <d v="2018-08-23T00:00:00"/>
    <d v="2018-08-23T00:00:00"/>
    <n v="269"/>
    <x v="0"/>
    <s v="390002"/>
    <x v="3"/>
    <s v="90000"/>
    <m/>
    <m/>
    <s v="14000"/>
    <x v="0"/>
    <s v="STATE"/>
    <s v="540"/>
    <m/>
    <m/>
    <m/>
    <n v="4307"/>
    <s v="00013242"/>
    <s v="Grant #18-P4191VA17 - VAWA"/>
    <s v="Accounts Payable"/>
  </r>
  <r>
    <s v="14000"/>
    <n v="2019"/>
    <n v="2"/>
    <s v="AP"/>
    <s v="AP00987975"/>
    <d v="2018-08-23T00:00:00"/>
    <d v="2018-08-23T00:00:00"/>
    <n v="270"/>
    <x v="0"/>
    <s v="390002"/>
    <x v="3"/>
    <s v="90000"/>
    <m/>
    <m/>
    <s v="14000"/>
    <x v="0"/>
    <s v="STATE"/>
    <s v="760"/>
    <m/>
    <m/>
    <m/>
    <n v="4860.75"/>
    <s v="00013268"/>
    <s v="Grant #18-P4192VA17 - VAWA"/>
    <s v="Accounts Payable"/>
  </r>
  <r>
    <s v="14000"/>
    <n v="2019"/>
    <n v="2"/>
    <s v="AP"/>
    <s v="AP00987975"/>
    <d v="2018-08-23T00:00:00"/>
    <d v="2018-08-23T00:00:00"/>
    <n v="271"/>
    <x v="0"/>
    <s v="390002"/>
    <x v="3"/>
    <s v="90000"/>
    <m/>
    <m/>
    <s v="14000"/>
    <x v="0"/>
    <s v="STATE"/>
    <s v="191"/>
    <m/>
    <m/>
    <m/>
    <n v="6952.75"/>
    <s v="00013270"/>
    <s v="Grant #18-R3717VA17 - VAWA"/>
    <s v="Accounts Payable"/>
  </r>
  <r>
    <s v="14000"/>
    <n v="2019"/>
    <n v="2"/>
    <s v="AP"/>
    <s v="AP00987975"/>
    <d v="2018-08-23T00:00:00"/>
    <d v="2018-08-23T00:00:00"/>
    <n v="273"/>
    <x v="0"/>
    <s v="390002"/>
    <x v="3"/>
    <s v="90000"/>
    <m/>
    <m/>
    <s v="14000"/>
    <x v="0"/>
    <s v="STATE"/>
    <s v="063"/>
    <m/>
    <m/>
    <m/>
    <n v="7750"/>
    <s v="00013274"/>
    <s v="Grant #18-S3521VA17 - VAWA"/>
    <s v="Accounts Payable"/>
  </r>
  <r>
    <s v="14000"/>
    <n v="2019"/>
    <n v="2"/>
    <s v="AP"/>
    <s v="AP00987975"/>
    <d v="2018-08-23T00:00:00"/>
    <d v="2018-08-23T00:00:00"/>
    <n v="274"/>
    <x v="0"/>
    <s v="390002"/>
    <x v="3"/>
    <s v="90000"/>
    <m/>
    <m/>
    <s v="14000"/>
    <x v="0"/>
    <s v="STATE"/>
    <s v="019"/>
    <m/>
    <m/>
    <m/>
    <n v="3178.66"/>
    <s v="00013276"/>
    <s v="Grant #18-S3523VA17 - VAWA"/>
    <s v="Accounts Payable"/>
  </r>
  <r>
    <s v="14000"/>
    <n v="2019"/>
    <n v="2"/>
    <s v="AP"/>
    <s v="AP00987975"/>
    <d v="2018-08-23T00:00:00"/>
    <d v="2018-08-23T00:00:00"/>
    <n v="275"/>
    <x v="0"/>
    <s v="390002"/>
    <x v="3"/>
    <s v="90000"/>
    <m/>
    <m/>
    <s v="14000"/>
    <x v="0"/>
    <s v="STATE"/>
    <s v="740"/>
    <m/>
    <m/>
    <m/>
    <n v="3428.58"/>
    <s v="00013278"/>
    <s v="Grant #18-T3129VA17 - VAWA"/>
    <s v="Accounts Payable"/>
  </r>
  <r>
    <s v="14000"/>
    <n v="2019"/>
    <n v="2"/>
    <s v="AP"/>
    <s v="AP00987975"/>
    <d v="2018-08-23T00:00:00"/>
    <d v="2018-08-23T00:00:00"/>
    <n v="276"/>
    <x v="0"/>
    <s v="390002"/>
    <x v="3"/>
    <s v="90000"/>
    <m/>
    <m/>
    <s v="14000"/>
    <x v="0"/>
    <s v="STATE"/>
    <s v="195"/>
    <m/>
    <m/>
    <m/>
    <n v="6237.5"/>
    <s v="00013279"/>
    <s v="Grant #18-T3131VA17 - VAWA"/>
    <s v="Accounts Payable"/>
  </r>
  <r>
    <s v="14000"/>
    <n v="2019"/>
    <n v="2"/>
    <s v="AP"/>
    <s v="AP00987975"/>
    <d v="2018-08-23T00:00:00"/>
    <d v="2018-08-23T00:00:00"/>
    <n v="277"/>
    <x v="0"/>
    <s v="390002"/>
    <x v="3"/>
    <s v="90000"/>
    <m/>
    <m/>
    <s v="14000"/>
    <x v="0"/>
    <s v="STATE"/>
    <s v="350"/>
    <m/>
    <m/>
    <m/>
    <n v="7523.72"/>
    <s v="00013280"/>
    <s v="Grant #18-T3139VA17 - VAWA"/>
    <s v="Accounts Payable"/>
  </r>
  <r>
    <s v="14000"/>
    <n v="2019"/>
    <n v="2"/>
    <s v="AP"/>
    <s v="AP00987975"/>
    <d v="2018-08-23T00:00:00"/>
    <d v="2018-08-23T00:00:00"/>
    <n v="278"/>
    <x v="0"/>
    <s v="390002"/>
    <x v="3"/>
    <s v="90000"/>
    <m/>
    <m/>
    <s v="14000"/>
    <x v="0"/>
    <s v="STATE"/>
    <s v="830"/>
    <m/>
    <m/>
    <m/>
    <n v="4400"/>
    <s v="00013281"/>
    <s v="Grant #18-T3144VA17- VAWA"/>
    <s v="Accounts Payable"/>
  </r>
  <r>
    <s v="14000"/>
    <n v="2019"/>
    <n v="2"/>
    <s v="AP"/>
    <s v="AP00987975"/>
    <d v="2018-08-23T00:00:00"/>
    <d v="2018-08-23T00:00:00"/>
    <n v="283"/>
    <x v="0"/>
    <s v="390002"/>
    <x v="3"/>
    <s v="90000"/>
    <m/>
    <m/>
    <s v="14000"/>
    <x v="0"/>
    <s v="STATE"/>
    <s v="770"/>
    <m/>
    <m/>
    <m/>
    <n v="10327.280000000001"/>
    <s v="00013282"/>
    <s v="Grant #18-T3153VA17 - VAWA"/>
    <s v="Accounts Payable"/>
  </r>
  <r>
    <s v="14000"/>
    <n v="2019"/>
    <n v="2"/>
    <s v="AP"/>
    <s v="AP00987975"/>
    <d v="2018-08-23T00:00:00"/>
    <d v="2018-08-23T00:00:00"/>
    <n v="284"/>
    <x v="0"/>
    <s v="390002"/>
    <x v="3"/>
    <s v="90000"/>
    <m/>
    <m/>
    <s v="14000"/>
    <x v="0"/>
    <s v="STATE"/>
    <s v="015"/>
    <m/>
    <m/>
    <m/>
    <n v="5430.46"/>
    <s v="00013283"/>
    <s v="Grant #18-T3161VA17 - VAWA"/>
    <s v="Accounts Payable"/>
  </r>
  <r>
    <s v="14000"/>
    <n v="2019"/>
    <n v="2"/>
    <s v="AP"/>
    <s v="AP00987975"/>
    <d v="2018-08-23T00:00:00"/>
    <d v="2018-08-23T00:00:00"/>
    <n v="290"/>
    <x v="0"/>
    <m/>
    <x v="5"/>
    <s v="90000"/>
    <m/>
    <m/>
    <s v="14000"/>
    <x v="0"/>
    <s v="STATE"/>
    <s v="760"/>
    <m/>
    <m/>
    <m/>
    <n v="14219.53"/>
    <s v="00013238"/>
    <s v="Grant #18-P4145VA17 - VAWA"/>
    <s v="Accounts Payable"/>
  </r>
  <r>
    <s v="14000"/>
    <n v="2019"/>
    <n v="2"/>
    <s v="AP"/>
    <s v="AP00988107"/>
    <d v="2018-08-24T00:00:00"/>
    <d v="2018-08-24T00:00:00"/>
    <n v="1"/>
    <x v="0"/>
    <m/>
    <x v="1"/>
    <s v="99999"/>
    <m/>
    <m/>
    <s v="14000"/>
    <x v="0"/>
    <s v="STATE"/>
    <m/>
    <m/>
    <m/>
    <m/>
    <n v="-2842.03"/>
    <s v="00013049"/>
    <s v="Cash With The Treasurer Of VA"/>
    <s v="AP Payments"/>
  </r>
  <r>
    <s v="14000"/>
    <n v="2019"/>
    <n v="2"/>
    <s v="AP"/>
    <s v="AP00988107"/>
    <d v="2018-08-24T00:00:00"/>
    <d v="2018-08-24T00:00:00"/>
    <n v="5"/>
    <x v="0"/>
    <m/>
    <x v="1"/>
    <s v="99999"/>
    <m/>
    <m/>
    <s v="14000"/>
    <x v="0"/>
    <s v="STATE"/>
    <m/>
    <m/>
    <m/>
    <m/>
    <n v="-9373.2199999999993"/>
    <s v="00013229"/>
    <s v="Cash With The Treasurer Of VA"/>
    <s v="AP Payments"/>
  </r>
  <r>
    <s v="14000"/>
    <n v="2019"/>
    <n v="2"/>
    <s v="AP"/>
    <s v="AP00988107"/>
    <d v="2018-08-24T00:00:00"/>
    <d v="2018-08-24T00:00:00"/>
    <n v="6"/>
    <x v="0"/>
    <m/>
    <x v="1"/>
    <s v="99999"/>
    <m/>
    <m/>
    <s v="14000"/>
    <x v="0"/>
    <s v="STATE"/>
    <m/>
    <m/>
    <m/>
    <m/>
    <n v="-15300.77"/>
    <s v="00013219"/>
    <s v="Cash With The Treasurer Of VA"/>
    <s v="AP Payments"/>
  </r>
  <r>
    <s v="14000"/>
    <n v="2019"/>
    <n v="2"/>
    <s v="AP"/>
    <s v="AP00988107"/>
    <d v="2018-08-24T00:00:00"/>
    <d v="2018-08-24T00:00:00"/>
    <n v="7"/>
    <x v="0"/>
    <m/>
    <x v="1"/>
    <s v="99999"/>
    <m/>
    <m/>
    <s v="14000"/>
    <x v="0"/>
    <s v="STATE"/>
    <m/>
    <m/>
    <m/>
    <m/>
    <n v="-2537.2199999999998"/>
    <s v="00013221"/>
    <s v="Cash With The Treasurer Of VA"/>
    <s v="AP Payments"/>
  </r>
  <r>
    <s v="14000"/>
    <n v="2019"/>
    <n v="2"/>
    <s v="AP"/>
    <s v="AP00988107"/>
    <d v="2018-08-24T00:00:00"/>
    <d v="2018-08-24T00:00:00"/>
    <n v="8"/>
    <x v="0"/>
    <m/>
    <x v="1"/>
    <s v="99999"/>
    <m/>
    <m/>
    <s v="14000"/>
    <x v="0"/>
    <s v="STATE"/>
    <m/>
    <m/>
    <m/>
    <m/>
    <n v="-6220.5"/>
    <s v="00013224"/>
    <s v="Cash With The Treasurer Of VA"/>
    <s v="AP Payments"/>
  </r>
  <r>
    <s v="14000"/>
    <n v="2019"/>
    <n v="2"/>
    <s v="AP"/>
    <s v="AP00988107"/>
    <d v="2018-08-24T00:00:00"/>
    <d v="2018-08-24T00:00:00"/>
    <n v="9"/>
    <x v="0"/>
    <m/>
    <x v="1"/>
    <s v="99999"/>
    <m/>
    <m/>
    <s v="14000"/>
    <x v="0"/>
    <s v="STATE"/>
    <m/>
    <m/>
    <m/>
    <m/>
    <n v="-14959.1"/>
    <s v="00013286"/>
    <s v="Cash With The Treasurer Of VA"/>
    <s v="AP Payments"/>
  </r>
  <r>
    <s v="14000"/>
    <n v="2019"/>
    <n v="2"/>
    <s v="AP"/>
    <s v="AP00988107"/>
    <d v="2018-08-24T00:00:00"/>
    <d v="2018-08-24T00:00:00"/>
    <n v="10"/>
    <x v="0"/>
    <m/>
    <x v="1"/>
    <s v="99999"/>
    <m/>
    <m/>
    <s v="14000"/>
    <x v="0"/>
    <s v="STATE"/>
    <m/>
    <m/>
    <m/>
    <m/>
    <n v="-15250.17"/>
    <s v="00013287"/>
    <s v="Cash With The Treasurer Of VA"/>
    <s v="AP Payments"/>
  </r>
  <r>
    <s v="14000"/>
    <n v="2019"/>
    <n v="2"/>
    <s v="AP"/>
    <s v="AP00988107"/>
    <d v="2018-08-24T00:00:00"/>
    <d v="2018-08-24T00:00:00"/>
    <n v="11"/>
    <x v="0"/>
    <m/>
    <x v="1"/>
    <s v="99999"/>
    <m/>
    <m/>
    <s v="14000"/>
    <x v="0"/>
    <s v="STATE"/>
    <m/>
    <m/>
    <m/>
    <m/>
    <n v="-7338.77"/>
    <s v="00013231"/>
    <s v="Cash With The Treasurer Of VA"/>
    <s v="AP Payments"/>
  </r>
  <r>
    <s v="14000"/>
    <n v="2019"/>
    <n v="2"/>
    <s v="AP"/>
    <s v="AP00988107"/>
    <d v="2018-08-24T00:00:00"/>
    <d v="2018-08-24T00:00:00"/>
    <n v="12"/>
    <x v="0"/>
    <m/>
    <x v="1"/>
    <s v="99999"/>
    <m/>
    <m/>
    <s v="14000"/>
    <x v="0"/>
    <s v="STATE"/>
    <m/>
    <m/>
    <m/>
    <m/>
    <n v="-8847.5"/>
    <s v="00013233"/>
    <s v="Cash With The Treasurer Of VA"/>
    <s v="AP Payments"/>
  </r>
  <r>
    <s v="14000"/>
    <n v="2019"/>
    <n v="2"/>
    <s v="AP"/>
    <s v="AP00988107"/>
    <d v="2018-08-24T00:00:00"/>
    <d v="2018-08-24T00:00:00"/>
    <n v="19"/>
    <x v="0"/>
    <m/>
    <x v="1"/>
    <s v="99999"/>
    <m/>
    <m/>
    <s v="14000"/>
    <x v="0"/>
    <s v="STATE"/>
    <m/>
    <m/>
    <m/>
    <m/>
    <n v="-1014.02"/>
    <s v="00013226"/>
    <s v="Cash With The Treasurer Of VA"/>
    <s v="AP Payments"/>
  </r>
  <r>
    <s v="14000"/>
    <n v="2019"/>
    <n v="2"/>
    <s v="AP"/>
    <s v="AP00988107"/>
    <d v="2018-08-24T00:00:00"/>
    <d v="2018-08-24T00:00:00"/>
    <n v="20"/>
    <x v="0"/>
    <m/>
    <x v="1"/>
    <s v="99999"/>
    <m/>
    <m/>
    <s v="14000"/>
    <x v="0"/>
    <s v="STATE"/>
    <m/>
    <m/>
    <m/>
    <m/>
    <n v="-4834.3100000000004"/>
    <s v="00013038"/>
    <s v="Cash With The Treasurer Of VA"/>
    <s v="AP Payments"/>
  </r>
  <r>
    <s v="14000"/>
    <n v="2019"/>
    <n v="2"/>
    <s v="AP"/>
    <s v="AP00988107"/>
    <d v="2018-08-24T00:00:00"/>
    <d v="2018-08-24T00:00:00"/>
    <n v="21"/>
    <x v="0"/>
    <m/>
    <x v="1"/>
    <s v="99999"/>
    <m/>
    <m/>
    <s v="14000"/>
    <x v="0"/>
    <s v="STATE"/>
    <m/>
    <m/>
    <m/>
    <m/>
    <n v="-6816.44"/>
    <s v="00013039"/>
    <s v="Cash With The Treasurer Of VA"/>
    <s v="AP Payments"/>
  </r>
  <r>
    <s v="14000"/>
    <n v="2019"/>
    <n v="2"/>
    <s v="AP"/>
    <s v="AP00988107"/>
    <d v="2018-08-24T00:00:00"/>
    <d v="2018-08-24T00:00:00"/>
    <n v="42"/>
    <x v="0"/>
    <m/>
    <x v="1"/>
    <s v="99999"/>
    <m/>
    <m/>
    <s v="14000"/>
    <x v="0"/>
    <s v="STATE"/>
    <m/>
    <m/>
    <m/>
    <m/>
    <n v="-12157.26"/>
    <s v="00013288"/>
    <s v="Cash With The Treasurer Of VA"/>
    <s v="AP Payments"/>
  </r>
  <r>
    <s v="14000"/>
    <n v="2019"/>
    <n v="2"/>
    <s v="AP"/>
    <s v="AP00988107"/>
    <d v="2018-08-24T00:00:00"/>
    <d v="2018-08-24T00:00:00"/>
    <n v="45"/>
    <x v="0"/>
    <m/>
    <x v="1"/>
    <s v="99999"/>
    <m/>
    <m/>
    <s v="14000"/>
    <x v="0"/>
    <s v="STATE"/>
    <m/>
    <m/>
    <m/>
    <m/>
    <n v="-6761.25"/>
    <s v="00013236"/>
    <s v="Cash With The Treasurer Of VA"/>
    <s v="AP Payments"/>
  </r>
  <r>
    <s v="14000"/>
    <n v="2019"/>
    <n v="2"/>
    <s v="AP"/>
    <s v="AP00988107"/>
    <d v="2018-08-24T00:00:00"/>
    <d v="2018-08-24T00:00:00"/>
    <n v="46"/>
    <x v="0"/>
    <m/>
    <x v="1"/>
    <s v="99999"/>
    <m/>
    <m/>
    <s v="14000"/>
    <x v="0"/>
    <s v="STATE"/>
    <m/>
    <m/>
    <m/>
    <m/>
    <n v="-14219.53"/>
    <s v="00013238"/>
    <s v="Cash With The Treasurer Of VA"/>
    <s v="AP Payments"/>
  </r>
  <r>
    <s v="14000"/>
    <n v="2019"/>
    <n v="2"/>
    <s v="AP"/>
    <s v="AP00988107"/>
    <d v="2018-08-24T00:00:00"/>
    <d v="2018-08-24T00:00:00"/>
    <n v="48"/>
    <x v="0"/>
    <m/>
    <x v="1"/>
    <s v="99999"/>
    <m/>
    <m/>
    <s v="14000"/>
    <x v="0"/>
    <s v="STATE"/>
    <m/>
    <m/>
    <m/>
    <m/>
    <n v="-5869.39"/>
    <s v="00013040"/>
    <s v="Cash With The Treasurer Of VA"/>
    <s v="AP Payments"/>
  </r>
  <r>
    <s v="14000"/>
    <n v="2019"/>
    <n v="2"/>
    <s v="AP"/>
    <s v="AP00988107"/>
    <d v="2018-08-24T00:00:00"/>
    <d v="2018-08-24T00:00:00"/>
    <n v="54"/>
    <x v="0"/>
    <m/>
    <x v="1"/>
    <s v="99999"/>
    <m/>
    <m/>
    <s v="14000"/>
    <x v="0"/>
    <s v="STATE"/>
    <m/>
    <m/>
    <m/>
    <m/>
    <n v="-5430.46"/>
    <s v="00013283"/>
    <s v="Cash With The Treasurer Of VA"/>
    <s v="AP Payments"/>
  </r>
  <r>
    <s v="14000"/>
    <n v="2019"/>
    <n v="2"/>
    <s v="AP"/>
    <s v="AP00988107"/>
    <d v="2018-08-24T00:00:00"/>
    <d v="2018-08-24T00:00:00"/>
    <n v="55"/>
    <x v="0"/>
    <m/>
    <x v="1"/>
    <s v="99999"/>
    <m/>
    <m/>
    <s v="14000"/>
    <x v="0"/>
    <s v="STATE"/>
    <m/>
    <m/>
    <m/>
    <m/>
    <n v="-4400"/>
    <s v="00013281"/>
    <s v="Cash With The Treasurer Of VA"/>
    <s v="AP Payments"/>
  </r>
  <r>
    <s v="14000"/>
    <n v="2019"/>
    <n v="2"/>
    <s v="AP"/>
    <s v="AP00988107"/>
    <d v="2018-08-24T00:00:00"/>
    <d v="2018-08-24T00:00:00"/>
    <n v="56"/>
    <x v="0"/>
    <m/>
    <x v="1"/>
    <s v="99999"/>
    <m/>
    <m/>
    <s v="14000"/>
    <x v="0"/>
    <s v="STATE"/>
    <m/>
    <m/>
    <m/>
    <m/>
    <n v="-10327.280000000001"/>
    <s v="00013282"/>
    <s v="Cash With The Treasurer Of VA"/>
    <s v="AP Payments"/>
  </r>
  <r>
    <s v="14000"/>
    <n v="2019"/>
    <n v="2"/>
    <s v="AP"/>
    <s v="AP00988107"/>
    <d v="2018-08-24T00:00:00"/>
    <d v="2018-08-24T00:00:00"/>
    <n v="57"/>
    <x v="0"/>
    <m/>
    <x v="1"/>
    <s v="99999"/>
    <m/>
    <m/>
    <s v="14000"/>
    <x v="0"/>
    <s v="STATE"/>
    <m/>
    <m/>
    <m/>
    <m/>
    <n v="-4140"/>
    <s v="00013041"/>
    <s v="Cash With The Treasurer Of VA"/>
    <s v="AP Payments"/>
  </r>
  <r>
    <s v="14000"/>
    <n v="2019"/>
    <n v="2"/>
    <s v="AP"/>
    <s v="AP00988107"/>
    <d v="2018-08-24T00:00:00"/>
    <d v="2018-08-24T00:00:00"/>
    <n v="59"/>
    <x v="0"/>
    <m/>
    <x v="1"/>
    <s v="99999"/>
    <m/>
    <m/>
    <s v="14000"/>
    <x v="0"/>
    <s v="STATE"/>
    <m/>
    <m/>
    <m/>
    <m/>
    <n v="-9731.5"/>
    <s v="00013048"/>
    <s v="Cash With The Treasurer Of VA"/>
    <s v="AP Payments"/>
  </r>
  <r>
    <s v="14000"/>
    <n v="2019"/>
    <n v="2"/>
    <s v="AP"/>
    <s v="AP00988107"/>
    <d v="2018-08-24T00:00:00"/>
    <d v="2018-08-24T00:00:00"/>
    <n v="66"/>
    <x v="0"/>
    <m/>
    <x v="1"/>
    <s v="99999"/>
    <m/>
    <m/>
    <s v="14000"/>
    <x v="0"/>
    <s v="STATE"/>
    <m/>
    <m/>
    <m/>
    <m/>
    <n v="-9511.5"/>
    <s v="00013240"/>
    <s v="Cash With The Treasurer Of VA"/>
    <s v="AP Payments"/>
  </r>
  <r>
    <s v="14000"/>
    <n v="2019"/>
    <n v="2"/>
    <s v="AP"/>
    <s v="AP00988107"/>
    <d v="2018-08-24T00:00:00"/>
    <d v="2018-08-24T00:00:00"/>
    <n v="67"/>
    <x v="0"/>
    <m/>
    <x v="1"/>
    <s v="99999"/>
    <m/>
    <m/>
    <s v="14000"/>
    <x v="0"/>
    <s v="STATE"/>
    <m/>
    <m/>
    <m/>
    <m/>
    <n v="-4307"/>
    <s v="00013242"/>
    <s v="Cash With The Treasurer Of VA"/>
    <s v="AP Payments"/>
  </r>
  <r>
    <s v="14000"/>
    <n v="2019"/>
    <n v="2"/>
    <s v="AP"/>
    <s v="AP00988107"/>
    <d v="2018-08-24T00:00:00"/>
    <d v="2018-08-24T00:00:00"/>
    <n v="68"/>
    <x v="0"/>
    <m/>
    <x v="1"/>
    <s v="99999"/>
    <m/>
    <m/>
    <s v="14000"/>
    <x v="0"/>
    <s v="STATE"/>
    <m/>
    <m/>
    <m/>
    <m/>
    <n v="-4860.75"/>
    <s v="00013268"/>
    <s v="Cash With The Treasurer Of VA"/>
    <s v="AP Payments"/>
  </r>
  <r>
    <s v="14000"/>
    <n v="2019"/>
    <n v="2"/>
    <s v="AP"/>
    <s v="AP00988107"/>
    <d v="2018-08-24T00:00:00"/>
    <d v="2018-08-24T00:00:00"/>
    <n v="69"/>
    <x v="0"/>
    <m/>
    <x v="1"/>
    <s v="99999"/>
    <m/>
    <m/>
    <s v="14000"/>
    <x v="0"/>
    <s v="STATE"/>
    <m/>
    <m/>
    <m/>
    <m/>
    <n v="-6952.75"/>
    <s v="00013270"/>
    <s v="Cash With The Treasurer Of VA"/>
    <s v="AP Payments"/>
  </r>
  <r>
    <s v="14000"/>
    <n v="2019"/>
    <n v="2"/>
    <s v="AP"/>
    <s v="AP00988107"/>
    <d v="2018-08-24T00:00:00"/>
    <d v="2018-08-24T00:00:00"/>
    <n v="88"/>
    <x v="0"/>
    <m/>
    <x v="1"/>
    <s v="99999"/>
    <m/>
    <m/>
    <s v="14000"/>
    <x v="0"/>
    <s v="STATE"/>
    <m/>
    <m/>
    <m/>
    <m/>
    <n v="-7750"/>
    <s v="00013274"/>
    <s v="Cash With The Treasurer Of VA"/>
    <s v="AP Payments"/>
  </r>
  <r>
    <s v="14000"/>
    <n v="2019"/>
    <n v="2"/>
    <s v="AP"/>
    <s v="AP00988107"/>
    <d v="2018-08-24T00:00:00"/>
    <d v="2018-08-24T00:00:00"/>
    <n v="89"/>
    <x v="0"/>
    <m/>
    <x v="1"/>
    <s v="99999"/>
    <m/>
    <m/>
    <s v="14000"/>
    <x v="0"/>
    <s v="STATE"/>
    <m/>
    <m/>
    <m/>
    <m/>
    <n v="-3178.66"/>
    <s v="00013276"/>
    <s v="Cash With The Treasurer Of VA"/>
    <s v="AP Payments"/>
  </r>
  <r>
    <s v="14000"/>
    <n v="2019"/>
    <n v="2"/>
    <s v="AP"/>
    <s v="AP00988107"/>
    <d v="2018-08-24T00:00:00"/>
    <d v="2018-08-24T00:00:00"/>
    <n v="90"/>
    <x v="0"/>
    <m/>
    <x v="1"/>
    <s v="99999"/>
    <m/>
    <m/>
    <s v="14000"/>
    <x v="0"/>
    <s v="STATE"/>
    <m/>
    <m/>
    <m/>
    <m/>
    <n v="-3428.58"/>
    <s v="00013278"/>
    <s v="Cash With The Treasurer Of VA"/>
    <s v="AP Payments"/>
  </r>
  <r>
    <s v="14000"/>
    <n v="2019"/>
    <n v="2"/>
    <s v="AP"/>
    <s v="AP00988107"/>
    <d v="2018-08-24T00:00:00"/>
    <d v="2018-08-24T00:00:00"/>
    <n v="91"/>
    <x v="0"/>
    <m/>
    <x v="1"/>
    <s v="99999"/>
    <m/>
    <m/>
    <s v="14000"/>
    <x v="0"/>
    <s v="STATE"/>
    <m/>
    <m/>
    <m/>
    <m/>
    <n v="-4607.5"/>
    <s v="00013042"/>
    <s v="Cash With The Treasurer Of VA"/>
    <s v="AP Payments"/>
  </r>
  <r>
    <s v="14000"/>
    <n v="2019"/>
    <n v="2"/>
    <s v="AP"/>
    <s v="AP00988107"/>
    <d v="2018-08-24T00:00:00"/>
    <d v="2018-08-24T00:00:00"/>
    <n v="92"/>
    <x v="0"/>
    <m/>
    <x v="1"/>
    <s v="99999"/>
    <m/>
    <m/>
    <s v="14000"/>
    <x v="0"/>
    <s v="STATE"/>
    <m/>
    <m/>
    <m/>
    <m/>
    <n v="-16753.16"/>
    <s v="00013043"/>
    <s v="Cash With The Treasurer Of VA"/>
    <s v="AP Payments"/>
  </r>
  <r>
    <s v="14000"/>
    <n v="2019"/>
    <n v="2"/>
    <s v="AP"/>
    <s v="AP00988107"/>
    <d v="2018-08-24T00:00:00"/>
    <d v="2018-08-24T00:00:00"/>
    <n v="93"/>
    <x v="0"/>
    <m/>
    <x v="1"/>
    <s v="99999"/>
    <m/>
    <m/>
    <s v="14000"/>
    <x v="0"/>
    <s v="STATE"/>
    <m/>
    <m/>
    <m/>
    <m/>
    <n v="-14124.5"/>
    <s v="00013044"/>
    <s v="Cash With The Treasurer Of VA"/>
    <s v="AP Payments"/>
  </r>
  <r>
    <s v="14000"/>
    <n v="2019"/>
    <n v="2"/>
    <s v="AP"/>
    <s v="AP00988107"/>
    <d v="2018-08-24T00:00:00"/>
    <d v="2018-08-24T00:00:00"/>
    <n v="102"/>
    <x v="0"/>
    <m/>
    <x v="1"/>
    <s v="99999"/>
    <m/>
    <m/>
    <s v="14000"/>
    <x v="0"/>
    <s v="STATE"/>
    <m/>
    <m/>
    <m/>
    <m/>
    <n v="-5171.1499999999996"/>
    <s v="00013211"/>
    <s v="Cash With The Treasurer Of VA"/>
    <s v="AP Payments"/>
  </r>
  <r>
    <s v="14000"/>
    <n v="2019"/>
    <n v="2"/>
    <s v="AP"/>
    <s v="AP00988107"/>
    <d v="2018-08-24T00:00:00"/>
    <d v="2018-08-24T00:00:00"/>
    <n v="103"/>
    <x v="0"/>
    <m/>
    <x v="1"/>
    <s v="99999"/>
    <m/>
    <m/>
    <s v="14000"/>
    <x v="0"/>
    <s v="STATE"/>
    <m/>
    <m/>
    <m/>
    <m/>
    <n v="-18387.45"/>
    <s v="00013051"/>
    <s v="Cash With The Treasurer Of VA"/>
    <s v="AP Payments"/>
  </r>
  <r>
    <s v="14000"/>
    <n v="2019"/>
    <n v="2"/>
    <s v="AP"/>
    <s v="AP00988107"/>
    <d v="2018-08-24T00:00:00"/>
    <d v="2018-08-24T00:00:00"/>
    <n v="108"/>
    <x v="0"/>
    <m/>
    <x v="1"/>
    <s v="99999"/>
    <m/>
    <m/>
    <s v="14000"/>
    <x v="0"/>
    <s v="STATE"/>
    <m/>
    <m/>
    <m/>
    <m/>
    <n v="-6077.88"/>
    <s v="00013052"/>
    <s v="Cash With The Treasurer Of VA"/>
    <s v="AP Payments"/>
  </r>
  <r>
    <s v="14000"/>
    <n v="2019"/>
    <n v="2"/>
    <s v="AP"/>
    <s v="AP00988107"/>
    <d v="2018-08-24T00:00:00"/>
    <d v="2018-08-24T00:00:00"/>
    <n v="109"/>
    <x v="0"/>
    <m/>
    <x v="1"/>
    <s v="99999"/>
    <m/>
    <m/>
    <s v="14000"/>
    <x v="0"/>
    <s v="STATE"/>
    <m/>
    <m/>
    <m/>
    <m/>
    <n v="-5889.5"/>
    <s v="00013053"/>
    <s v="Cash With The Treasurer Of VA"/>
    <s v="AP Payments"/>
  </r>
  <r>
    <s v="14000"/>
    <n v="2019"/>
    <n v="2"/>
    <s v="AP"/>
    <s v="AP00988107"/>
    <d v="2018-08-24T00:00:00"/>
    <d v="2018-08-24T00:00:00"/>
    <n v="110"/>
    <x v="0"/>
    <m/>
    <x v="1"/>
    <s v="99999"/>
    <m/>
    <m/>
    <s v="14000"/>
    <x v="0"/>
    <s v="STATE"/>
    <m/>
    <m/>
    <m/>
    <m/>
    <n v="-7672.25"/>
    <s v="00013054"/>
    <s v="Cash With The Treasurer Of VA"/>
    <s v="AP Payments"/>
  </r>
  <r>
    <s v="14000"/>
    <n v="2019"/>
    <n v="2"/>
    <s v="AP"/>
    <s v="AP00988107"/>
    <d v="2018-08-24T00:00:00"/>
    <d v="2018-08-24T00:00:00"/>
    <n v="111"/>
    <x v="0"/>
    <m/>
    <x v="1"/>
    <s v="99999"/>
    <m/>
    <m/>
    <s v="14000"/>
    <x v="0"/>
    <s v="STATE"/>
    <m/>
    <m/>
    <m/>
    <m/>
    <n v="-12320"/>
    <s v="00013055"/>
    <s v="Cash With The Treasurer Of VA"/>
    <s v="AP Payments"/>
  </r>
  <r>
    <s v="14000"/>
    <n v="2019"/>
    <n v="2"/>
    <s v="AP"/>
    <s v="AP00988107"/>
    <d v="2018-08-24T00:00:00"/>
    <d v="2018-08-24T00:00:00"/>
    <n v="112"/>
    <x v="0"/>
    <m/>
    <x v="1"/>
    <s v="99999"/>
    <m/>
    <m/>
    <s v="14000"/>
    <x v="0"/>
    <s v="STATE"/>
    <m/>
    <m/>
    <m/>
    <m/>
    <n v="-6230"/>
    <s v="00013056"/>
    <s v="Cash With The Treasurer Of VA"/>
    <s v="AP Payments"/>
  </r>
  <r>
    <s v="14000"/>
    <n v="2019"/>
    <n v="2"/>
    <s v="AP"/>
    <s v="AP00988107"/>
    <d v="2018-08-24T00:00:00"/>
    <d v="2018-08-24T00:00:00"/>
    <n v="121"/>
    <x v="0"/>
    <m/>
    <x v="1"/>
    <s v="99999"/>
    <m/>
    <m/>
    <s v="14000"/>
    <x v="0"/>
    <s v="STATE"/>
    <m/>
    <m/>
    <m/>
    <m/>
    <n v="-8057"/>
    <s v="00013057"/>
    <s v="Cash With The Treasurer Of VA"/>
    <s v="AP Payments"/>
  </r>
  <r>
    <s v="14000"/>
    <n v="2019"/>
    <n v="2"/>
    <s v="AP"/>
    <s v="AP00988107"/>
    <d v="2018-08-24T00:00:00"/>
    <d v="2018-08-24T00:00:00"/>
    <n v="122"/>
    <x v="0"/>
    <m/>
    <x v="1"/>
    <s v="99999"/>
    <m/>
    <m/>
    <s v="14000"/>
    <x v="0"/>
    <s v="STATE"/>
    <m/>
    <m/>
    <m/>
    <m/>
    <n v="-5442.75"/>
    <s v="00013058"/>
    <s v="Cash With The Treasurer Of VA"/>
    <s v="AP Payments"/>
  </r>
  <r>
    <s v="14000"/>
    <n v="2019"/>
    <n v="2"/>
    <s v="AP"/>
    <s v="AP00988107"/>
    <d v="2018-08-24T00:00:00"/>
    <d v="2018-08-24T00:00:00"/>
    <n v="123"/>
    <x v="0"/>
    <m/>
    <x v="1"/>
    <s v="99999"/>
    <m/>
    <m/>
    <s v="14000"/>
    <x v="0"/>
    <s v="STATE"/>
    <m/>
    <m/>
    <m/>
    <m/>
    <n v="-16999.97"/>
    <s v="00013059"/>
    <s v="Cash With The Treasurer Of VA"/>
    <s v="AP Payments"/>
  </r>
  <r>
    <s v="14000"/>
    <n v="2019"/>
    <n v="2"/>
    <s v="AP"/>
    <s v="AP00988107"/>
    <d v="2018-08-24T00:00:00"/>
    <d v="2018-08-24T00:00:00"/>
    <n v="136"/>
    <x v="0"/>
    <m/>
    <x v="1"/>
    <s v="99999"/>
    <m/>
    <m/>
    <s v="14000"/>
    <x v="0"/>
    <s v="STATE"/>
    <m/>
    <m/>
    <m/>
    <m/>
    <n v="-6237.5"/>
    <s v="00013279"/>
    <s v="Cash With The Treasurer Of VA"/>
    <s v="AP Payments"/>
  </r>
  <r>
    <s v="14000"/>
    <n v="2019"/>
    <n v="2"/>
    <s v="AP"/>
    <s v="AP00988107"/>
    <d v="2018-08-24T00:00:00"/>
    <d v="2018-08-24T00:00:00"/>
    <n v="137"/>
    <x v="0"/>
    <m/>
    <x v="1"/>
    <s v="99999"/>
    <m/>
    <m/>
    <s v="14000"/>
    <x v="0"/>
    <s v="STATE"/>
    <m/>
    <m/>
    <m/>
    <m/>
    <n v="-7523.72"/>
    <s v="00013280"/>
    <s v="Cash With The Treasurer Of VA"/>
    <s v="AP Payments"/>
  </r>
  <r>
    <s v="14000"/>
    <n v="2019"/>
    <n v="2"/>
    <s v="AP"/>
    <s v="AP00988107"/>
    <d v="2018-08-24T00:00:00"/>
    <d v="2018-08-24T00:00:00"/>
    <n v="138"/>
    <x v="0"/>
    <m/>
    <x v="1"/>
    <s v="99999"/>
    <m/>
    <m/>
    <s v="14000"/>
    <x v="0"/>
    <s v="STATE"/>
    <m/>
    <m/>
    <m/>
    <m/>
    <n v="-6837.5"/>
    <s v="00013045"/>
    <s v="Cash With The Treasurer Of VA"/>
    <s v="AP Payments"/>
  </r>
  <r>
    <s v="14000"/>
    <n v="2019"/>
    <n v="2"/>
    <s v="AP"/>
    <s v="AP00988107"/>
    <d v="2018-08-24T00:00:00"/>
    <d v="2018-08-24T00:00:00"/>
    <n v="139"/>
    <x v="0"/>
    <m/>
    <x v="1"/>
    <s v="99999"/>
    <m/>
    <m/>
    <s v="14000"/>
    <x v="0"/>
    <s v="STATE"/>
    <m/>
    <m/>
    <m/>
    <m/>
    <n v="-11296.05"/>
    <s v="00013046"/>
    <s v="Cash With The Treasurer Of VA"/>
    <s v="AP Payments"/>
  </r>
  <r>
    <s v="14000"/>
    <n v="2019"/>
    <n v="2"/>
    <s v="AP"/>
    <s v="AP00988107"/>
    <d v="2018-08-24T00:00:00"/>
    <d v="2018-08-24T00:00:00"/>
    <n v="140"/>
    <x v="0"/>
    <m/>
    <x v="1"/>
    <s v="99999"/>
    <m/>
    <m/>
    <s v="14000"/>
    <x v="0"/>
    <s v="STATE"/>
    <m/>
    <m/>
    <m/>
    <m/>
    <n v="-17067.16"/>
    <s v="00013047"/>
    <s v="Cash With The Treasurer Of VA"/>
    <s v="AP Payments"/>
  </r>
  <r>
    <s v="14000"/>
    <n v="2019"/>
    <n v="2"/>
    <s v="AP"/>
    <s v="AP00988107"/>
    <d v="2018-08-24T00:00:00"/>
    <d v="2018-08-24T00:00:00"/>
    <n v="143"/>
    <x v="0"/>
    <m/>
    <x v="1"/>
    <s v="99999"/>
    <m/>
    <m/>
    <s v="14000"/>
    <x v="0"/>
    <s v="STATE"/>
    <m/>
    <m/>
    <m/>
    <m/>
    <n v="-5258.72"/>
    <s v="00013212"/>
    <s v="Cash With The Treasurer Of VA"/>
    <s v="AP Payments"/>
  </r>
  <r>
    <s v="14000"/>
    <n v="2019"/>
    <n v="2"/>
    <s v="AP"/>
    <s v="AP00988107"/>
    <d v="2018-08-24T00:00:00"/>
    <d v="2018-08-24T00:00:00"/>
    <n v="144"/>
    <x v="0"/>
    <m/>
    <x v="1"/>
    <s v="99999"/>
    <m/>
    <m/>
    <s v="14000"/>
    <x v="0"/>
    <s v="STATE"/>
    <m/>
    <m/>
    <m/>
    <m/>
    <n v="-37235.07"/>
    <s v="00013213"/>
    <s v="Cash With The Treasurer Of VA"/>
    <s v="AP Payments"/>
  </r>
  <r>
    <s v="14000"/>
    <n v="2019"/>
    <n v="2"/>
    <s v="AP"/>
    <s v="AP00988107"/>
    <d v="2018-08-24T00:00:00"/>
    <d v="2018-08-24T00:00:00"/>
    <n v="145"/>
    <x v="0"/>
    <m/>
    <x v="1"/>
    <s v="99999"/>
    <m/>
    <m/>
    <s v="14000"/>
    <x v="0"/>
    <s v="STATE"/>
    <m/>
    <m/>
    <m/>
    <m/>
    <n v="-9159.5"/>
    <s v="00013050"/>
    <s v="Cash With The Treasurer Of VA"/>
    <s v="AP Payments"/>
  </r>
  <r>
    <s v="14000"/>
    <n v="2019"/>
    <n v="2"/>
    <s v="AP"/>
    <s v="AP00988107"/>
    <d v="2018-08-24T00:00:00"/>
    <d v="2018-08-24T00:00:00"/>
    <n v="146"/>
    <x v="0"/>
    <m/>
    <x v="1"/>
    <s v="99999"/>
    <m/>
    <m/>
    <s v="14000"/>
    <x v="0"/>
    <s v="STATE"/>
    <m/>
    <m/>
    <m/>
    <m/>
    <n v="-7310.71"/>
    <s v="00013037"/>
    <s v="Cash With The Treasurer Of VA"/>
    <s v="AP Payments"/>
  </r>
  <r>
    <s v="14000"/>
    <n v="2019"/>
    <n v="2"/>
    <s v="AP"/>
    <s v="AP00988107"/>
    <d v="2018-08-24T00:00:00"/>
    <d v="2018-08-24T00:00:00"/>
    <n v="150"/>
    <x v="0"/>
    <m/>
    <x v="2"/>
    <s v="99999"/>
    <m/>
    <m/>
    <s v="14000"/>
    <x v="0"/>
    <s v="STATE"/>
    <m/>
    <m/>
    <m/>
    <m/>
    <n v="7338.77"/>
    <s v="00013231"/>
    <s v="Accounts Payable"/>
    <s v="AP Payments"/>
  </r>
  <r>
    <s v="14000"/>
    <n v="2019"/>
    <n v="2"/>
    <s v="AP"/>
    <s v="AP00988107"/>
    <d v="2018-08-24T00:00:00"/>
    <d v="2018-08-24T00:00:00"/>
    <n v="151"/>
    <x v="0"/>
    <m/>
    <x v="2"/>
    <s v="99999"/>
    <m/>
    <m/>
    <s v="14000"/>
    <x v="0"/>
    <s v="STATE"/>
    <m/>
    <m/>
    <m/>
    <m/>
    <n v="15300.77"/>
    <s v="00013219"/>
    <s v="Accounts Payable"/>
    <s v="AP Payments"/>
  </r>
  <r>
    <s v="14000"/>
    <n v="2019"/>
    <n v="2"/>
    <s v="AP"/>
    <s v="AP00988107"/>
    <d v="2018-08-24T00:00:00"/>
    <d v="2018-08-24T00:00:00"/>
    <n v="152"/>
    <x v="0"/>
    <m/>
    <x v="2"/>
    <s v="99999"/>
    <m/>
    <m/>
    <s v="14000"/>
    <x v="0"/>
    <s v="STATE"/>
    <m/>
    <m/>
    <m/>
    <m/>
    <n v="2537.2199999999998"/>
    <s v="00013221"/>
    <s v="Accounts Payable"/>
    <s v="AP Payments"/>
  </r>
  <r>
    <s v="14000"/>
    <n v="2019"/>
    <n v="2"/>
    <s v="AP"/>
    <s v="AP00988107"/>
    <d v="2018-08-24T00:00:00"/>
    <d v="2018-08-24T00:00:00"/>
    <n v="153"/>
    <x v="0"/>
    <m/>
    <x v="2"/>
    <s v="99999"/>
    <m/>
    <m/>
    <s v="14000"/>
    <x v="0"/>
    <s v="STATE"/>
    <m/>
    <m/>
    <m/>
    <m/>
    <n v="6220.5"/>
    <s v="00013224"/>
    <s v="Accounts Payable"/>
    <s v="AP Payments"/>
  </r>
  <r>
    <s v="14000"/>
    <n v="2019"/>
    <n v="2"/>
    <s v="AP"/>
    <s v="AP00988107"/>
    <d v="2018-08-24T00:00:00"/>
    <d v="2018-08-24T00:00:00"/>
    <n v="154"/>
    <x v="0"/>
    <m/>
    <x v="2"/>
    <s v="99999"/>
    <m/>
    <m/>
    <s v="14000"/>
    <x v="0"/>
    <s v="STATE"/>
    <m/>
    <m/>
    <m/>
    <m/>
    <n v="14959.1"/>
    <s v="00013286"/>
    <s v="Accounts Payable"/>
    <s v="AP Payments"/>
  </r>
  <r>
    <s v="14000"/>
    <n v="2019"/>
    <n v="2"/>
    <s v="AP"/>
    <s v="AP00988107"/>
    <d v="2018-08-24T00:00:00"/>
    <d v="2018-08-24T00:00:00"/>
    <n v="155"/>
    <x v="0"/>
    <m/>
    <x v="2"/>
    <s v="99999"/>
    <m/>
    <m/>
    <s v="14000"/>
    <x v="0"/>
    <s v="STATE"/>
    <m/>
    <m/>
    <m/>
    <m/>
    <n v="15250.17"/>
    <s v="00013287"/>
    <s v="Accounts Payable"/>
    <s v="AP Payments"/>
  </r>
  <r>
    <s v="14000"/>
    <n v="2019"/>
    <n v="2"/>
    <s v="AP"/>
    <s v="AP00988107"/>
    <d v="2018-08-24T00:00:00"/>
    <d v="2018-08-24T00:00:00"/>
    <n v="156"/>
    <x v="0"/>
    <m/>
    <x v="2"/>
    <s v="99999"/>
    <m/>
    <m/>
    <s v="14000"/>
    <x v="0"/>
    <s v="STATE"/>
    <m/>
    <m/>
    <m/>
    <m/>
    <n v="12157.26"/>
    <s v="00013288"/>
    <s v="Accounts Payable"/>
    <s v="AP Payments"/>
  </r>
  <r>
    <s v="14000"/>
    <n v="2019"/>
    <n v="2"/>
    <s v="AP"/>
    <s v="AP00988107"/>
    <d v="2018-08-24T00:00:00"/>
    <d v="2018-08-24T00:00:00"/>
    <n v="157"/>
    <x v="0"/>
    <m/>
    <x v="2"/>
    <s v="99999"/>
    <m/>
    <m/>
    <s v="14000"/>
    <x v="0"/>
    <s v="STATE"/>
    <m/>
    <m/>
    <m/>
    <m/>
    <n v="9159.5"/>
    <s v="00013050"/>
    <s v="Accounts Payable"/>
    <s v="AP Payments"/>
  </r>
  <r>
    <s v="14000"/>
    <n v="2019"/>
    <n v="2"/>
    <s v="AP"/>
    <s v="AP00988107"/>
    <d v="2018-08-24T00:00:00"/>
    <d v="2018-08-24T00:00:00"/>
    <n v="158"/>
    <x v="0"/>
    <m/>
    <x v="2"/>
    <s v="99999"/>
    <m/>
    <m/>
    <s v="14000"/>
    <x v="0"/>
    <s v="STATE"/>
    <m/>
    <m/>
    <m/>
    <m/>
    <n v="8847.5"/>
    <s v="00013233"/>
    <s v="Accounts Payable"/>
    <s v="AP Payments"/>
  </r>
  <r>
    <s v="14000"/>
    <n v="2019"/>
    <n v="2"/>
    <s v="AP"/>
    <s v="AP00988107"/>
    <d v="2018-08-24T00:00:00"/>
    <d v="2018-08-24T00:00:00"/>
    <n v="159"/>
    <x v="0"/>
    <m/>
    <x v="2"/>
    <s v="99999"/>
    <m/>
    <m/>
    <s v="14000"/>
    <x v="0"/>
    <s v="STATE"/>
    <m/>
    <m/>
    <m/>
    <m/>
    <n v="6761.25"/>
    <s v="00013236"/>
    <s v="Accounts Payable"/>
    <s v="AP Payments"/>
  </r>
  <r>
    <s v="14000"/>
    <n v="2019"/>
    <n v="2"/>
    <s v="AP"/>
    <s v="AP00988107"/>
    <d v="2018-08-24T00:00:00"/>
    <d v="2018-08-24T00:00:00"/>
    <n v="166"/>
    <x v="0"/>
    <m/>
    <x v="2"/>
    <s v="99999"/>
    <m/>
    <m/>
    <s v="14000"/>
    <x v="0"/>
    <s v="STATE"/>
    <m/>
    <m/>
    <m/>
    <m/>
    <n v="1014.02"/>
    <s v="00013226"/>
    <s v="Accounts Payable"/>
    <s v="AP Payments"/>
  </r>
  <r>
    <s v="14000"/>
    <n v="2019"/>
    <n v="2"/>
    <s v="AP"/>
    <s v="AP00988107"/>
    <d v="2018-08-24T00:00:00"/>
    <d v="2018-08-24T00:00:00"/>
    <n v="167"/>
    <x v="0"/>
    <m/>
    <x v="2"/>
    <s v="99999"/>
    <m/>
    <m/>
    <s v="14000"/>
    <x v="0"/>
    <s v="STATE"/>
    <m/>
    <m/>
    <m/>
    <m/>
    <n v="9373.2199999999993"/>
    <s v="00013229"/>
    <s v="Accounts Payable"/>
    <s v="AP Payments"/>
  </r>
  <r>
    <s v="14000"/>
    <n v="2019"/>
    <n v="2"/>
    <s v="AP"/>
    <s v="AP00988107"/>
    <d v="2018-08-24T00:00:00"/>
    <d v="2018-08-24T00:00:00"/>
    <n v="168"/>
    <x v="0"/>
    <m/>
    <x v="2"/>
    <s v="99999"/>
    <m/>
    <m/>
    <s v="14000"/>
    <x v="0"/>
    <s v="STATE"/>
    <m/>
    <m/>
    <m/>
    <m/>
    <n v="6816.44"/>
    <s v="00013039"/>
    <s v="Accounts Payable"/>
    <s v="AP Payments"/>
  </r>
  <r>
    <s v="14000"/>
    <n v="2019"/>
    <n v="2"/>
    <s v="AP"/>
    <s v="AP00988107"/>
    <d v="2018-08-24T00:00:00"/>
    <d v="2018-08-24T00:00:00"/>
    <n v="169"/>
    <x v="0"/>
    <m/>
    <x v="2"/>
    <s v="99999"/>
    <m/>
    <m/>
    <s v="14000"/>
    <x v="0"/>
    <s v="STATE"/>
    <m/>
    <m/>
    <m/>
    <m/>
    <n v="5869.39"/>
    <s v="00013040"/>
    <s v="Accounts Payable"/>
    <s v="AP Payments"/>
  </r>
  <r>
    <s v="14000"/>
    <n v="2019"/>
    <n v="2"/>
    <s v="AP"/>
    <s v="AP00988107"/>
    <d v="2018-08-24T00:00:00"/>
    <d v="2018-08-24T00:00:00"/>
    <n v="192"/>
    <x v="0"/>
    <m/>
    <x v="2"/>
    <s v="99999"/>
    <m/>
    <m/>
    <s v="14000"/>
    <x v="0"/>
    <s v="STATE"/>
    <m/>
    <m/>
    <m/>
    <m/>
    <n v="14219.53"/>
    <s v="00013238"/>
    <s v="Accounts Payable"/>
    <s v="AP Payments"/>
  </r>
  <r>
    <s v="14000"/>
    <n v="2019"/>
    <n v="2"/>
    <s v="AP"/>
    <s v="AP00988107"/>
    <d v="2018-08-24T00:00:00"/>
    <d v="2018-08-24T00:00:00"/>
    <n v="199"/>
    <x v="0"/>
    <m/>
    <x v="2"/>
    <s v="99999"/>
    <m/>
    <m/>
    <s v="14000"/>
    <x v="0"/>
    <s v="STATE"/>
    <m/>
    <m/>
    <m/>
    <m/>
    <n v="5430.46"/>
    <s v="00013283"/>
    <s v="Accounts Payable"/>
    <s v="AP Payments"/>
  </r>
  <r>
    <s v="14000"/>
    <n v="2019"/>
    <n v="2"/>
    <s v="AP"/>
    <s v="AP00988107"/>
    <d v="2018-08-24T00:00:00"/>
    <d v="2018-08-24T00:00:00"/>
    <n v="201"/>
    <x v="0"/>
    <m/>
    <x v="2"/>
    <s v="99999"/>
    <m/>
    <m/>
    <s v="14000"/>
    <x v="0"/>
    <s v="STATE"/>
    <m/>
    <m/>
    <m/>
    <m/>
    <n v="10327.280000000001"/>
    <s v="00013282"/>
    <s v="Accounts Payable"/>
    <s v="AP Payments"/>
  </r>
  <r>
    <s v="14000"/>
    <n v="2019"/>
    <n v="2"/>
    <s v="AP"/>
    <s v="AP00988107"/>
    <d v="2018-08-24T00:00:00"/>
    <d v="2018-08-24T00:00:00"/>
    <n v="202"/>
    <x v="0"/>
    <m/>
    <x v="2"/>
    <s v="99999"/>
    <m/>
    <m/>
    <s v="14000"/>
    <x v="0"/>
    <s v="STATE"/>
    <m/>
    <m/>
    <m/>
    <m/>
    <n v="4140"/>
    <s v="00013041"/>
    <s v="Accounts Payable"/>
    <s v="AP Payments"/>
  </r>
  <r>
    <s v="14000"/>
    <n v="2019"/>
    <n v="2"/>
    <s v="AP"/>
    <s v="AP00988107"/>
    <d v="2018-08-24T00:00:00"/>
    <d v="2018-08-24T00:00:00"/>
    <n v="204"/>
    <x v="0"/>
    <m/>
    <x v="2"/>
    <s v="99999"/>
    <m/>
    <m/>
    <s v="14000"/>
    <x v="0"/>
    <s v="STATE"/>
    <m/>
    <m/>
    <m/>
    <m/>
    <n v="2842.03"/>
    <s v="00013049"/>
    <s v="Accounts Payable"/>
    <s v="AP Payments"/>
  </r>
  <r>
    <s v="14000"/>
    <n v="2019"/>
    <n v="2"/>
    <s v="AP"/>
    <s v="AP00988107"/>
    <d v="2018-08-24T00:00:00"/>
    <d v="2018-08-24T00:00:00"/>
    <n v="210"/>
    <x v="0"/>
    <m/>
    <x v="2"/>
    <s v="99999"/>
    <m/>
    <m/>
    <s v="14000"/>
    <x v="0"/>
    <s v="STATE"/>
    <m/>
    <m/>
    <m/>
    <m/>
    <n v="9511.5"/>
    <s v="00013240"/>
    <s v="Accounts Payable"/>
    <s v="AP Payments"/>
  </r>
  <r>
    <s v="14000"/>
    <n v="2019"/>
    <n v="2"/>
    <s v="AP"/>
    <s v="AP00988107"/>
    <d v="2018-08-24T00:00:00"/>
    <d v="2018-08-24T00:00:00"/>
    <n v="211"/>
    <x v="0"/>
    <m/>
    <x v="2"/>
    <s v="99999"/>
    <m/>
    <m/>
    <s v="14000"/>
    <x v="0"/>
    <s v="STATE"/>
    <m/>
    <m/>
    <m/>
    <m/>
    <n v="4307"/>
    <s v="00013242"/>
    <s v="Accounts Payable"/>
    <s v="AP Payments"/>
  </r>
  <r>
    <s v="14000"/>
    <n v="2019"/>
    <n v="2"/>
    <s v="AP"/>
    <s v="AP00988107"/>
    <d v="2018-08-24T00:00:00"/>
    <d v="2018-08-24T00:00:00"/>
    <n v="212"/>
    <x v="0"/>
    <m/>
    <x v="2"/>
    <s v="99999"/>
    <m/>
    <m/>
    <s v="14000"/>
    <x v="0"/>
    <s v="STATE"/>
    <m/>
    <m/>
    <m/>
    <m/>
    <n v="4860.75"/>
    <s v="00013268"/>
    <s v="Accounts Payable"/>
    <s v="AP Payments"/>
  </r>
  <r>
    <s v="14000"/>
    <n v="2019"/>
    <n v="2"/>
    <s v="AP"/>
    <s v="AP00988107"/>
    <d v="2018-08-24T00:00:00"/>
    <d v="2018-08-24T00:00:00"/>
    <n v="213"/>
    <x v="0"/>
    <m/>
    <x v="2"/>
    <s v="99999"/>
    <m/>
    <m/>
    <s v="14000"/>
    <x v="0"/>
    <s v="STATE"/>
    <m/>
    <m/>
    <m/>
    <m/>
    <n v="6952.75"/>
    <s v="00013270"/>
    <s v="Accounts Payable"/>
    <s v="AP Payments"/>
  </r>
  <r>
    <s v="14000"/>
    <n v="2019"/>
    <n v="2"/>
    <s v="AP"/>
    <s v="AP00988107"/>
    <d v="2018-08-24T00:00:00"/>
    <d v="2018-08-24T00:00:00"/>
    <n v="217"/>
    <x v="0"/>
    <m/>
    <x v="2"/>
    <s v="99999"/>
    <m/>
    <m/>
    <s v="14000"/>
    <x v="0"/>
    <s v="STATE"/>
    <m/>
    <m/>
    <m/>
    <m/>
    <n v="7750"/>
    <s v="00013274"/>
    <s v="Accounts Payable"/>
    <s v="AP Payments"/>
  </r>
  <r>
    <s v="14000"/>
    <n v="2019"/>
    <n v="2"/>
    <s v="AP"/>
    <s v="AP00988107"/>
    <d v="2018-08-24T00:00:00"/>
    <d v="2018-08-24T00:00:00"/>
    <n v="218"/>
    <x v="0"/>
    <m/>
    <x v="2"/>
    <s v="99999"/>
    <m/>
    <m/>
    <s v="14000"/>
    <x v="0"/>
    <s v="STATE"/>
    <m/>
    <m/>
    <m/>
    <m/>
    <n v="4607.5"/>
    <s v="00013042"/>
    <s v="Accounts Payable"/>
    <s v="AP Payments"/>
  </r>
  <r>
    <s v="14000"/>
    <n v="2019"/>
    <n v="2"/>
    <s v="AP"/>
    <s v="AP00988107"/>
    <d v="2018-08-24T00:00:00"/>
    <d v="2018-08-24T00:00:00"/>
    <n v="234"/>
    <x v="0"/>
    <m/>
    <x v="2"/>
    <s v="99999"/>
    <m/>
    <m/>
    <s v="14000"/>
    <x v="0"/>
    <s v="STATE"/>
    <m/>
    <m/>
    <m/>
    <m/>
    <n v="3178.66"/>
    <s v="00013276"/>
    <s v="Accounts Payable"/>
    <s v="AP Payments"/>
  </r>
  <r>
    <s v="14000"/>
    <n v="2019"/>
    <n v="2"/>
    <s v="AP"/>
    <s v="AP00988107"/>
    <d v="2018-08-24T00:00:00"/>
    <d v="2018-08-24T00:00:00"/>
    <n v="235"/>
    <x v="0"/>
    <m/>
    <x v="2"/>
    <s v="99999"/>
    <m/>
    <m/>
    <s v="14000"/>
    <x v="0"/>
    <s v="STATE"/>
    <m/>
    <m/>
    <m/>
    <m/>
    <n v="3428.58"/>
    <s v="00013278"/>
    <s v="Accounts Payable"/>
    <s v="AP Payments"/>
  </r>
  <r>
    <s v="14000"/>
    <n v="2019"/>
    <n v="2"/>
    <s v="AP"/>
    <s v="AP00988107"/>
    <d v="2018-08-24T00:00:00"/>
    <d v="2018-08-24T00:00:00"/>
    <n v="236"/>
    <x v="0"/>
    <m/>
    <x v="2"/>
    <s v="99999"/>
    <m/>
    <m/>
    <s v="14000"/>
    <x v="0"/>
    <s v="STATE"/>
    <m/>
    <m/>
    <m/>
    <m/>
    <n v="6237.5"/>
    <s v="00013279"/>
    <s v="Accounts Payable"/>
    <s v="AP Payments"/>
  </r>
  <r>
    <s v="14000"/>
    <n v="2019"/>
    <n v="2"/>
    <s v="AP"/>
    <s v="AP00988107"/>
    <d v="2018-08-24T00:00:00"/>
    <d v="2018-08-24T00:00:00"/>
    <n v="237"/>
    <x v="0"/>
    <m/>
    <x v="2"/>
    <s v="99999"/>
    <m/>
    <m/>
    <s v="14000"/>
    <x v="0"/>
    <s v="STATE"/>
    <m/>
    <m/>
    <m/>
    <m/>
    <n v="16753.16"/>
    <s v="00013043"/>
    <s v="Accounts Payable"/>
    <s v="AP Payments"/>
  </r>
  <r>
    <s v="14000"/>
    <n v="2019"/>
    <n v="2"/>
    <s v="AP"/>
    <s v="AP00988107"/>
    <d v="2018-08-24T00:00:00"/>
    <d v="2018-08-24T00:00:00"/>
    <n v="238"/>
    <x v="0"/>
    <m/>
    <x v="2"/>
    <s v="99999"/>
    <m/>
    <m/>
    <s v="14000"/>
    <x v="0"/>
    <s v="STATE"/>
    <m/>
    <m/>
    <m/>
    <m/>
    <n v="14124.5"/>
    <s v="00013044"/>
    <s v="Accounts Payable"/>
    <s v="AP Payments"/>
  </r>
  <r>
    <s v="14000"/>
    <n v="2019"/>
    <n v="2"/>
    <s v="AP"/>
    <s v="AP00988107"/>
    <d v="2018-08-24T00:00:00"/>
    <d v="2018-08-24T00:00:00"/>
    <n v="239"/>
    <x v="0"/>
    <m/>
    <x v="2"/>
    <s v="99999"/>
    <m/>
    <m/>
    <s v="14000"/>
    <x v="0"/>
    <s v="STATE"/>
    <m/>
    <m/>
    <m/>
    <m/>
    <n v="6837.5"/>
    <s v="00013045"/>
    <s v="Accounts Payable"/>
    <s v="AP Payments"/>
  </r>
  <r>
    <s v="14000"/>
    <n v="2019"/>
    <n v="2"/>
    <s v="AP"/>
    <s v="AP00988107"/>
    <d v="2018-08-24T00:00:00"/>
    <d v="2018-08-24T00:00:00"/>
    <n v="247"/>
    <x v="0"/>
    <m/>
    <x v="2"/>
    <s v="99999"/>
    <m/>
    <m/>
    <s v="14000"/>
    <x v="0"/>
    <s v="STATE"/>
    <m/>
    <m/>
    <m/>
    <m/>
    <n v="5171.1499999999996"/>
    <s v="00013211"/>
    <s v="Accounts Payable"/>
    <s v="AP Payments"/>
  </r>
  <r>
    <s v="14000"/>
    <n v="2019"/>
    <n v="2"/>
    <s v="AP"/>
    <s v="AP00988107"/>
    <d v="2018-08-24T00:00:00"/>
    <d v="2018-08-24T00:00:00"/>
    <n v="251"/>
    <x v="0"/>
    <m/>
    <x v="2"/>
    <s v="99999"/>
    <m/>
    <m/>
    <s v="14000"/>
    <x v="0"/>
    <s v="STATE"/>
    <m/>
    <m/>
    <m/>
    <m/>
    <n v="6077.88"/>
    <s v="00013052"/>
    <s v="Accounts Payable"/>
    <s v="AP Payments"/>
  </r>
  <r>
    <s v="14000"/>
    <n v="2019"/>
    <n v="2"/>
    <s v="AP"/>
    <s v="AP00988107"/>
    <d v="2018-08-24T00:00:00"/>
    <d v="2018-08-24T00:00:00"/>
    <n v="252"/>
    <x v="0"/>
    <m/>
    <x v="2"/>
    <s v="99999"/>
    <m/>
    <m/>
    <s v="14000"/>
    <x v="0"/>
    <s v="STATE"/>
    <m/>
    <m/>
    <m/>
    <m/>
    <n v="5889.5"/>
    <s v="00013053"/>
    <s v="Accounts Payable"/>
    <s v="AP Payments"/>
  </r>
  <r>
    <s v="14000"/>
    <n v="2019"/>
    <n v="2"/>
    <s v="AP"/>
    <s v="AP00988107"/>
    <d v="2018-08-24T00:00:00"/>
    <d v="2018-08-24T00:00:00"/>
    <n v="253"/>
    <x v="0"/>
    <m/>
    <x v="2"/>
    <s v="99999"/>
    <m/>
    <m/>
    <s v="14000"/>
    <x v="0"/>
    <s v="STATE"/>
    <m/>
    <m/>
    <m/>
    <m/>
    <n v="7672.25"/>
    <s v="00013054"/>
    <s v="Accounts Payable"/>
    <s v="AP Payments"/>
  </r>
  <r>
    <s v="14000"/>
    <n v="2019"/>
    <n v="2"/>
    <s v="AP"/>
    <s v="AP00988107"/>
    <d v="2018-08-24T00:00:00"/>
    <d v="2018-08-24T00:00:00"/>
    <n v="254"/>
    <x v="0"/>
    <m/>
    <x v="2"/>
    <s v="99999"/>
    <m/>
    <m/>
    <s v="14000"/>
    <x v="0"/>
    <s v="STATE"/>
    <m/>
    <m/>
    <m/>
    <m/>
    <n v="12320"/>
    <s v="00013055"/>
    <s v="Accounts Payable"/>
    <s v="AP Payments"/>
  </r>
  <r>
    <s v="14000"/>
    <n v="2019"/>
    <n v="2"/>
    <s v="AP"/>
    <s v="AP00988107"/>
    <d v="2018-08-24T00:00:00"/>
    <d v="2018-08-24T00:00:00"/>
    <n v="255"/>
    <x v="0"/>
    <m/>
    <x v="2"/>
    <s v="99999"/>
    <m/>
    <m/>
    <s v="14000"/>
    <x v="0"/>
    <s v="STATE"/>
    <m/>
    <m/>
    <m/>
    <m/>
    <n v="6230"/>
    <s v="00013056"/>
    <s v="Accounts Payable"/>
    <s v="AP Payments"/>
  </r>
  <r>
    <s v="14000"/>
    <n v="2019"/>
    <n v="2"/>
    <s v="AP"/>
    <s v="AP00988107"/>
    <d v="2018-08-24T00:00:00"/>
    <d v="2018-08-24T00:00:00"/>
    <n v="256"/>
    <x v="0"/>
    <m/>
    <x v="2"/>
    <s v="99999"/>
    <m/>
    <m/>
    <s v="14000"/>
    <x v="0"/>
    <s v="STATE"/>
    <m/>
    <m/>
    <m/>
    <m/>
    <n v="8057"/>
    <s v="00013057"/>
    <s v="Accounts Payable"/>
    <s v="AP Payments"/>
  </r>
  <r>
    <s v="14000"/>
    <n v="2019"/>
    <n v="2"/>
    <s v="AP"/>
    <s v="AP00988107"/>
    <d v="2018-08-24T00:00:00"/>
    <d v="2018-08-24T00:00:00"/>
    <n v="267"/>
    <x v="0"/>
    <m/>
    <x v="2"/>
    <s v="99999"/>
    <m/>
    <m/>
    <s v="14000"/>
    <x v="0"/>
    <s v="STATE"/>
    <m/>
    <m/>
    <m/>
    <m/>
    <n v="5442.75"/>
    <s v="00013058"/>
    <s v="Accounts Payable"/>
    <s v="AP Payments"/>
  </r>
  <r>
    <s v="14000"/>
    <n v="2019"/>
    <n v="2"/>
    <s v="AP"/>
    <s v="AP00988107"/>
    <d v="2018-08-24T00:00:00"/>
    <d v="2018-08-24T00:00:00"/>
    <n v="268"/>
    <x v="0"/>
    <m/>
    <x v="2"/>
    <s v="99999"/>
    <m/>
    <m/>
    <s v="14000"/>
    <x v="0"/>
    <s v="STATE"/>
    <m/>
    <m/>
    <m/>
    <m/>
    <n v="16999.97"/>
    <s v="00013059"/>
    <s v="Accounts Payable"/>
    <s v="AP Payments"/>
  </r>
  <r>
    <s v="14000"/>
    <n v="2019"/>
    <n v="2"/>
    <s v="AP"/>
    <s v="AP00988107"/>
    <d v="2018-08-24T00:00:00"/>
    <d v="2018-08-24T00:00:00"/>
    <n v="281"/>
    <x v="0"/>
    <m/>
    <x v="2"/>
    <s v="99999"/>
    <m/>
    <m/>
    <s v="14000"/>
    <x v="0"/>
    <s v="STATE"/>
    <m/>
    <m/>
    <m/>
    <m/>
    <n v="7523.72"/>
    <s v="00013280"/>
    <s v="Accounts Payable"/>
    <s v="AP Payments"/>
  </r>
  <r>
    <s v="14000"/>
    <n v="2019"/>
    <n v="2"/>
    <s v="AP"/>
    <s v="AP00988107"/>
    <d v="2018-08-24T00:00:00"/>
    <d v="2018-08-24T00:00:00"/>
    <n v="282"/>
    <x v="0"/>
    <m/>
    <x v="2"/>
    <s v="99999"/>
    <m/>
    <m/>
    <s v="14000"/>
    <x v="0"/>
    <s v="STATE"/>
    <m/>
    <m/>
    <m/>
    <m/>
    <n v="4400"/>
    <s v="00013281"/>
    <s v="Accounts Payable"/>
    <s v="AP Payments"/>
  </r>
  <r>
    <s v="14000"/>
    <n v="2019"/>
    <n v="2"/>
    <s v="AP"/>
    <s v="AP00988107"/>
    <d v="2018-08-24T00:00:00"/>
    <d v="2018-08-24T00:00:00"/>
    <n v="283"/>
    <x v="0"/>
    <m/>
    <x v="2"/>
    <s v="99999"/>
    <m/>
    <m/>
    <s v="14000"/>
    <x v="0"/>
    <s v="STATE"/>
    <m/>
    <m/>
    <m/>
    <m/>
    <n v="11296.05"/>
    <s v="00013046"/>
    <s v="Accounts Payable"/>
    <s v="AP Payments"/>
  </r>
  <r>
    <s v="14000"/>
    <n v="2019"/>
    <n v="2"/>
    <s v="AP"/>
    <s v="AP00988107"/>
    <d v="2018-08-24T00:00:00"/>
    <d v="2018-08-24T00:00:00"/>
    <n v="284"/>
    <x v="0"/>
    <m/>
    <x v="2"/>
    <s v="99999"/>
    <m/>
    <m/>
    <s v="14000"/>
    <x v="0"/>
    <s v="STATE"/>
    <m/>
    <m/>
    <m/>
    <m/>
    <n v="17067.16"/>
    <s v="00013047"/>
    <s v="Accounts Payable"/>
    <s v="AP Payments"/>
  </r>
  <r>
    <s v="14000"/>
    <n v="2019"/>
    <n v="2"/>
    <s v="AP"/>
    <s v="AP00988107"/>
    <d v="2018-08-24T00:00:00"/>
    <d v="2018-08-24T00:00:00"/>
    <n v="285"/>
    <x v="0"/>
    <m/>
    <x v="2"/>
    <s v="99999"/>
    <m/>
    <m/>
    <s v="14000"/>
    <x v="0"/>
    <s v="STATE"/>
    <m/>
    <m/>
    <m/>
    <m/>
    <n v="9731.5"/>
    <s v="00013048"/>
    <s v="Accounts Payable"/>
    <s v="AP Payments"/>
  </r>
  <r>
    <s v="14000"/>
    <n v="2019"/>
    <n v="2"/>
    <s v="AP"/>
    <s v="AP00988107"/>
    <d v="2018-08-24T00:00:00"/>
    <d v="2018-08-24T00:00:00"/>
    <n v="288"/>
    <x v="0"/>
    <m/>
    <x v="2"/>
    <s v="99999"/>
    <m/>
    <m/>
    <s v="14000"/>
    <x v="0"/>
    <s v="STATE"/>
    <m/>
    <m/>
    <m/>
    <m/>
    <n v="5258.72"/>
    <s v="00013212"/>
    <s v="Accounts Payable"/>
    <s v="AP Payments"/>
  </r>
  <r>
    <s v="14000"/>
    <n v="2019"/>
    <n v="2"/>
    <s v="AP"/>
    <s v="AP00988107"/>
    <d v="2018-08-24T00:00:00"/>
    <d v="2018-08-24T00:00:00"/>
    <n v="289"/>
    <x v="0"/>
    <m/>
    <x v="2"/>
    <s v="99999"/>
    <m/>
    <m/>
    <s v="14000"/>
    <x v="0"/>
    <s v="STATE"/>
    <m/>
    <m/>
    <m/>
    <m/>
    <n v="37235.07"/>
    <s v="00013213"/>
    <s v="Accounts Payable"/>
    <s v="AP Payments"/>
  </r>
  <r>
    <s v="14000"/>
    <n v="2019"/>
    <n v="2"/>
    <s v="AP"/>
    <s v="AP00988107"/>
    <d v="2018-08-24T00:00:00"/>
    <d v="2018-08-24T00:00:00"/>
    <n v="290"/>
    <x v="0"/>
    <m/>
    <x v="2"/>
    <s v="99999"/>
    <m/>
    <m/>
    <s v="14000"/>
    <x v="0"/>
    <s v="STATE"/>
    <m/>
    <m/>
    <m/>
    <m/>
    <n v="7310.71"/>
    <s v="00013037"/>
    <s v="Accounts Payable"/>
    <s v="AP Payments"/>
  </r>
  <r>
    <s v="14000"/>
    <n v="2019"/>
    <n v="2"/>
    <s v="AP"/>
    <s v="AP00988107"/>
    <d v="2018-08-24T00:00:00"/>
    <d v="2018-08-24T00:00:00"/>
    <n v="291"/>
    <x v="0"/>
    <m/>
    <x v="2"/>
    <s v="99999"/>
    <m/>
    <m/>
    <s v="14000"/>
    <x v="0"/>
    <s v="STATE"/>
    <m/>
    <m/>
    <m/>
    <m/>
    <n v="18387.45"/>
    <s v="00013051"/>
    <s v="Accounts Payable"/>
    <s v="AP Payments"/>
  </r>
  <r>
    <s v="14000"/>
    <n v="2019"/>
    <n v="2"/>
    <s v="AP"/>
    <s v="AP00988107"/>
    <d v="2018-08-24T00:00:00"/>
    <d v="2018-08-24T00:00:00"/>
    <n v="292"/>
    <x v="0"/>
    <m/>
    <x v="2"/>
    <s v="99999"/>
    <m/>
    <m/>
    <s v="14000"/>
    <x v="0"/>
    <s v="STATE"/>
    <m/>
    <m/>
    <m/>
    <m/>
    <n v="4834.3100000000004"/>
    <s v="00013038"/>
    <s v="Accounts Payable"/>
    <s v="AP Payments"/>
  </r>
  <r>
    <s v="14000"/>
    <n v="2019"/>
    <n v="2"/>
    <s v="AR"/>
    <s v="AR00991182"/>
    <d v="2018-08-28T00:00:00"/>
    <d v="2018-08-28T00:00:00"/>
    <n v="29"/>
    <x v="0"/>
    <m/>
    <x v="7"/>
    <s v="90000"/>
    <m/>
    <m/>
    <s v="14000"/>
    <x v="0"/>
    <s v="STATE"/>
    <m/>
    <m/>
    <m/>
    <m/>
    <n v="-113303.28"/>
    <s v="41400345"/>
    <s v="18-08-24AR_DIRJRNL2690"/>
    <s v="AR Direct Cash Journal"/>
  </r>
  <r>
    <s v="14000"/>
    <n v="2019"/>
    <n v="2"/>
    <s v="AR"/>
    <s v="AR00991182"/>
    <d v="2018-08-28T00:00:00"/>
    <d v="2018-08-28T00:00:00"/>
    <n v="33"/>
    <x v="0"/>
    <m/>
    <x v="1"/>
    <s v="99999"/>
    <m/>
    <m/>
    <m/>
    <x v="0"/>
    <m/>
    <m/>
    <m/>
    <m/>
    <m/>
    <n v="113303.28"/>
    <s v="41400345"/>
    <s v="18-08-24AR_DIRJRNL2690"/>
    <s v="AR Direct Cash Journal"/>
  </r>
  <r>
    <s v="14000"/>
    <n v="2019"/>
    <n v="2"/>
    <s v="AP"/>
    <s v="AP00992503"/>
    <d v="2018-08-29T00:00:00"/>
    <d v="2018-08-29T00:00:00"/>
    <n v="2"/>
    <x v="0"/>
    <m/>
    <x v="2"/>
    <s v="99999"/>
    <m/>
    <m/>
    <s v="14000"/>
    <x v="0"/>
    <s v="STATE"/>
    <m/>
    <m/>
    <m/>
    <m/>
    <n v="-6655"/>
    <s v="00013416"/>
    <s v="Accounts Payable"/>
    <s v="Accounts Payable"/>
  </r>
  <r>
    <s v="14000"/>
    <n v="2019"/>
    <n v="2"/>
    <s v="AP"/>
    <s v="AP00992503"/>
    <d v="2018-08-29T00:00:00"/>
    <d v="2018-08-29T00:00:00"/>
    <n v="30"/>
    <x v="0"/>
    <m/>
    <x v="2"/>
    <s v="99999"/>
    <m/>
    <m/>
    <s v="14000"/>
    <x v="0"/>
    <s v="STATE"/>
    <m/>
    <m/>
    <m/>
    <m/>
    <n v="-10000"/>
    <s v="00013400"/>
    <s v="Accounts Payable"/>
    <s v="Accounts Payable"/>
  </r>
  <r>
    <s v="14000"/>
    <n v="2019"/>
    <n v="2"/>
    <s v="AP"/>
    <s v="AP00992503"/>
    <d v="2018-08-29T00:00:00"/>
    <d v="2018-08-29T00:00:00"/>
    <n v="31"/>
    <x v="0"/>
    <m/>
    <x v="2"/>
    <s v="99999"/>
    <m/>
    <m/>
    <s v="14000"/>
    <x v="0"/>
    <s v="STATE"/>
    <m/>
    <m/>
    <m/>
    <m/>
    <n v="-10571"/>
    <s v="00013401"/>
    <s v="Accounts Payable"/>
    <s v="Accounts Payable"/>
  </r>
  <r>
    <s v="14000"/>
    <n v="2019"/>
    <n v="2"/>
    <s v="AP"/>
    <s v="AP00992503"/>
    <d v="2018-08-29T00:00:00"/>
    <d v="2018-08-29T00:00:00"/>
    <n v="36"/>
    <x v="0"/>
    <m/>
    <x v="2"/>
    <s v="99999"/>
    <m/>
    <m/>
    <s v="14000"/>
    <x v="0"/>
    <s v="STATE"/>
    <m/>
    <m/>
    <m/>
    <m/>
    <n v="-1839.96"/>
    <s v="00013407"/>
    <s v="Accounts Payable"/>
    <s v="Accounts Payable"/>
  </r>
  <r>
    <s v="14000"/>
    <n v="2019"/>
    <n v="2"/>
    <s v="AP"/>
    <s v="AP00992503"/>
    <d v="2018-08-29T00:00:00"/>
    <d v="2018-08-29T00:00:00"/>
    <n v="37"/>
    <x v="0"/>
    <m/>
    <x v="2"/>
    <s v="99999"/>
    <m/>
    <m/>
    <s v="14000"/>
    <x v="0"/>
    <s v="STATE"/>
    <m/>
    <m/>
    <m/>
    <m/>
    <n v="-3656.07"/>
    <s v="00013408"/>
    <s v="Accounts Payable"/>
    <s v="Accounts Payable"/>
  </r>
  <r>
    <s v="14000"/>
    <n v="2019"/>
    <n v="2"/>
    <s v="AP"/>
    <s v="AP00992503"/>
    <d v="2018-08-29T00:00:00"/>
    <d v="2018-08-29T00:00:00"/>
    <n v="39"/>
    <x v="0"/>
    <m/>
    <x v="2"/>
    <s v="99999"/>
    <m/>
    <m/>
    <s v="14000"/>
    <x v="0"/>
    <s v="STATE"/>
    <m/>
    <m/>
    <m/>
    <m/>
    <n v="-27584"/>
    <s v="00013411"/>
    <s v="Accounts Payable"/>
    <s v="Accounts Payable"/>
  </r>
  <r>
    <s v="14000"/>
    <n v="2019"/>
    <n v="2"/>
    <s v="AP"/>
    <s v="AP00992503"/>
    <d v="2018-08-29T00:00:00"/>
    <d v="2018-08-29T00:00:00"/>
    <n v="40"/>
    <x v="0"/>
    <m/>
    <x v="2"/>
    <s v="99999"/>
    <m/>
    <m/>
    <s v="14000"/>
    <x v="0"/>
    <s v="STATE"/>
    <m/>
    <m/>
    <m/>
    <m/>
    <n v="-7808.75"/>
    <s v="00013412"/>
    <s v="Accounts Payable"/>
    <s v="Accounts Payable"/>
  </r>
  <r>
    <s v="14000"/>
    <n v="2019"/>
    <n v="2"/>
    <s v="AP"/>
    <s v="AP00992503"/>
    <d v="2018-08-29T00:00:00"/>
    <d v="2018-08-29T00:00:00"/>
    <n v="41"/>
    <x v="0"/>
    <m/>
    <x v="2"/>
    <s v="99999"/>
    <m/>
    <m/>
    <s v="14000"/>
    <x v="0"/>
    <s v="STATE"/>
    <m/>
    <m/>
    <m/>
    <m/>
    <n v="-5473.5"/>
    <s v="00013413"/>
    <s v="Accounts Payable"/>
    <s v="Accounts Payable"/>
  </r>
  <r>
    <s v="14000"/>
    <n v="2019"/>
    <n v="2"/>
    <s v="AP"/>
    <s v="AP00992503"/>
    <d v="2018-08-29T00:00:00"/>
    <d v="2018-08-29T00:00:00"/>
    <n v="42"/>
    <x v="0"/>
    <m/>
    <x v="2"/>
    <s v="99999"/>
    <m/>
    <m/>
    <s v="14000"/>
    <x v="0"/>
    <s v="STATE"/>
    <m/>
    <m/>
    <m/>
    <m/>
    <n v="-39715"/>
    <s v="00013414"/>
    <s v="Accounts Payable"/>
    <s v="Accounts Payable"/>
  </r>
  <r>
    <s v="14000"/>
    <n v="2019"/>
    <n v="2"/>
    <s v="AP"/>
    <s v="AP00992503"/>
    <d v="2018-08-29T00:00:00"/>
    <d v="2018-08-29T00:00:00"/>
    <n v="46"/>
    <x v="0"/>
    <s v="390002"/>
    <x v="3"/>
    <s v="90000"/>
    <m/>
    <m/>
    <s v="14000"/>
    <x v="0"/>
    <s v="STATE"/>
    <s v="650"/>
    <m/>
    <m/>
    <m/>
    <n v="39715"/>
    <s v="00013414"/>
    <s v="18-V9367VA17 VSTOP"/>
    <s v="Accounts Payable"/>
  </r>
  <r>
    <s v="14000"/>
    <n v="2019"/>
    <n v="2"/>
    <s v="AP"/>
    <s v="AP00992503"/>
    <d v="2018-08-29T00:00:00"/>
    <d v="2018-08-29T00:00:00"/>
    <n v="47"/>
    <x v="0"/>
    <s v="390002"/>
    <x v="3"/>
    <s v="90000"/>
    <m/>
    <m/>
    <s v="14000"/>
    <x v="0"/>
    <s v="STATE"/>
    <s v="139"/>
    <m/>
    <m/>
    <m/>
    <n v="6655"/>
    <s v="00013416"/>
    <s v="18-W9202VA17 VSTOP"/>
    <s v="Accounts Payable"/>
  </r>
  <r>
    <s v="14000"/>
    <n v="2019"/>
    <n v="2"/>
    <s v="AP"/>
    <s v="AP00992503"/>
    <d v="2018-08-29T00:00:00"/>
    <d v="2018-08-29T00:00:00"/>
    <n v="71"/>
    <x v="0"/>
    <s v="390002"/>
    <x v="3"/>
    <s v="90000"/>
    <m/>
    <m/>
    <s v="14000"/>
    <x v="0"/>
    <s v="STATE"/>
    <s v="149"/>
    <m/>
    <m/>
    <m/>
    <n v="10000"/>
    <s v="00013400"/>
    <s v="18-B6046VA17 VSTOP"/>
    <s v="Accounts Payable"/>
  </r>
  <r>
    <s v="14000"/>
    <n v="2019"/>
    <n v="2"/>
    <s v="AP"/>
    <s v="AP00992503"/>
    <d v="2018-08-29T00:00:00"/>
    <d v="2018-08-29T00:00:00"/>
    <n v="72"/>
    <x v="0"/>
    <s v="390002"/>
    <x v="3"/>
    <s v="90000"/>
    <m/>
    <m/>
    <s v="14000"/>
    <x v="0"/>
    <s v="STATE"/>
    <s v="660"/>
    <m/>
    <m/>
    <m/>
    <n v="10571"/>
    <s v="00013401"/>
    <s v="18-C3245VA17 VSTOP"/>
    <s v="Accounts Payable"/>
  </r>
  <r>
    <s v="14000"/>
    <n v="2019"/>
    <n v="2"/>
    <s v="AP"/>
    <s v="AP00992503"/>
    <d v="2018-08-29T00:00:00"/>
    <d v="2018-08-29T00:00:00"/>
    <n v="77"/>
    <x v="0"/>
    <s v="390002"/>
    <x v="3"/>
    <s v="90000"/>
    <m/>
    <m/>
    <s v="14000"/>
    <x v="0"/>
    <s v="STATE"/>
    <s v="015"/>
    <m/>
    <m/>
    <m/>
    <n v="1839.96"/>
    <s v="00013407"/>
    <s v="18-N4704VA17 VSTOP"/>
    <s v="Accounts Payable"/>
  </r>
  <r>
    <s v="14000"/>
    <n v="2019"/>
    <n v="2"/>
    <s v="AP"/>
    <s v="AP00992503"/>
    <d v="2018-08-29T00:00:00"/>
    <d v="2018-08-29T00:00:00"/>
    <n v="78"/>
    <x v="0"/>
    <s v="390002"/>
    <x v="3"/>
    <s v="90000"/>
    <m/>
    <m/>
    <s v="14000"/>
    <x v="0"/>
    <s v="STATE"/>
    <s v="124"/>
    <m/>
    <m/>
    <m/>
    <n v="3656.07"/>
    <s v="00013408"/>
    <s v="18-P4188VA17 VSTOP"/>
    <s v="Accounts Payable"/>
  </r>
  <r>
    <s v="14000"/>
    <n v="2019"/>
    <n v="2"/>
    <s v="AP"/>
    <s v="AP00992503"/>
    <d v="2018-08-29T00:00:00"/>
    <d v="2018-08-29T00:00:00"/>
    <n v="80"/>
    <x v="0"/>
    <s v="390002"/>
    <x v="3"/>
    <s v="90000"/>
    <m/>
    <m/>
    <s v="14000"/>
    <x v="0"/>
    <s v="STATE"/>
    <s v="185"/>
    <m/>
    <m/>
    <m/>
    <n v="27584"/>
    <s v="00013411"/>
    <s v="18-U9826VA17 VSTOP"/>
    <s v="Accounts Payable"/>
  </r>
  <r>
    <s v="14000"/>
    <n v="2019"/>
    <n v="2"/>
    <s v="AP"/>
    <s v="AP00992503"/>
    <d v="2018-08-29T00:00:00"/>
    <d v="2018-08-29T00:00:00"/>
    <n v="81"/>
    <x v="0"/>
    <s v="390002"/>
    <x v="3"/>
    <s v="90000"/>
    <m/>
    <m/>
    <s v="14000"/>
    <x v="0"/>
    <s v="STATE"/>
    <s v="153"/>
    <m/>
    <m/>
    <m/>
    <n v="7808.75"/>
    <s v="00013412"/>
    <s v="18-U9848VA17 VSTOP"/>
    <s v="Accounts Payable"/>
  </r>
  <r>
    <s v="14000"/>
    <n v="2019"/>
    <n v="2"/>
    <s v="AP"/>
    <s v="AP00992503"/>
    <d v="2018-08-29T00:00:00"/>
    <d v="2018-08-29T00:00:00"/>
    <n v="82"/>
    <x v="0"/>
    <s v="390002"/>
    <x v="3"/>
    <s v="90000"/>
    <m/>
    <m/>
    <s v="14000"/>
    <x v="0"/>
    <s v="STATE"/>
    <s v="760"/>
    <m/>
    <m/>
    <m/>
    <n v="5473.5"/>
    <s v="00013413"/>
    <s v="18-V9334VA17 VSTOP"/>
    <s v="Accounts Payable"/>
  </r>
  <r>
    <s v="14000"/>
    <n v="2019"/>
    <n v="2"/>
    <s v="AP"/>
    <s v="AP00992893"/>
    <d v="2018-08-30T00:00:00"/>
    <d v="2018-08-30T00:00:00"/>
    <n v="16"/>
    <x v="0"/>
    <m/>
    <x v="1"/>
    <s v="99999"/>
    <m/>
    <m/>
    <s v="14000"/>
    <x v="0"/>
    <s v="STATE"/>
    <m/>
    <m/>
    <m/>
    <m/>
    <n v="-10571"/>
    <s v="00013401"/>
    <s v="Cash With The Treasurer Of VA"/>
    <s v="AP Payments"/>
  </r>
  <r>
    <s v="14000"/>
    <n v="2019"/>
    <n v="2"/>
    <s v="AP"/>
    <s v="AP00992893"/>
    <d v="2018-08-30T00:00:00"/>
    <d v="2018-08-30T00:00:00"/>
    <n v="17"/>
    <x v="0"/>
    <m/>
    <x v="1"/>
    <s v="99999"/>
    <m/>
    <m/>
    <s v="14000"/>
    <x v="0"/>
    <s v="STATE"/>
    <m/>
    <m/>
    <m/>
    <m/>
    <n v="-10000"/>
    <s v="00013400"/>
    <s v="Cash With The Treasurer Of VA"/>
    <s v="AP Payments"/>
  </r>
  <r>
    <s v="14000"/>
    <n v="2019"/>
    <n v="2"/>
    <s v="AP"/>
    <s v="AP00992893"/>
    <d v="2018-08-30T00:00:00"/>
    <d v="2018-08-30T00:00:00"/>
    <n v="22"/>
    <x v="0"/>
    <m/>
    <x v="1"/>
    <s v="99999"/>
    <m/>
    <m/>
    <s v="14000"/>
    <x v="0"/>
    <s v="STATE"/>
    <m/>
    <m/>
    <m/>
    <m/>
    <n v="-1839.96"/>
    <s v="00013407"/>
    <s v="Cash With The Treasurer Of VA"/>
    <s v="AP Payments"/>
  </r>
  <r>
    <s v="14000"/>
    <n v="2019"/>
    <n v="2"/>
    <s v="AP"/>
    <s v="AP00992893"/>
    <d v="2018-08-30T00:00:00"/>
    <d v="2018-08-30T00:00:00"/>
    <n v="23"/>
    <x v="0"/>
    <m/>
    <x v="1"/>
    <s v="99999"/>
    <m/>
    <m/>
    <s v="14000"/>
    <x v="0"/>
    <s v="STATE"/>
    <m/>
    <m/>
    <m/>
    <m/>
    <n v="-3656.07"/>
    <s v="00013408"/>
    <s v="Cash With The Treasurer Of VA"/>
    <s v="AP Payments"/>
  </r>
  <r>
    <s v="14000"/>
    <n v="2019"/>
    <n v="2"/>
    <s v="AP"/>
    <s v="AP00992893"/>
    <d v="2018-08-30T00:00:00"/>
    <d v="2018-08-30T00:00:00"/>
    <n v="30"/>
    <x v="0"/>
    <m/>
    <x v="1"/>
    <s v="99999"/>
    <m/>
    <m/>
    <s v="14000"/>
    <x v="0"/>
    <s v="STATE"/>
    <m/>
    <m/>
    <m/>
    <m/>
    <n v="-27584"/>
    <s v="00013411"/>
    <s v="Cash With The Treasurer Of VA"/>
    <s v="AP Payments"/>
  </r>
  <r>
    <s v="14000"/>
    <n v="2019"/>
    <n v="2"/>
    <s v="AP"/>
    <s v="AP00992893"/>
    <d v="2018-08-30T00:00:00"/>
    <d v="2018-08-30T00:00:00"/>
    <n v="31"/>
    <x v="0"/>
    <m/>
    <x v="1"/>
    <s v="99999"/>
    <m/>
    <m/>
    <s v="14000"/>
    <x v="0"/>
    <s v="STATE"/>
    <m/>
    <m/>
    <m/>
    <m/>
    <n v="-7808.75"/>
    <s v="00013412"/>
    <s v="Cash With The Treasurer Of VA"/>
    <s v="AP Payments"/>
  </r>
  <r>
    <s v="14000"/>
    <n v="2019"/>
    <n v="2"/>
    <s v="AP"/>
    <s v="AP00992893"/>
    <d v="2018-08-30T00:00:00"/>
    <d v="2018-08-30T00:00:00"/>
    <n v="32"/>
    <x v="0"/>
    <m/>
    <x v="1"/>
    <s v="99999"/>
    <m/>
    <m/>
    <s v="14000"/>
    <x v="0"/>
    <s v="STATE"/>
    <m/>
    <m/>
    <m/>
    <m/>
    <n v="-5473.5"/>
    <s v="00013413"/>
    <s v="Cash With The Treasurer Of VA"/>
    <s v="AP Payments"/>
  </r>
  <r>
    <s v="14000"/>
    <n v="2019"/>
    <n v="2"/>
    <s v="AP"/>
    <s v="AP00992893"/>
    <d v="2018-08-30T00:00:00"/>
    <d v="2018-08-30T00:00:00"/>
    <n v="40"/>
    <x v="0"/>
    <m/>
    <x v="1"/>
    <s v="99999"/>
    <m/>
    <m/>
    <s v="14000"/>
    <x v="0"/>
    <s v="STATE"/>
    <m/>
    <m/>
    <m/>
    <m/>
    <n v="-39715"/>
    <s v="00013414"/>
    <s v="Cash With The Treasurer Of VA"/>
    <s v="AP Payments"/>
  </r>
  <r>
    <s v="14000"/>
    <n v="2019"/>
    <n v="2"/>
    <s v="AP"/>
    <s v="AP00992893"/>
    <d v="2018-08-30T00:00:00"/>
    <d v="2018-08-30T00:00:00"/>
    <n v="41"/>
    <x v="0"/>
    <m/>
    <x v="1"/>
    <s v="99999"/>
    <m/>
    <m/>
    <s v="14000"/>
    <x v="0"/>
    <s v="STATE"/>
    <m/>
    <m/>
    <m/>
    <m/>
    <n v="-6655"/>
    <s v="00013416"/>
    <s v="Cash With The Treasurer Of VA"/>
    <s v="AP Payments"/>
  </r>
  <r>
    <s v="14000"/>
    <n v="2019"/>
    <n v="2"/>
    <s v="AP"/>
    <s v="AP00992893"/>
    <d v="2018-08-30T00:00:00"/>
    <d v="2018-08-30T00:00:00"/>
    <n v="64"/>
    <x v="0"/>
    <m/>
    <x v="2"/>
    <s v="99999"/>
    <m/>
    <m/>
    <s v="14000"/>
    <x v="0"/>
    <s v="STATE"/>
    <m/>
    <m/>
    <m/>
    <m/>
    <n v="10571"/>
    <s v="00013401"/>
    <s v="Accounts Payable"/>
    <s v="AP Payments"/>
  </r>
  <r>
    <s v="14000"/>
    <n v="2019"/>
    <n v="2"/>
    <s v="AP"/>
    <s v="AP00992893"/>
    <d v="2018-08-30T00:00:00"/>
    <d v="2018-08-30T00:00:00"/>
    <n v="66"/>
    <x v="0"/>
    <m/>
    <x v="2"/>
    <s v="99999"/>
    <m/>
    <m/>
    <s v="14000"/>
    <x v="0"/>
    <s v="STATE"/>
    <m/>
    <m/>
    <m/>
    <m/>
    <n v="10000"/>
    <s v="00013400"/>
    <s v="Accounts Payable"/>
    <s v="AP Payments"/>
  </r>
  <r>
    <s v="14000"/>
    <n v="2019"/>
    <n v="2"/>
    <s v="AP"/>
    <s v="AP00992893"/>
    <d v="2018-08-30T00:00:00"/>
    <d v="2018-08-30T00:00:00"/>
    <n v="71"/>
    <x v="0"/>
    <m/>
    <x v="2"/>
    <s v="99999"/>
    <m/>
    <m/>
    <s v="14000"/>
    <x v="0"/>
    <s v="STATE"/>
    <m/>
    <m/>
    <m/>
    <m/>
    <n v="1839.96"/>
    <s v="00013407"/>
    <s v="Accounts Payable"/>
    <s v="AP Payments"/>
  </r>
  <r>
    <s v="14000"/>
    <n v="2019"/>
    <n v="2"/>
    <s v="AP"/>
    <s v="AP00992893"/>
    <d v="2018-08-30T00:00:00"/>
    <d v="2018-08-30T00:00:00"/>
    <n v="72"/>
    <x v="0"/>
    <m/>
    <x v="2"/>
    <s v="99999"/>
    <m/>
    <m/>
    <s v="14000"/>
    <x v="0"/>
    <s v="STATE"/>
    <m/>
    <m/>
    <m/>
    <m/>
    <n v="3656.07"/>
    <s v="00013408"/>
    <s v="Accounts Payable"/>
    <s v="AP Payments"/>
  </r>
  <r>
    <s v="14000"/>
    <n v="2019"/>
    <n v="2"/>
    <s v="AP"/>
    <s v="AP00992893"/>
    <d v="2018-08-30T00:00:00"/>
    <d v="2018-08-30T00:00:00"/>
    <n v="79"/>
    <x v="0"/>
    <m/>
    <x v="2"/>
    <s v="99999"/>
    <m/>
    <m/>
    <s v="14000"/>
    <x v="0"/>
    <s v="STATE"/>
    <m/>
    <m/>
    <m/>
    <m/>
    <n v="27584"/>
    <s v="00013411"/>
    <s v="Accounts Payable"/>
    <s v="AP Payments"/>
  </r>
  <r>
    <s v="14000"/>
    <n v="2019"/>
    <n v="2"/>
    <s v="AP"/>
    <s v="AP00992893"/>
    <d v="2018-08-30T00:00:00"/>
    <d v="2018-08-30T00:00:00"/>
    <n v="80"/>
    <x v="0"/>
    <m/>
    <x v="2"/>
    <s v="99999"/>
    <m/>
    <m/>
    <s v="14000"/>
    <x v="0"/>
    <s v="STATE"/>
    <m/>
    <m/>
    <m/>
    <m/>
    <n v="7808.75"/>
    <s v="00013412"/>
    <s v="Accounts Payable"/>
    <s v="AP Payments"/>
  </r>
  <r>
    <s v="14000"/>
    <n v="2019"/>
    <n v="2"/>
    <s v="AP"/>
    <s v="AP00992893"/>
    <d v="2018-08-30T00:00:00"/>
    <d v="2018-08-30T00:00:00"/>
    <n v="81"/>
    <x v="0"/>
    <m/>
    <x v="2"/>
    <s v="99999"/>
    <m/>
    <m/>
    <s v="14000"/>
    <x v="0"/>
    <s v="STATE"/>
    <m/>
    <m/>
    <m/>
    <m/>
    <n v="5473.5"/>
    <s v="00013413"/>
    <s v="Accounts Payable"/>
    <s v="AP Payments"/>
  </r>
  <r>
    <s v="14000"/>
    <n v="2019"/>
    <n v="2"/>
    <s v="AP"/>
    <s v="AP00992893"/>
    <d v="2018-08-30T00:00:00"/>
    <d v="2018-08-30T00:00:00"/>
    <n v="89"/>
    <x v="0"/>
    <m/>
    <x v="2"/>
    <s v="99999"/>
    <m/>
    <m/>
    <s v="14000"/>
    <x v="0"/>
    <s v="STATE"/>
    <m/>
    <m/>
    <m/>
    <m/>
    <n v="39715"/>
    <s v="00013414"/>
    <s v="Accounts Payable"/>
    <s v="AP Payments"/>
  </r>
  <r>
    <s v="14000"/>
    <n v="2019"/>
    <n v="2"/>
    <s v="AP"/>
    <s v="AP00992893"/>
    <d v="2018-08-30T00:00:00"/>
    <d v="2018-08-30T00:00:00"/>
    <n v="90"/>
    <x v="0"/>
    <m/>
    <x v="2"/>
    <s v="99999"/>
    <m/>
    <m/>
    <s v="14000"/>
    <x v="0"/>
    <s v="STATE"/>
    <m/>
    <m/>
    <m/>
    <m/>
    <n v="6655"/>
    <s v="00013416"/>
    <s v="Accounts Payable"/>
    <s v="AP Payments"/>
  </r>
  <r>
    <s v="14000"/>
    <n v="2019"/>
    <n v="3"/>
    <s v="AR"/>
    <s v="AR01004299"/>
    <d v="2018-09-12T00:00:00"/>
    <d v="2018-09-12T00:00:00"/>
    <n v="5"/>
    <x v="0"/>
    <m/>
    <x v="1"/>
    <s v="99999"/>
    <m/>
    <m/>
    <m/>
    <x v="0"/>
    <m/>
    <m/>
    <m/>
    <m/>
    <m/>
    <n v="29395.7"/>
    <s v="41400346"/>
    <s v="18-09-10AR_DIRJRNL2718"/>
    <s v="AR Direct Cash Journal"/>
  </r>
  <r>
    <s v="14000"/>
    <n v="2019"/>
    <n v="3"/>
    <s v="AR"/>
    <s v="AR01004299"/>
    <d v="2018-09-12T00:00:00"/>
    <d v="2018-09-12T00:00:00"/>
    <n v="41"/>
    <x v="0"/>
    <m/>
    <x v="7"/>
    <s v="90000"/>
    <m/>
    <m/>
    <s v="14000"/>
    <x v="0"/>
    <s v="STATE"/>
    <m/>
    <m/>
    <m/>
    <m/>
    <n v="-29395.7"/>
    <s v="41400346"/>
    <s v="18-09-10AR_DIRJRNL2718"/>
    <s v="AR Direct Cash Journal"/>
  </r>
  <r>
    <s v="14000"/>
    <n v="2019"/>
    <n v="3"/>
    <s v="AP"/>
    <s v="AP01005778"/>
    <d v="2018-09-13T00:00:00"/>
    <d v="2018-09-13T00:00:00"/>
    <n v="30"/>
    <x v="0"/>
    <m/>
    <x v="2"/>
    <s v="99999"/>
    <m/>
    <m/>
    <s v="14000"/>
    <x v="0"/>
    <s v="STATE"/>
    <m/>
    <m/>
    <m/>
    <m/>
    <n v="-8847.5"/>
    <s v="00013709"/>
    <s v="Accounts Payable"/>
    <s v="Accounts Payable"/>
  </r>
  <r>
    <s v="14000"/>
    <n v="2019"/>
    <n v="3"/>
    <s v="AP"/>
    <s v="AP01005778"/>
    <d v="2018-09-13T00:00:00"/>
    <d v="2018-09-13T00:00:00"/>
    <n v="31"/>
    <x v="0"/>
    <m/>
    <x v="2"/>
    <s v="99999"/>
    <m/>
    <m/>
    <s v="14000"/>
    <x v="0"/>
    <s v="STATE"/>
    <m/>
    <m/>
    <m/>
    <m/>
    <n v="-16438"/>
    <s v="00013710"/>
    <s v="Accounts Payable"/>
    <s v="Accounts Payable"/>
  </r>
  <r>
    <s v="14000"/>
    <n v="2019"/>
    <n v="3"/>
    <s v="AP"/>
    <s v="AP01005778"/>
    <d v="2018-09-13T00:00:00"/>
    <d v="2018-09-13T00:00:00"/>
    <n v="32"/>
    <x v="0"/>
    <m/>
    <x v="2"/>
    <s v="99999"/>
    <m/>
    <m/>
    <s v="14000"/>
    <x v="0"/>
    <s v="STATE"/>
    <m/>
    <m/>
    <m/>
    <m/>
    <n v="-4110.2"/>
    <s v="00013711"/>
    <s v="Accounts Payable"/>
    <s v="Accounts Payable"/>
  </r>
  <r>
    <s v="14000"/>
    <n v="2019"/>
    <n v="3"/>
    <s v="AP"/>
    <s v="AP01005778"/>
    <d v="2018-09-13T00:00:00"/>
    <d v="2018-09-13T00:00:00"/>
    <n v="71"/>
    <x v="0"/>
    <s v="390002"/>
    <x v="3"/>
    <s v="90000"/>
    <m/>
    <m/>
    <s v="14000"/>
    <x v="0"/>
    <s v="STATE"/>
    <s v="067"/>
    <m/>
    <m/>
    <m/>
    <n v="8847.5"/>
    <s v="00013709"/>
    <s v="18-O4439VA17 VSTOP"/>
    <s v="Accounts Payable"/>
  </r>
  <r>
    <s v="14000"/>
    <n v="2019"/>
    <n v="3"/>
    <s v="AP"/>
    <s v="AP01005778"/>
    <d v="2018-09-13T00:00:00"/>
    <d v="2018-09-13T00:00:00"/>
    <n v="72"/>
    <x v="0"/>
    <s v="390002"/>
    <x v="3"/>
    <s v="90000"/>
    <m/>
    <m/>
    <s v="14000"/>
    <x v="0"/>
    <s v="STATE"/>
    <s v="750"/>
    <m/>
    <m/>
    <m/>
    <n v="16438"/>
    <s v="00013710"/>
    <s v="18-V9346VA17 VSTOP"/>
    <s v="Accounts Payable"/>
  </r>
  <r>
    <s v="14000"/>
    <n v="2019"/>
    <n v="3"/>
    <s v="AP"/>
    <s v="AP01005778"/>
    <d v="2018-09-13T00:00:00"/>
    <d v="2018-09-13T00:00:00"/>
    <n v="73"/>
    <x v="0"/>
    <s v="390002"/>
    <x v="3"/>
    <s v="90000"/>
    <m/>
    <m/>
    <s v="14000"/>
    <x v="0"/>
    <s v="STATE"/>
    <s v="093"/>
    <m/>
    <m/>
    <m/>
    <n v="4110.2"/>
    <s v="00013711"/>
    <s v="18-V9425VA17 VSTOP"/>
    <s v="Accounts Payable"/>
  </r>
  <r>
    <s v="14000"/>
    <n v="2019"/>
    <n v="3"/>
    <s v="AP"/>
    <s v="AP01005892"/>
    <d v="2018-09-14T00:00:00"/>
    <d v="2018-09-14T00:00:00"/>
    <n v="12"/>
    <x v="0"/>
    <m/>
    <x v="1"/>
    <s v="99999"/>
    <m/>
    <m/>
    <s v="14000"/>
    <x v="0"/>
    <s v="STATE"/>
    <m/>
    <m/>
    <m/>
    <m/>
    <n v="-8847.5"/>
    <s v="00013709"/>
    <s v="Cash With The Treasurer Of VA"/>
    <s v="AP Payments"/>
  </r>
  <r>
    <s v="14000"/>
    <n v="2019"/>
    <n v="3"/>
    <s v="AP"/>
    <s v="AP01005892"/>
    <d v="2018-09-14T00:00:00"/>
    <d v="2018-09-14T00:00:00"/>
    <n v="13"/>
    <x v="0"/>
    <m/>
    <x v="1"/>
    <s v="99999"/>
    <m/>
    <m/>
    <s v="14000"/>
    <x v="0"/>
    <s v="STATE"/>
    <m/>
    <m/>
    <m/>
    <m/>
    <n v="-16438"/>
    <s v="00013710"/>
    <s v="Cash With The Treasurer Of VA"/>
    <s v="AP Payments"/>
  </r>
  <r>
    <s v="14000"/>
    <n v="2019"/>
    <n v="3"/>
    <s v="AP"/>
    <s v="AP01005892"/>
    <d v="2018-09-14T00:00:00"/>
    <d v="2018-09-14T00:00:00"/>
    <n v="14"/>
    <x v="0"/>
    <m/>
    <x v="1"/>
    <s v="99999"/>
    <m/>
    <m/>
    <s v="14000"/>
    <x v="0"/>
    <s v="STATE"/>
    <m/>
    <m/>
    <m/>
    <m/>
    <n v="-4110.2"/>
    <s v="00013711"/>
    <s v="Cash With The Treasurer Of VA"/>
    <s v="AP Payments"/>
  </r>
  <r>
    <s v="14000"/>
    <n v="2019"/>
    <n v="3"/>
    <s v="AP"/>
    <s v="AP01005892"/>
    <d v="2018-09-14T00:00:00"/>
    <d v="2018-09-14T00:00:00"/>
    <n v="39"/>
    <x v="0"/>
    <m/>
    <x v="2"/>
    <s v="99999"/>
    <m/>
    <m/>
    <s v="14000"/>
    <x v="0"/>
    <s v="STATE"/>
    <m/>
    <m/>
    <m/>
    <m/>
    <n v="8847.5"/>
    <s v="00013709"/>
    <s v="Accounts Payable"/>
    <s v="AP Payments"/>
  </r>
  <r>
    <s v="14000"/>
    <n v="2019"/>
    <n v="3"/>
    <s v="AP"/>
    <s v="AP01005892"/>
    <d v="2018-09-14T00:00:00"/>
    <d v="2018-09-14T00:00:00"/>
    <n v="40"/>
    <x v="0"/>
    <m/>
    <x v="2"/>
    <s v="99999"/>
    <m/>
    <m/>
    <s v="14000"/>
    <x v="0"/>
    <s v="STATE"/>
    <m/>
    <m/>
    <m/>
    <m/>
    <n v="16438"/>
    <s v="00013710"/>
    <s v="Accounts Payable"/>
    <s v="AP Payments"/>
  </r>
  <r>
    <s v="14000"/>
    <n v="2019"/>
    <n v="3"/>
    <s v="AP"/>
    <s v="AP01005892"/>
    <d v="2018-09-14T00:00:00"/>
    <d v="2018-09-14T00:00:00"/>
    <n v="41"/>
    <x v="0"/>
    <m/>
    <x v="2"/>
    <s v="99999"/>
    <m/>
    <m/>
    <s v="14000"/>
    <x v="0"/>
    <s v="STATE"/>
    <m/>
    <m/>
    <m/>
    <m/>
    <n v="4110.2"/>
    <s v="00013711"/>
    <s v="Accounts Payable"/>
    <s v="AP Payments"/>
  </r>
  <r>
    <s v="14000"/>
    <n v="2019"/>
    <n v="3"/>
    <s v="AR"/>
    <s v="AR01012205"/>
    <d v="2018-09-21T00:00:00"/>
    <d v="2018-09-21T00:00:00"/>
    <n v="20"/>
    <x v="0"/>
    <m/>
    <x v="7"/>
    <s v="90000"/>
    <m/>
    <m/>
    <s v="14000"/>
    <x v="0"/>
    <s v="STATE"/>
    <m/>
    <m/>
    <m/>
    <m/>
    <n v="-15456.75"/>
    <s v="41400347"/>
    <s v="18-09-18AR_DIRJRNL2743"/>
    <s v="AR Direct Cash Journal"/>
  </r>
  <r>
    <s v="14000"/>
    <n v="2019"/>
    <n v="3"/>
    <s v="AR"/>
    <s v="AR01012205"/>
    <d v="2018-09-21T00:00:00"/>
    <d v="2018-09-21T00:00:00"/>
    <n v="24"/>
    <x v="0"/>
    <m/>
    <x v="1"/>
    <s v="99999"/>
    <m/>
    <m/>
    <m/>
    <x v="0"/>
    <m/>
    <m/>
    <m/>
    <m/>
    <m/>
    <n v="15456.75"/>
    <s v="41400347"/>
    <s v="18-09-18AR_DIRJRNL2743"/>
    <s v="AR Direct Cash Journal"/>
  </r>
  <r>
    <s v="14000"/>
    <n v="2019"/>
    <n v="3"/>
    <s v="AP"/>
    <s v="AP01013476"/>
    <d v="2018-09-24T00:00:00"/>
    <d v="2018-09-24T00:00:00"/>
    <n v="6"/>
    <x v="0"/>
    <m/>
    <x v="2"/>
    <s v="99999"/>
    <m/>
    <m/>
    <s v="14000"/>
    <x v="0"/>
    <s v="STATE"/>
    <m/>
    <m/>
    <m/>
    <m/>
    <n v="-5725.25"/>
    <s v="00013831"/>
    <s v="Accounts Payable"/>
    <s v="Accounts Payable"/>
  </r>
  <r>
    <s v="14000"/>
    <n v="2019"/>
    <n v="3"/>
    <s v="AP"/>
    <s v="AP01013476"/>
    <d v="2018-09-24T00:00:00"/>
    <d v="2018-09-24T00:00:00"/>
    <n v="9"/>
    <x v="0"/>
    <m/>
    <x v="2"/>
    <s v="99999"/>
    <m/>
    <m/>
    <s v="14000"/>
    <x v="0"/>
    <s v="STATE"/>
    <m/>
    <m/>
    <m/>
    <m/>
    <n v="-9731.5"/>
    <s v="00013835"/>
    <s v="Accounts Payable"/>
    <s v="Accounts Payable"/>
  </r>
  <r>
    <s v="14000"/>
    <n v="2019"/>
    <n v="3"/>
    <s v="AP"/>
    <s v="AP01013476"/>
    <d v="2018-09-24T00:00:00"/>
    <d v="2018-09-24T00:00:00"/>
    <n v="25"/>
    <x v="0"/>
    <s v="390002"/>
    <x v="3"/>
    <s v="90000"/>
    <m/>
    <m/>
    <s v="14000"/>
    <x v="0"/>
    <s v="STATE"/>
    <s v="840"/>
    <m/>
    <m/>
    <m/>
    <n v="5725.25"/>
    <s v="00013831"/>
    <s v="18-U9841VA17 VSTOP"/>
    <s v="Accounts Payable"/>
  </r>
  <r>
    <s v="14000"/>
    <n v="2019"/>
    <n v="3"/>
    <s v="AP"/>
    <s v="AP01013476"/>
    <d v="2018-09-24T00:00:00"/>
    <d v="2018-09-24T00:00:00"/>
    <n v="28"/>
    <x v="0"/>
    <s v="390002"/>
    <x v="3"/>
    <s v="90000"/>
    <m/>
    <m/>
    <s v="14000"/>
    <x v="0"/>
    <s v="STATE"/>
    <s v="041"/>
    <m/>
    <m/>
    <m/>
    <n v="9731.5"/>
    <s v="00013835"/>
    <s v="18-V9371VA17 VSTOP"/>
    <s v="Accounts Payable"/>
  </r>
  <r>
    <s v="14000"/>
    <n v="2019"/>
    <n v="3"/>
    <s v="AP"/>
    <s v="AP01013608"/>
    <d v="2018-09-25T00:00:00"/>
    <d v="2018-09-25T00:00:00"/>
    <n v="2"/>
    <x v="0"/>
    <m/>
    <x v="1"/>
    <s v="99999"/>
    <m/>
    <m/>
    <s v="14000"/>
    <x v="0"/>
    <s v="STATE"/>
    <m/>
    <m/>
    <m/>
    <m/>
    <n v="-9731.5"/>
    <s v="00013835"/>
    <s v="Cash With The Treasurer Of VA"/>
    <s v="AP Payments"/>
  </r>
  <r>
    <s v="14000"/>
    <n v="2019"/>
    <n v="3"/>
    <s v="AP"/>
    <s v="AP01013608"/>
    <d v="2018-09-25T00:00:00"/>
    <d v="2018-09-25T00:00:00"/>
    <n v="3"/>
    <x v="0"/>
    <m/>
    <x v="1"/>
    <s v="99999"/>
    <m/>
    <m/>
    <s v="14000"/>
    <x v="0"/>
    <s v="STATE"/>
    <m/>
    <m/>
    <m/>
    <m/>
    <n v="-5725.25"/>
    <s v="00013831"/>
    <s v="Cash With The Treasurer Of VA"/>
    <s v="AP Payments"/>
  </r>
  <r>
    <s v="14000"/>
    <n v="2019"/>
    <n v="3"/>
    <s v="AP"/>
    <s v="AP01013608"/>
    <d v="2018-09-25T00:00:00"/>
    <d v="2018-09-25T00:00:00"/>
    <n v="24"/>
    <x v="0"/>
    <m/>
    <x v="2"/>
    <s v="99999"/>
    <m/>
    <m/>
    <s v="14000"/>
    <x v="0"/>
    <s v="STATE"/>
    <m/>
    <m/>
    <m/>
    <m/>
    <n v="9731.5"/>
    <s v="00013835"/>
    <s v="Accounts Payable"/>
    <s v="AP Payments"/>
  </r>
  <r>
    <s v="14000"/>
    <n v="2019"/>
    <n v="3"/>
    <s v="AP"/>
    <s v="AP01013608"/>
    <d v="2018-09-25T00:00:00"/>
    <d v="2018-09-25T00:00:00"/>
    <n v="26"/>
    <x v="0"/>
    <m/>
    <x v="2"/>
    <s v="99999"/>
    <m/>
    <m/>
    <s v="14000"/>
    <x v="0"/>
    <s v="STATE"/>
    <m/>
    <m/>
    <m/>
    <m/>
    <n v="5725.25"/>
    <s v="00013831"/>
    <s v="Accounts Payable"/>
    <s v="AP Payments"/>
  </r>
  <r>
    <s v="14000"/>
    <n v="2019"/>
    <n v="4"/>
    <s v="AR"/>
    <s v="AR01035425"/>
    <d v="2018-10-18T00:00:00"/>
    <d v="2018-10-18T00:00:00"/>
    <n v="5"/>
    <x v="0"/>
    <m/>
    <x v="7"/>
    <s v="90000"/>
    <m/>
    <m/>
    <s v="14000"/>
    <x v="0"/>
    <s v="STATE"/>
    <m/>
    <m/>
    <m/>
    <m/>
    <n v="-151335.32999999999"/>
    <s v="41400348"/>
    <s v="18-10-18AR_DIRJRNL2807"/>
    <s v="AR Direct Cash Journal"/>
  </r>
  <r>
    <s v="14000"/>
    <n v="2019"/>
    <n v="4"/>
    <s v="AR"/>
    <s v="AR01035425"/>
    <d v="2018-10-18T00:00:00"/>
    <d v="2018-10-18T00:00:00"/>
    <n v="20"/>
    <x v="0"/>
    <m/>
    <x v="1"/>
    <s v="99999"/>
    <m/>
    <m/>
    <m/>
    <x v="0"/>
    <m/>
    <m/>
    <m/>
    <m/>
    <m/>
    <n v="151335.32999999999"/>
    <s v="41400348"/>
    <s v="18-10-18AR_DIRJRNL2807"/>
    <s v="AR Direct Cash Journal"/>
  </r>
  <r>
    <s v="14000"/>
    <n v="2019"/>
    <n v="4"/>
    <s v="AP"/>
    <s v="AP01041448"/>
    <d v="2018-10-25T00:00:00"/>
    <d v="2018-10-25T00:00:00"/>
    <n v="9"/>
    <x v="0"/>
    <m/>
    <x v="2"/>
    <s v="99999"/>
    <m/>
    <m/>
    <s v="14000"/>
    <x v="1"/>
    <s v="STATE"/>
    <m/>
    <m/>
    <m/>
    <m/>
    <n v="-7350"/>
    <s v="00014115"/>
    <s v="Accounts Payable"/>
    <s v="Accounts Payable"/>
  </r>
  <r>
    <s v="14000"/>
    <n v="2019"/>
    <n v="4"/>
    <s v="AP"/>
    <s v="AP01041448"/>
    <d v="2018-10-25T00:00:00"/>
    <d v="2018-10-25T00:00:00"/>
    <n v="48"/>
    <x v="0"/>
    <s v="390002"/>
    <x v="8"/>
    <s v="10330"/>
    <m/>
    <m/>
    <s v="14000"/>
    <x v="1"/>
    <s v="STATE"/>
    <m/>
    <m/>
    <m/>
    <m/>
    <n v="7350"/>
    <s v="00014115"/>
    <s v="Expense Distribution"/>
    <s v="Accounts Payable"/>
  </r>
  <r>
    <s v="14000"/>
    <n v="2019"/>
    <n v="4"/>
    <s v="AP"/>
    <s v="AP01041583"/>
    <d v="2018-10-26T00:00:00"/>
    <d v="2018-10-26T00:00:00"/>
    <n v="2"/>
    <x v="0"/>
    <m/>
    <x v="1"/>
    <s v="99999"/>
    <m/>
    <m/>
    <s v="14000"/>
    <x v="1"/>
    <s v="STATE"/>
    <m/>
    <m/>
    <m/>
    <m/>
    <n v="-7350"/>
    <s v="00014115"/>
    <s v="Cash With The Treasurer Of VA"/>
    <s v="AP Payments"/>
  </r>
  <r>
    <s v="14000"/>
    <n v="2019"/>
    <n v="4"/>
    <s v="AP"/>
    <s v="AP01041583"/>
    <d v="2018-10-26T00:00:00"/>
    <d v="2018-10-26T00:00:00"/>
    <n v="37"/>
    <x v="0"/>
    <m/>
    <x v="2"/>
    <s v="99999"/>
    <m/>
    <m/>
    <s v="14000"/>
    <x v="1"/>
    <s v="STATE"/>
    <m/>
    <m/>
    <m/>
    <m/>
    <n v="7350"/>
    <s v="00014115"/>
    <s v="Accounts Payable"/>
    <s v="AP Payments"/>
  </r>
  <r>
    <s v="14000"/>
    <n v="2019"/>
    <n v="4"/>
    <s v="AP"/>
    <s v="AP01044791"/>
    <d v="2018-10-30T00:00:00"/>
    <d v="2018-10-30T00:00:00"/>
    <n v="34"/>
    <x v="0"/>
    <m/>
    <x v="2"/>
    <s v="99999"/>
    <m/>
    <m/>
    <s v="14000"/>
    <x v="0"/>
    <s v="STATE"/>
    <m/>
    <m/>
    <m/>
    <m/>
    <n v="-8884.26"/>
    <s v="00014201"/>
    <s v="Accounts Payable"/>
    <s v="Accounts Payable"/>
  </r>
  <r>
    <s v="14000"/>
    <n v="2019"/>
    <n v="4"/>
    <s v="AP"/>
    <s v="AP01044791"/>
    <d v="2018-10-30T00:00:00"/>
    <d v="2018-10-30T00:00:00"/>
    <n v="36"/>
    <x v="0"/>
    <m/>
    <x v="2"/>
    <s v="99999"/>
    <m/>
    <m/>
    <s v="14000"/>
    <x v="0"/>
    <s v="STATE"/>
    <m/>
    <m/>
    <m/>
    <m/>
    <n v="-8047.81"/>
    <s v="00014203"/>
    <s v="Accounts Payable"/>
    <s v="Accounts Payable"/>
  </r>
  <r>
    <s v="14000"/>
    <n v="2019"/>
    <n v="4"/>
    <s v="AP"/>
    <s v="AP01044791"/>
    <d v="2018-10-30T00:00:00"/>
    <d v="2018-10-30T00:00:00"/>
    <n v="37"/>
    <x v="0"/>
    <m/>
    <x v="2"/>
    <s v="99999"/>
    <m/>
    <m/>
    <s v="14000"/>
    <x v="0"/>
    <s v="STATE"/>
    <m/>
    <m/>
    <m/>
    <m/>
    <n v="-11348.94"/>
    <s v="00014204"/>
    <s v="Accounts Payable"/>
    <s v="Accounts Payable"/>
  </r>
  <r>
    <s v="14000"/>
    <n v="2019"/>
    <n v="4"/>
    <s v="AP"/>
    <s v="AP01044791"/>
    <d v="2018-10-30T00:00:00"/>
    <d v="2018-10-30T00:00:00"/>
    <n v="39"/>
    <x v="0"/>
    <m/>
    <x v="2"/>
    <s v="99999"/>
    <m/>
    <m/>
    <s v="14000"/>
    <x v="0"/>
    <s v="STATE"/>
    <m/>
    <m/>
    <m/>
    <m/>
    <n v="-4076.06"/>
    <s v="00014206"/>
    <s v="Accounts Payable"/>
    <s v="Accounts Payable"/>
  </r>
  <r>
    <s v="14000"/>
    <n v="2019"/>
    <n v="4"/>
    <s v="AP"/>
    <s v="AP01044791"/>
    <d v="2018-10-30T00:00:00"/>
    <d v="2018-10-30T00:00:00"/>
    <n v="41"/>
    <x v="0"/>
    <m/>
    <x v="2"/>
    <s v="99999"/>
    <m/>
    <m/>
    <s v="14000"/>
    <x v="0"/>
    <s v="STATE"/>
    <m/>
    <m/>
    <m/>
    <m/>
    <n v="-6434.63"/>
    <s v="00014208"/>
    <s v="Accounts Payable"/>
    <s v="Accounts Payable"/>
  </r>
  <r>
    <s v="14000"/>
    <n v="2019"/>
    <n v="4"/>
    <s v="AP"/>
    <s v="AP01044791"/>
    <d v="2018-10-30T00:00:00"/>
    <d v="2018-10-30T00:00:00"/>
    <n v="46"/>
    <x v="0"/>
    <m/>
    <x v="2"/>
    <s v="99999"/>
    <m/>
    <m/>
    <s v="14000"/>
    <x v="0"/>
    <s v="STATE"/>
    <m/>
    <m/>
    <m/>
    <m/>
    <n v="-6220.5"/>
    <s v="00014213"/>
    <s v="Accounts Payable"/>
    <s v="Accounts Payable"/>
  </r>
  <r>
    <s v="14000"/>
    <n v="2019"/>
    <n v="4"/>
    <s v="AP"/>
    <s v="AP01044791"/>
    <d v="2018-10-30T00:00:00"/>
    <d v="2018-10-30T00:00:00"/>
    <n v="47"/>
    <x v="0"/>
    <m/>
    <x v="2"/>
    <s v="99999"/>
    <m/>
    <m/>
    <s v="14000"/>
    <x v="0"/>
    <s v="STATE"/>
    <m/>
    <m/>
    <m/>
    <m/>
    <n v="-6761.25"/>
    <s v="00014214"/>
    <s v="Accounts Payable"/>
    <s v="Accounts Payable"/>
  </r>
  <r>
    <s v="14000"/>
    <n v="2019"/>
    <n v="4"/>
    <s v="AP"/>
    <s v="AP01044791"/>
    <d v="2018-10-30T00:00:00"/>
    <d v="2018-10-30T00:00:00"/>
    <n v="48"/>
    <x v="0"/>
    <m/>
    <x v="2"/>
    <s v="99999"/>
    <m/>
    <m/>
    <s v="14000"/>
    <x v="0"/>
    <s v="STATE"/>
    <m/>
    <m/>
    <m/>
    <m/>
    <n v="-4307"/>
    <s v="00014215"/>
    <s v="Accounts Payable"/>
    <s v="Accounts Payable"/>
  </r>
  <r>
    <s v="14000"/>
    <n v="2019"/>
    <n v="4"/>
    <s v="AP"/>
    <s v="AP01044791"/>
    <d v="2018-10-30T00:00:00"/>
    <d v="2018-10-30T00:00:00"/>
    <n v="80"/>
    <x v="0"/>
    <s v="390002"/>
    <x v="9"/>
    <s v="90000"/>
    <m/>
    <m/>
    <s v="14000"/>
    <x v="0"/>
    <s v="STATE"/>
    <s v="520"/>
    <m/>
    <m/>
    <m/>
    <n v="11348.94"/>
    <s v="00014204"/>
    <s v="18-F3046VA17 V-STOP"/>
    <s v="Accounts Payable"/>
  </r>
  <r>
    <s v="14000"/>
    <n v="2019"/>
    <n v="4"/>
    <s v="AP"/>
    <s v="AP01044791"/>
    <d v="2018-10-30T00:00:00"/>
    <d v="2018-10-30T00:00:00"/>
    <n v="137"/>
    <x v="0"/>
    <s v="390002"/>
    <x v="3"/>
    <s v="90000"/>
    <m/>
    <m/>
    <s v="14000"/>
    <x v="0"/>
    <s v="STATE"/>
    <s v="359"/>
    <m/>
    <m/>
    <m/>
    <n v="8047.81"/>
    <s v="00014203"/>
    <s v="18-F3044VA17 V-STOP"/>
    <s v="Accounts Payable"/>
  </r>
  <r>
    <s v="14000"/>
    <n v="2019"/>
    <n v="4"/>
    <s v="AP"/>
    <s v="AP01044791"/>
    <d v="2018-10-30T00:00:00"/>
    <d v="2018-10-30T00:00:00"/>
    <n v="138"/>
    <x v="0"/>
    <s v="390002"/>
    <x v="3"/>
    <s v="90000"/>
    <m/>
    <m/>
    <s v="14000"/>
    <x v="0"/>
    <s v="STATE"/>
    <s v="680"/>
    <m/>
    <m/>
    <m/>
    <n v="4076.06"/>
    <s v="00014206"/>
    <s v="18-G2567VA17 V-STOP"/>
    <s v="Accounts Payable"/>
  </r>
  <r>
    <s v="14000"/>
    <n v="2019"/>
    <n v="4"/>
    <s v="AP"/>
    <s v="AP01044791"/>
    <d v="2018-10-30T00:00:00"/>
    <d v="2018-10-30T00:00:00"/>
    <n v="140"/>
    <x v="0"/>
    <s v="390002"/>
    <x v="3"/>
    <s v="90000"/>
    <m/>
    <m/>
    <s v="14000"/>
    <x v="0"/>
    <s v="STATE"/>
    <s v="710"/>
    <m/>
    <m/>
    <m/>
    <n v="6434.63"/>
    <s v="00014208"/>
    <s v="18-H2318VA17 V-STOP"/>
    <s v="Accounts Payable"/>
  </r>
  <r>
    <s v="14000"/>
    <n v="2019"/>
    <n v="4"/>
    <s v="AP"/>
    <s v="AP01044791"/>
    <d v="2018-10-30T00:00:00"/>
    <d v="2018-10-30T00:00:00"/>
    <n v="145"/>
    <x v="0"/>
    <s v="390002"/>
    <x v="3"/>
    <s v="90000"/>
    <m/>
    <m/>
    <s v="14000"/>
    <x v="0"/>
    <s v="STATE"/>
    <s v="167"/>
    <m/>
    <m/>
    <m/>
    <n v="6220.5"/>
    <s v="00014213"/>
    <s v="18-N4705VA17 V-STOP"/>
    <s v="Accounts Payable"/>
  </r>
  <r>
    <s v="14000"/>
    <n v="2019"/>
    <n v="4"/>
    <s v="AP"/>
    <s v="AP01044791"/>
    <d v="2018-10-30T00:00:00"/>
    <d v="2018-10-30T00:00:00"/>
    <n v="146"/>
    <x v="0"/>
    <s v="390002"/>
    <x v="3"/>
    <s v="90000"/>
    <m/>
    <m/>
    <s v="14000"/>
    <x v="0"/>
    <s v="STATE"/>
    <s v="720"/>
    <m/>
    <m/>
    <m/>
    <n v="6761.25"/>
    <s v="00014214"/>
    <s v="18-O4440VA17 V-STOP"/>
    <s v="Accounts Payable"/>
  </r>
  <r>
    <s v="14000"/>
    <n v="2019"/>
    <n v="4"/>
    <s v="AP"/>
    <s v="AP01044791"/>
    <d v="2018-10-30T00:00:00"/>
    <d v="2018-10-30T00:00:00"/>
    <n v="147"/>
    <x v="0"/>
    <s v="390002"/>
    <x v="3"/>
    <s v="90000"/>
    <m/>
    <m/>
    <s v="14000"/>
    <x v="0"/>
    <s v="STATE"/>
    <s v="540"/>
    <m/>
    <m/>
    <m/>
    <n v="4307"/>
    <s v="00014215"/>
    <s v="18-P4191VA17 V-STOP"/>
    <s v="Accounts Payable"/>
  </r>
  <r>
    <s v="14000"/>
    <n v="2019"/>
    <n v="4"/>
    <s v="AP"/>
    <s v="AP01044791"/>
    <d v="2018-10-30T00:00:00"/>
    <d v="2018-10-30T00:00:00"/>
    <n v="157"/>
    <x v="0"/>
    <m/>
    <x v="5"/>
    <s v="90000"/>
    <m/>
    <m/>
    <s v="14000"/>
    <x v="0"/>
    <s v="STATE"/>
    <s v="760"/>
    <m/>
    <m/>
    <m/>
    <n v="8884.26"/>
    <s v="00014201"/>
    <s v="18-B6058VA17 V-STOP"/>
    <s v="Accounts Payable"/>
  </r>
  <r>
    <s v="14000"/>
    <n v="2019"/>
    <n v="4"/>
    <s v="AP"/>
    <s v="AP01046177"/>
    <d v="2018-10-31T00:00:00"/>
    <d v="2018-10-31T00:00:00"/>
    <n v="12"/>
    <x v="0"/>
    <m/>
    <x v="2"/>
    <s v="99999"/>
    <m/>
    <m/>
    <s v="14000"/>
    <x v="0"/>
    <s v="STATE"/>
    <m/>
    <m/>
    <m/>
    <m/>
    <n v="-5442.75"/>
    <s v="00014220"/>
    <s v="Accounts Payable"/>
    <s v="Accounts Payable"/>
  </r>
  <r>
    <s v="14000"/>
    <n v="2019"/>
    <n v="4"/>
    <s v="AP"/>
    <s v="AP01046177"/>
    <d v="2018-10-31T00:00:00"/>
    <d v="2018-10-31T00:00:00"/>
    <n v="14"/>
    <x v="0"/>
    <m/>
    <x v="2"/>
    <s v="99999"/>
    <m/>
    <m/>
    <s v="14000"/>
    <x v="0"/>
    <s v="STATE"/>
    <m/>
    <m/>
    <m/>
    <m/>
    <n v="-3193.6"/>
    <s v="00014149"/>
    <s v="Accounts Payable"/>
    <s v="Accounts Payable"/>
  </r>
  <r>
    <s v="14000"/>
    <n v="2019"/>
    <n v="4"/>
    <s v="AP"/>
    <s v="AP01046177"/>
    <d v="2018-10-31T00:00:00"/>
    <d v="2018-10-31T00:00:00"/>
    <n v="15"/>
    <x v="0"/>
    <m/>
    <x v="2"/>
    <s v="99999"/>
    <m/>
    <m/>
    <s v="14000"/>
    <x v="0"/>
    <s v="STATE"/>
    <m/>
    <m/>
    <m/>
    <m/>
    <n v="-8073.76"/>
    <s v="00014150"/>
    <s v="Accounts Payable"/>
    <s v="Accounts Payable"/>
  </r>
  <r>
    <s v="14000"/>
    <n v="2019"/>
    <n v="4"/>
    <s v="AP"/>
    <s v="AP01046177"/>
    <d v="2018-10-31T00:00:00"/>
    <d v="2018-10-31T00:00:00"/>
    <n v="16"/>
    <x v="0"/>
    <m/>
    <x v="2"/>
    <s v="99999"/>
    <m/>
    <m/>
    <s v="14000"/>
    <x v="0"/>
    <s v="STATE"/>
    <m/>
    <m/>
    <m/>
    <m/>
    <n v="-5839.26"/>
    <s v="00014151"/>
    <s v="Accounts Payable"/>
    <s v="Accounts Payable"/>
  </r>
  <r>
    <s v="14000"/>
    <n v="2019"/>
    <n v="4"/>
    <s v="AP"/>
    <s v="AP01046177"/>
    <d v="2018-10-31T00:00:00"/>
    <d v="2018-10-31T00:00:00"/>
    <n v="17"/>
    <x v="0"/>
    <m/>
    <x v="2"/>
    <s v="99999"/>
    <m/>
    <m/>
    <s v="14000"/>
    <x v="0"/>
    <s v="STATE"/>
    <m/>
    <m/>
    <m/>
    <m/>
    <n v="-10951.44"/>
    <s v="00014152"/>
    <s v="Accounts Payable"/>
    <s v="Accounts Payable"/>
  </r>
  <r>
    <s v="14000"/>
    <n v="2019"/>
    <n v="4"/>
    <s v="AP"/>
    <s v="AP01046177"/>
    <d v="2018-10-31T00:00:00"/>
    <d v="2018-10-31T00:00:00"/>
    <n v="18"/>
    <x v="0"/>
    <m/>
    <x v="2"/>
    <s v="99999"/>
    <m/>
    <m/>
    <s v="14000"/>
    <x v="0"/>
    <s v="STATE"/>
    <m/>
    <m/>
    <m/>
    <m/>
    <n v="-6909.78"/>
    <s v="00014153"/>
    <s v="Accounts Payable"/>
    <s v="Accounts Payable"/>
  </r>
  <r>
    <s v="14000"/>
    <n v="2019"/>
    <n v="4"/>
    <s v="AP"/>
    <s v="AP01046177"/>
    <d v="2018-10-31T00:00:00"/>
    <d v="2018-10-31T00:00:00"/>
    <n v="35"/>
    <x v="0"/>
    <m/>
    <x v="2"/>
    <s v="99999"/>
    <m/>
    <m/>
    <s v="14000"/>
    <x v="0"/>
    <s v="STATE"/>
    <m/>
    <m/>
    <m/>
    <m/>
    <n v="-8000"/>
    <s v="00014221"/>
    <s v="Accounts Payable"/>
    <s v="Accounts Payable"/>
  </r>
  <r>
    <s v="14000"/>
    <n v="2019"/>
    <n v="4"/>
    <s v="AP"/>
    <s v="AP01046177"/>
    <d v="2018-10-31T00:00:00"/>
    <d v="2018-10-31T00:00:00"/>
    <n v="42"/>
    <x v="0"/>
    <m/>
    <x v="2"/>
    <s v="99999"/>
    <m/>
    <m/>
    <s v="14000"/>
    <x v="0"/>
    <s v="STATE"/>
    <m/>
    <m/>
    <m/>
    <m/>
    <n v="-9273.9599999999991"/>
    <s v="00014216"/>
    <s v="Accounts Payable"/>
    <s v="Accounts Payable"/>
  </r>
  <r>
    <s v="14000"/>
    <n v="2019"/>
    <n v="4"/>
    <s v="AP"/>
    <s v="AP01046177"/>
    <d v="2018-10-31T00:00:00"/>
    <d v="2018-10-31T00:00:00"/>
    <n v="79"/>
    <x v="0"/>
    <m/>
    <x v="2"/>
    <s v="99999"/>
    <m/>
    <m/>
    <s v="14000"/>
    <x v="0"/>
    <s v="STATE"/>
    <m/>
    <m/>
    <m/>
    <m/>
    <n v="-6952.75"/>
    <s v="00014147"/>
    <s v="Accounts Payable"/>
    <s v="Accounts Payable"/>
  </r>
  <r>
    <s v="14000"/>
    <n v="2019"/>
    <n v="4"/>
    <s v="AP"/>
    <s v="AP01046177"/>
    <d v="2018-10-31T00:00:00"/>
    <d v="2018-10-31T00:00:00"/>
    <n v="83"/>
    <x v="0"/>
    <m/>
    <x v="2"/>
    <s v="99999"/>
    <m/>
    <m/>
    <s v="14000"/>
    <x v="0"/>
    <s v="STATE"/>
    <m/>
    <m/>
    <m/>
    <m/>
    <n v="-9749.08"/>
    <s v="00014217"/>
    <s v="Accounts Payable"/>
    <s v="Accounts Payable"/>
  </r>
  <r>
    <s v="14000"/>
    <n v="2019"/>
    <n v="4"/>
    <s v="AP"/>
    <s v="AP01046177"/>
    <d v="2018-10-31T00:00:00"/>
    <d v="2018-10-31T00:00:00"/>
    <n v="84"/>
    <x v="0"/>
    <m/>
    <x v="2"/>
    <s v="99999"/>
    <m/>
    <m/>
    <s v="14000"/>
    <x v="0"/>
    <s v="STATE"/>
    <m/>
    <m/>
    <m/>
    <m/>
    <n v="-5889.5"/>
    <s v="00014218"/>
    <s v="Accounts Payable"/>
    <s v="Accounts Payable"/>
  </r>
  <r>
    <s v="14000"/>
    <n v="2019"/>
    <n v="4"/>
    <s v="AP"/>
    <s v="AP01046177"/>
    <d v="2018-10-31T00:00:00"/>
    <d v="2018-10-31T00:00:00"/>
    <n v="85"/>
    <x v="0"/>
    <m/>
    <x v="2"/>
    <s v="99999"/>
    <m/>
    <m/>
    <s v="14000"/>
    <x v="0"/>
    <s v="STATE"/>
    <m/>
    <m/>
    <m/>
    <m/>
    <n v="-7229"/>
    <s v="00014219"/>
    <s v="Accounts Payable"/>
    <s v="Accounts Payable"/>
  </r>
  <r>
    <s v="14000"/>
    <n v="2019"/>
    <n v="4"/>
    <s v="AP"/>
    <s v="AP01046177"/>
    <d v="2018-10-31T00:00:00"/>
    <d v="2018-10-31T00:00:00"/>
    <n v="95"/>
    <x v="0"/>
    <m/>
    <x v="2"/>
    <s v="99999"/>
    <m/>
    <m/>
    <s v="14000"/>
    <x v="0"/>
    <s v="STATE"/>
    <m/>
    <m/>
    <m/>
    <m/>
    <n v="-7750"/>
    <s v="00014148"/>
    <s v="Accounts Payable"/>
    <s v="Accounts Payable"/>
  </r>
  <r>
    <s v="14000"/>
    <n v="2019"/>
    <n v="4"/>
    <s v="AP"/>
    <s v="AP01046177"/>
    <d v="2018-10-31T00:00:00"/>
    <d v="2018-10-31T00:00:00"/>
    <n v="101"/>
    <x v="0"/>
    <s v="390002"/>
    <x v="10"/>
    <s v="90000"/>
    <m/>
    <m/>
    <s v="14000"/>
    <x v="0"/>
    <s v="STATE"/>
    <s v="059"/>
    <m/>
    <m/>
    <m/>
    <n v="10951.44"/>
    <s v="00014152"/>
    <s v="Grant #18-U9836VA17 - VAWA"/>
    <s v="Accounts Payable"/>
  </r>
  <r>
    <s v="14000"/>
    <n v="2019"/>
    <n v="4"/>
    <s v="AP"/>
    <s v="AP01046177"/>
    <d v="2018-10-31T00:00:00"/>
    <d v="2018-10-31T00:00:00"/>
    <n v="111"/>
    <x v="0"/>
    <s v="390002"/>
    <x v="3"/>
    <s v="90000"/>
    <m/>
    <m/>
    <s v="14000"/>
    <x v="0"/>
    <s v="STATE"/>
    <s v="191"/>
    <m/>
    <m/>
    <m/>
    <n v="6952.75"/>
    <s v="00014147"/>
    <s v="Grant #18-R3717VA17 - VAWA"/>
    <s v="Accounts Payable"/>
  </r>
  <r>
    <s v="14000"/>
    <n v="2019"/>
    <n v="4"/>
    <s v="AP"/>
    <s v="AP01046177"/>
    <d v="2018-10-31T00:00:00"/>
    <d v="2018-10-31T00:00:00"/>
    <n v="114"/>
    <x v="0"/>
    <s v="390002"/>
    <x v="3"/>
    <s v="90000"/>
    <m/>
    <m/>
    <s v="14000"/>
    <x v="0"/>
    <s v="STATE"/>
    <s v="680"/>
    <m/>
    <m/>
    <m/>
    <n v="9749.08"/>
    <s v="00014217"/>
    <s v="Grant #18-V9399VA17 - VAWA"/>
    <s v="Accounts Payable"/>
  </r>
  <r>
    <s v="14000"/>
    <n v="2019"/>
    <n v="4"/>
    <s v="AP"/>
    <s v="AP01046177"/>
    <d v="2018-10-31T00:00:00"/>
    <d v="2018-10-31T00:00:00"/>
    <n v="115"/>
    <x v="0"/>
    <s v="390002"/>
    <x v="3"/>
    <s v="90000"/>
    <m/>
    <m/>
    <s v="14000"/>
    <x v="0"/>
    <s v="STATE"/>
    <s v="630"/>
    <m/>
    <m/>
    <m/>
    <n v="5889.5"/>
    <s v="00014218"/>
    <s v="Grant #18-V9404VA17 - VAWA"/>
    <s v="Accounts Payable"/>
  </r>
  <r>
    <s v="14000"/>
    <n v="2019"/>
    <n v="4"/>
    <s v="AP"/>
    <s v="AP01046177"/>
    <d v="2018-10-31T00:00:00"/>
    <d v="2018-10-31T00:00:00"/>
    <n v="125"/>
    <x v="0"/>
    <s v="390002"/>
    <x v="3"/>
    <s v="90000"/>
    <m/>
    <m/>
    <s v="14000"/>
    <x v="0"/>
    <s v="STATE"/>
    <s v="063"/>
    <m/>
    <m/>
    <m/>
    <n v="7750"/>
    <s v="00014148"/>
    <s v="Grant #18-S3521VA17 - VAWA"/>
    <s v="Accounts Payable"/>
  </r>
  <r>
    <s v="14000"/>
    <n v="2019"/>
    <n v="4"/>
    <s v="AP"/>
    <s v="AP01046177"/>
    <d v="2018-10-31T00:00:00"/>
    <d v="2018-10-31T00:00:00"/>
    <n v="139"/>
    <x v="0"/>
    <s v="390002"/>
    <x v="3"/>
    <s v="90000"/>
    <m/>
    <m/>
    <s v="14000"/>
    <x v="0"/>
    <s v="STATE"/>
    <s v="085"/>
    <m/>
    <m/>
    <m/>
    <n v="7229"/>
    <s v="00014219"/>
    <s v="Grant #18-V9411VA17 - VAWA"/>
    <s v="Accounts Payable"/>
  </r>
  <r>
    <s v="14000"/>
    <n v="2019"/>
    <n v="4"/>
    <s v="AP"/>
    <s v="AP01046177"/>
    <d v="2018-10-31T00:00:00"/>
    <d v="2018-10-31T00:00:00"/>
    <n v="143"/>
    <x v="0"/>
    <s v="390002"/>
    <x v="3"/>
    <s v="90000"/>
    <m/>
    <m/>
    <s v="14000"/>
    <x v="0"/>
    <s v="STATE"/>
    <s v="019"/>
    <m/>
    <m/>
    <m/>
    <n v="3193.6"/>
    <s v="00014149"/>
    <s v="Grant #18-S3523VA17 - VAWA"/>
    <s v="Accounts Payable"/>
  </r>
  <r>
    <s v="14000"/>
    <n v="2019"/>
    <n v="4"/>
    <s v="AP"/>
    <s v="AP01046177"/>
    <d v="2018-10-31T00:00:00"/>
    <d v="2018-10-31T00:00:00"/>
    <n v="144"/>
    <x v="0"/>
    <s v="390002"/>
    <x v="3"/>
    <s v="90000"/>
    <m/>
    <m/>
    <s v="14000"/>
    <x v="0"/>
    <s v="STATE"/>
    <s v="350"/>
    <m/>
    <m/>
    <m/>
    <n v="8073.76"/>
    <s v="00014150"/>
    <s v="Grant #18-T3139VA17 - VAWA"/>
    <s v="Accounts Payable"/>
  </r>
  <r>
    <s v="14000"/>
    <n v="2019"/>
    <n v="4"/>
    <s v="AP"/>
    <s v="AP01046177"/>
    <d v="2018-10-31T00:00:00"/>
    <d v="2018-10-31T00:00:00"/>
    <n v="145"/>
    <x v="0"/>
    <s v="390002"/>
    <x v="3"/>
    <s v="90000"/>
    <m/>
    <m/>
    <s v="14000"/>
    <x v="0"/>
    <s v="STATE"/>
    <s v="359"/>
    <m/>
    <m/>
    <m/>
    <n v="5839.26"/>
    <s v="00014151"/>
    <s v="Grant #18-T3157VA17 - VAWA"/>
    <s v="Accounts Payable"/>
  </r>
  <r>
    <s v="14000"/>
    <n v="2019"/>
    <n v="4"/>
    <s v="AP"/>
    <s v="AP01046177"/>
    <d v="2018-10-31T00:00:00"/>
    <d v="2018-10-31T00:00:00"/>
    <n v="151"/>
    <x v="0"/>
    <s v="390002"/>
    <x v="3"/>
    <s v="90000"/>
    <m/>
    <m/>
    <s v="14000"/>
    <x v="0"/>
    <s v="STATE"/>
    <s v="678"/>
    <m/>
    <m/>
    <m/>
    <n v="6909.78"/>
    <s v="00014153"/>
    <s v="Grant #18-V9365VA17 - VAWA"/>
    <s v="Accounts Payable"/>
  </r>
  <r>
    <s v="14000"/>
    <n v="2019"/>
    <n v="4"/>
    <s v="AP"/>
    <s v="AP01046177"/>
    <d v="2018-10-31T00:00:00"/>
    <d v="2018-10-31T00:00:00"/>
    <n v="152"/>
    <x v="0"/>
    <s v="390002"/>
    <x v="3"/>
    <s v="90000"/>
    <m/>
    <m/>
    <s v="14000"/>
    <x v="0"/>
    <s v="STATE"/>
    <s v="650"/>
    <m/>
    <m/>
    <m/>
    <n v="9273.9599999999991"/>
    <s v="00014216"/>
    <s v="Grant #18-V9366VA17 - VAWA"/>
    <s v="Accounts Payable"/>
  </r>
  <r>
    <s v="14000"/>
    <n v="2019"/>
    <n v="4"/>
    <s v="AP"/>
    <s v="AP01046177"/>
    <d v="2018-10-31T00:00:00"/>
    <d v="2018-10-31T00:00:00"/>
    <n v="166"/>
    <x v="0"/>
    <s v="390002"/>
    <x v="3"/>
    <s v="90000"/>
    <m/>
    <m/>
    <s v="14000"/>
    <x v="0"/>
    <s v="STATE"/>
    <s v="520"/>
    <m/>
    <m/>
    <m/>
    <n v="5442.75"/>
    <s v="00014220"/>
    <s v="Grant #18-W9215VA17 - VAWA"/>
    <s v="Accounts Payable"/>
  </r>
  <r>
    <s v="14000"/>
    <n v="2019"/>
    <n v="4"/>
    <s v="AP"/>
    <s v="AP01046177"/>
    <d v="2018-10-31T00:00:00"/>
    <d v="2018-10-31T00:00:00"/>
    <n v="167"/>
    <x v="0"/>
    <s v="390002"/>
    <x v="3"/>
    <s v="90000"/>
    <m/>
    <m/>
    <s v="14000"/>
    <x v="0"/>
    <s v="STATE"/>
    <s v="540"/>
    <m/>
    <m/>
    <m/>
    <n v="8000"/>
    <s v="00014221"/>
    <s v="Grant #18-W9239VA17 - VAWA"/>
    <s v="Accounts Payable"/>
  </r>
  <r>
    <s v="14000"/>
    <n v="2019"/>
    <n v="5"/>
    <s v="AP"/>
    <s v="AP01045229"/>
    <d v="2018-11-01T00:00:00"/>
    <d v="2018-10-31T00:00:00"/>
    <n v="8"/>
    <x v="0"/>
    <m/>
    <x v="1"/>
    <s v="99999"/>
    <m/>
    <m/>
    <s v="14000"/>
    <x v="0"/>
    <s v="STATE"/>
    <m/>
    <m/>
    <m/>
    <m/>
    <n v="-8047.81"/>
    <s v="00014203"/>
    <s v="Cash With The Treasurer Of VA"/>
    <s v="AP Payments"/>
  </r>
  <r>
    <s v="14000"/>
    <n v="2019"/>
    <n v="5"/>
    <s v="AP"/>
    <s v="AP01045229"/>
    <d v="2018-11-01T00:00:00"/>
    <d v="2018-10-31T00:00:00"/>
    <n v="9"/>
    <x v="0"/>
    <m/>
    <x v="1"/>
    <s v="99999"/>
    <m/>
    <m/>
    <s v="14000"/>
    <x v="0"/>
    <s v="STATE"/>
    <m/>
    <m/>
    <m/>
    <m/>
    <n v="-11348.94"/>
    <s v="00014204"/>
    <s v="Cash With The Treasurer Of VA"/>
    <s v="AP Payments"/>
  </r>
  <r>
    <s v="14000"/>
    <n v="2019"/>
    <n v="5"/>
    <s v="AP"/>
    <s v="AP01045229"/>
    <d v="2018-11-01T00:00:00"/>
    <d v="2018-10-31T00:00:00"/>
    <n v="11"/>
    <x v="0"/>
    <m/>
    <x v="1"/>
    <s v="99999"/>
    <m/>
    <m/>
    <s v="14000"/>
    <x v="0"/>
    <s v="STATE"/>
    <m/>
    <m/>
    <m/>
    <m/>
    <n v="-4076.06"/>
    <s v="00014206"/>
    <s v="Cash With The Treasurer Of VA"/>
    <s v="AP Payments"/>
  </r>
  <r>
    <s v="14000"/>
    <n v="2019"/>
    <n v="5"/>
    <s v="AP"/>
    <s v="AP01045229"/>
    <d v="2018-11-01T00:00:00"/>
    <d v="2018-10-31T00:00:00"/>
    <n v="21"/>
    <x v="0"/>
    <m/>
    <x v="1"/>
    <s v="99999"/>
    <m/>
    <m/>
    <s v="14000"/>
    <x v="0"/>
    <s v="STATE"/>
    <m/>
    <m/>
    <m/>
    <m/>
    <n v="-8884.26"/>
    <s v="00014201"/>
    <s v="Cash With The Treasurer Of VA"/>
    <s v="AP Payments"/>
  </r>
  <r>
    <s v="14000"/>
    <n v="2019"/>
    <n v="5"/>
    <s v="AP"/>
    <s v="AP01045229"/>
    <d v="2018-11-01T00:00:00"/>
    <d v="2018-10-31T00:00:00"/>
    <n v="50"/>
    <x v="0"/>
    <m/>
    <x v="1"/>
    <s v="99999"/>
    <m/>
    <m/>
    <s v="14000"/>
    <x v="0"/>
    <s v="STATE"/>
    <m/>
    <m/>
    <m/>
    <m/>
    <n v="-6434.63"/>
    <s v="00014208"/>
    <s v="Cash With The Treasurer Of VA"/>
    <s v="AP Payments"/>
  </r>
  <r>
    <s v="14000"/>
    <n v="2019"/>
    <n v="5"/>
    <s v="AP"/>
    <s v="AP01045229"/>
    <d v="2018-11-01T00:00:00"/>
    <d v="2018-10-31T00:00:00"/>
    <n v="77"/>
    <x v="0"/>
    <m/>
    <x v="1"/>
    <s v="99999"/>
    <m/>
    <m/>
    <s v="14000"/>
    <x v="0"/>
    <s v="STATE"/>
    <m/>
    <m/>
    <m/>
    <m/>
    <n v="-6220.5"/>
    <s v="00014213"/>
    <s v="Cash With The Treasurer Of VA"/>
    <s v="AP Payments"/>
  </r>
  <r>
    <s v="14000"/>
    <n v="2019"/>
    <n v="5"/>
    <s v="AP"/>
    <s v="AP01045229"/>
    <d v="2018-11-01T00:00:00"/>
    <d v="2018-10-31T00:00:00"/>
    <n v="80"/>
    <x v="0"/>
    <m/>
    <x v="1"/>
    <s v="99999"/>
    <m/>
    <m/>
    <s v="14000"/>
    <x v="0"/>
    <s v="STATE"/>
    <m/>
    <m/>
    <m/>
    <m/>
    <n v="-6761.25"/>
    <s v="00014214"/>
    <s v="Cash With The Treasurer Of VA"/>
    <s v="AP Payments"/>
  </r>
  <r>
    <s v="14000"/>
    <n v="2019"/>
    <n v="5"/>
    <s v="AP"/>
    <s v="AP01045229"/>
    <d v="2018-11-01T00:00:00"/>
    <d v="2018-10-31T00:00:00"/>
    <n v="81"/>
    <x v="0"/>
    <m/>
    <x v="1"/>
    <s v="99999"/>
    <m/>
    <m/>
    <s v="14000"/>
    <x v="0"/>
    <s v="STATE"/>
    <m/>
    <m/>
    <m/>
    <m/>
    <n v="-4307"/>
    <s v="00014215"/>
    <s v="Cash With The Treasurer Of VA"/>
    <s v="AP Payments"/>
  </r>
  <r>
    <s v="14000"/>
    <n v="2019"/>
    <n v="5"/>
    <s v="AP"/>
    <s v="AP01045229"/>
    <d v="2018-11-01T00:00:00"/>
    <d v="2018-10-31T00:00:00"/>
    <n v="91"/>
    <x v="0"/>
    <m/>
    <x v="2"/>
    <s v="99999"/>
    <m/>
    <m/>
    <s v="14000"/>
    <x v="0"/>
    <s v="STATE"/>
    <m/>
    <m/>
    <m/>
    <m/>
    <n v="8047.81"/>
    <s v="00014203"/>
    <s v="Accounts Payable"/>
    <s v="AP Payments"/>
  </r>
  <r>
    <s v="14000"/>
    <n v="2019"/>
    <n v="5"/>
    <s v="AP"/>
    <s v="AP01045229"/>
    <d v="2018-11-01T00:00:00"/>
    <d v="2018-10-31T00:00:00"/>
    <n v="92"/>
    <x v="0"/>
    <m/>
    <x v="2"/>
    <s v="99999"/>
    <m/>
    <m/>
    <s v="14000"/>
    <x v="0"/>
    <s v="STATE"/>
    <m/>
    <m/>
    <m/>
    <m/>
    <n v="11348.94"/>
    <s v="00014204"/>
    <s v="Accounts Payable"/>
    <s v="AP Payments"/>
  </r>
  <r>
    <s v="14000"/>
    <n v="2019"/>
    <n v="5"/>
    <s v="AP"/>
    <s v="AP01045229"/>
    <d v="2018-11-01T00:00:00"/>
    <d v="2018-10-31T00:00:00"/>
    <n v="94"/>
    <x v="0"/>
    <m/>
    <x v="2"/>
    <s v="99999"/>
    <m/>
    <m/>
    <s v="14000"/>
    <x v="0"/>
    <s v="STATE"/>
    <m/>
    <m/>
    <m/>
    <m/>
    <n v="4076.06"/>
    <s v="00014206"/>
    <s v="Accounts Payable"/>
    <s v="AP Payments"/>
  </r>
  <r>
    <s v="14000"/>
    <n v="2019"/>
    <n v="5"/>
    <s v="AP"/>
    <s v="AP01045229"/>
    <d v="2018-11-01T00:00:00"/>
    <d v="2018-10-31T00:00:00"/>
    <n v="103"/>
    <x v="0"/>
    <m/>
    <x v="2"/>
    <s v="99999"/>
    <m/>
    <m/>
    <s v="14000"/>
    <x v="0"/>
    <s v="STATE"/>
    <m/>
    <m/>
    <m/>
    <m/>
    <n v="8884.26"/>
    <s v="00014201"/>
    <s v="Accounts Payable"/>
    <s v="AP Payments"/>
  </r>
  <r>
    <s v="14000"/>
    <n v="2019"/>
    <n v="5"/>
    <s v="AP"/>
    <s v="AP01045229"/>
    <d v="2018-11-01T00:00:00"/>
    <d v="2018-10-31T00:00:00"/>
    <n v="130"/>
    <x v="0"/>
    <m/>
    <x v="2"/>
    <s v="99999"/>
    <m/>
    <m/>
    <s v="14000"/>
    <x v="0"/>
    <s v="STATE"/>
    <m/>
    <m/>
    <m/>
    <m/>
    <n v="6434.63"/>
    <s v="00014208"/>
    <s v="Accounts Payable"/>
    <s v="AP Payments"/>
  </r>
  <r>
    <s v="14000"/>
    <n v="2019"/>
    <n v="5"/>
    <s v="AP"/>
    <s v="AP01045229"/>
    <d v="2018-11-01T00:00:00"/>
    <d v="2018-10-31T00:00:00"/>
    <n v="163"/>
    <x v="0"/>
    <m/>
    <x v="2"/>
    <s v="99999"/>
    <m/>
    <m/>
    <s v="14000"/>
    <x v="0"/>
    <s v="STATE"/>
    <m/>
    <m/>
    <m/>
    <m/>
    <n v="6220.5"/>
    <s v="00014213"/>
    <s v="Accounts Payable"/>
    <s v="AP Payments"/>
  </r>
  <r>
    <s v="14000"/>
    <n v="2019"/>
    <n v="5"/>
    <s v="AP"/>
    <s v="AP01045229"/>
    <d v="2018-11-01T00:00:00"/>
    <d v="2018-10-31T00:00:00"/>
    <n v="166"/>
    <x v="0"/>
    <m/>
    <x v="2"/>
    <s v="99999"/>
    <m/>
    <m/>
    <s v="14000"/>
    <x v="0"/>
    <s v="STATE"/>
    <m/>
    <m/>
    <m/>
    <m/>
    <n v="6761.25"/>
    <s v="00014214"/>
    <s v="Accounts Payable"/>
    <s v="AP Payments"/>
  </r>
  <r>
    <s v="14000"/>
    <n v="2019"/>
    <n v="5"/>
    <s v="AP"/>
    <s v="AP01045229"/>
    <d v="2018-11-01T00:00:00"/>
    <d v="2018-10-31T00:00:00"/>
    <n v="167"/>
    <x v="0"/>
    <m/>
    <x v="2"/>
    <s v="99999"/>
    <m/>
    <m/>
    <s v="14000"/>
    <x v="0"/>
    <s v="STATE"/>
    <m/>
    <m/>
    <m/>
    <m/>
    <n v="4307"/>
    <s v="00014215"/>
    <s v="Accounts Payable"/>
    <s v="AP Payments"/>
  </r>
  <r>
    <s v="14000"/>
    <n v="2019"/>
    <n v="5"/>
    <s v="AP"/>
    <s v="AP01046819"/>
    <d v="2018-11-01T00:00:00"/>
    <d v="2018-11-01T00:00:00"/>
    <n v="9"/>
    <x v="0"/>
    <m/>
    <x v="1"/>
    <s v="99999"/>
    <m/>
    <m/>
    <s v="14000"/>
    <x v="0"/>
    <s v="STATE"/>
    <m/>
    <m/>
    <m/>
    <m/>
    <n v="-7229"/>
    <s v="00014219"/>
    <s v="Cash With The Treasurer Of VA"/>
    <s v="AP Payments"/>
  </r>
  <r>
    <s v="14000"/>
    <n v="2019"/>
    <n v="5"/>
    <s v="AP"/>
    <s v="AP01046819"/>
    <d v="2018-11-01T00:00:00"/>
    <d v="2018-11-01T00:00:00"/>
    <n v="10"/>
    <x v="0"/>
    <m/>
    <x v="1"/>
    <s v="99999"/>
    <m/>
    <m/>
    <s v="14000"/>
    <x v="0"/>
    <s v="STATE"/>
    <m/>
    <m/>
    <m/>
    <m/>
    <n v="-5442.75"/>
    <s v="00014220"/>
    <s v="Cash With The Treasurer Of VA"/>
    <s v="AP Payments"/>
  </r>
  <r>
    <s v="14000"/>
    <n v="2019"/>
    <n v="5"/>
    <s v="AP"/>
    <s v="AP01046819"/>
    <d v="2018-11-01T00:00:00"/>
    <d v="2018-11-01T00:00:00"/>
    <n v="15"/>
    <x v="0"/>
    <m/>
    <x v="1"/>
    <s v="99999"/>
    <m/>
    <m/>
    <s v="14000"/>
    <x v="0"/>
    <s v="STATE"/>
    <m/>
    <m/>
    <m/>
    <m/>
    <n v="-6909.78"/>
    <s v="00014153"/>
    <s v="Cash With The Treasurer Of VA"/>
    <s v="AP Payments"/>
  </r>
  <r>
    <s v="14000"/>
    <n v="2019"/>
    <n v="5"/>
    <s v="AP"/>
    <s v="AP01046819"/>
    <d v="2018-11-01T00:00:00"/>
    <d v="2018-11-01T00:00:00"/>
    <n v="16"/>
    <x v="0"/>
    <m/>
    <x v="1"/>
    <s v="99999"/>
    <m/>
    <m/>
    <s v="14000"/>
    <x v="0"/>
    <s v="STATE"/>
    <m/>
    <m/>
    <m/>
    <m/>
    <n v="-8000"/>
    <s v="00014221"/>
    <s v="Cash With The Treasurer Of VA"/>
    <s v="AP Payments"/>
  </r>
  <r>
    <s v="14000"/>
    <n v="2019"/>
    <n v="5"/>
    <s v="AP"/>
    <s v="AP01046819"/>
    <d v="2018-11-01T00:00:00"/>
    <d v="2018-11-01T00:00:00"/>
    <n v="20"/>
    <x v="0"/>
    <m/>
    <x v="1"/>
    <s v="99999"/>
    <m/>
    <m/>
    <s v="14000"/>
    <x v="0"/>
    <s v="STATE"/>
    <m/>
    <m/>
    <m/>
    <m/>
    <n v="-9273.9599999999991"/>
    <s v="00014216"/>
    <s v="Cash With The Treasurer Of VA"/>
    <s v="AP Payments"/>
  </r>
  <r>
    <s v="14000"/>
    <n v="2019"/>
    <n v="5"/>
    <s v="AP"/>
    <s v="AP01046819"/>
    <d v="2018-11-01T00:00:00"/>
    <d v="2018-11-01T00:00:00"/>
    <n v="28"/>
    <x v="0"/>
    <m/>
    <x v="1"/>
    <s v="99999"/>
    <m/>
    <m/>
    <s v="14000"/>
    <x v="0"/>
    <s v="STATE"/>
    <m/>
    <m/>
    <m/>
    <m/>
    <n v="-9749.08"/>
    <s v="00014217"/>
    <s v="Cash With The Treasurer Of VA"/>
    <s v="AP Payments"/>
  </r>
  <r>
    <s v="14000"/>
    <n v="2019"/>
    <n v="5"/>
    <s v="AP"/>
    <s v="AP01046819"/>
    <d v="2018-11-01T00:00:00"/>
    <d v="2018-11-01T00:00:00"/>
    <n v="29"/>
    <x v="0"/>
    <m/>
    <x v="1"/>
    <s v="99999"/>
    <m/>
    <m/>
    <s v="14000"/>
    <x v="0"/>
    <s v="STATE"/>
    <m/>
    <m/>
    <m/>
    <m/>
    <n v="-5889.5"/>
    <s v="00014218"/>
    <s v="Cash With The Treasurer Of VA"/>
    <s v="AP Payments"/>
  </r>
  <r>
    <s v="14000"/>
    <n v="2019"/>
    <n v="5"/>
    <s v="AP"/>
    <s v="AP01046819"/>
    <d v="2018-11-01T00:00:00"/>
    <d v="2018-11-01T00:00:00"/>
    <n v="55"/>
    <x v="0"/>
    <m/>
    <x v="1"/>
    <s v="99999"/>
    <m/>
    <m/>
    <s v="14000"/>
    <x v="0"/>
    <s v="STATE"/>
    <m/>
    <m/>
    <m/>
    <m/>
    <n v="-6952.75"/>
    <s v="00014147"/>
    <s v="Cash With The Treasurer Of VA"/>
    <s v="AP Payments"/>
  </r>
  <r>
    <s v="14000"/>
    <n v="2019"/>
    <n v="5"/>
    <s v="AP"/>
    <s v="AP01046819"/>
    <d v="2018-11-01T00:00:00"/>
    <d v="2018-11-01T00:00:00"/>
    <n v="56"/>
    <x v="0"/>
    <m/>
    <x v="1"/>
    <s v="99999"/>
    <m/>
    <m/>
    <s v="14000"/>
    <x v="0"/>
    <s v="STATE"/>
    <m/>
    <m/>
    <m/>
    <m/>
    <n v="-7750"/>
    <s v="00014148"/>
    <s v="Cash With The Treasurer Of VA"/>
    <s v="AP Payments"/>
  </r>
  <r>
    <s v="14000"/>
    <n v="2019"/>
    <n v="5"/>
    <s v="AP"/>
    <s v="AP01046819"/>
    <d v="2018-11-01T00:00:00"/>
    <d v="2018-11-01T00:00:00"/>
    <n v="67"/>
    <x v="0"/>
    <m/>
    <x v="1"/>
    <s v="99999"/>
    <m/>
    <m/>
    <s v="14000"/>
    <x v="0"/>
    <s v="STATE"/>
    <m/>
    <m/>
    <m/>
    <m/>
    <n v="-3193.6"/>
    <s v="00014149"/>
    <s v="Cash With The Treasurer Of VA"/>
    <s v="AP Payments"/>
  </r>
  <r>
    <s v="14000"/>
    <n v="2019"/>
    <n v="5"/>
    <s v="AP"/>
    <s v="AP01046819"/>
    <d v="2018-11-01T00:00:00"/>
    <d v="2018-11-01T00:00:00"/>
    <n v="68"/>
    <x v="0"/>
    <m/>
    <x v="1"/>
    <s v="99999"/>
    <m/>
    <m/>
    <s v="14000"/>
    <x v="0"/>
    <s v="STATE"/>
    <m/>
    <m/>
    <m/>
    <m/>
    <n v="-8073.76"/>
    <s v="00014150"/>
    <s v="Cash With The Treasurer Of VA"/>
    <s v="AP Payments"/>
  </r>
  <r>
    <s v="14000"/>
    <n v="2019"/>
    <n v="5"/>
    <s v="AP"/>
    <s v="AP01046819"/>
    <d v="2018-11-01T00:00:00"/>
    <d v="2018-11-01T00:00:00"/>
    <n v="86"/>
    <x v="0"/>
    <m/>
    <x v="1"/>
    <s v="99999"/>
    <m/>
    <m/>
    <s v="14000"/>
    <x v="0"/>
    <s v="STATE"/>
    <m/>
    <m/>
    <m/>
    <m/>
    <n v="-5839.26"/>
    <s v="00014151"/>
    <s v="Cash With The Treasurer Of VA"/>
    <s v="AP Payments"/>
  </r>
  <r>
    <s v="14000"/>
    <n v="2019"/>
    <n v="5"/>
    <s v="AP"/>
    <s v="AP01046819"/>
    <d v="2018-11-01T00:00:00"/>
    <d v="2018-11-01T00:00:00"/>
    <n v="87"/>
    <x v="0"/>
    <m/>
    <x v="1"/>
    <s v="99999"/>
    <m/>
    <m/>
    <s v="14000"/>
    <x v="0"/>
    <s v="STATE"/>
    <m/>
    <m/>
    <m/>
    <m/>
    <n v="-10951.44"/>
    <s v="00014152"/>
    <s v="Cash With The Treasurer Of VA"/>
    <s v="AP Payments"/>
  </r>
  <r>
    <s v="14000"/>
    <n v="2019"/>
    <n v="5"/>
    <s v="AP"/>
    <s v="AP01046819"/>
    <d v="2018-11-01T00:00:00"/>
    <d v="2018-11-01T00:00:00"/>
    <n v="102"/>
    <x v="0"/>
    <m/>
    <x v="2"/>
    <s v="99999"/>
    <m/>
    <m/>
    <s v="14000"/>
    <x v="0"/>
    <s v="STATE"/>
    <m/>
    <m/>
    <m/>
    <m/>
    <n v="5442.75"/>
    <s v="00014220"/>
    <s v="Accounts Payable"/>
    <s v="AP Payments"/>
  </r>
  <r>
    <s v="14000"/>
    <n v="2019"/>
    <n v="5"/>
    <s v="AP"/>
    <s v="AP01046819"/>
    <d v="2018-11-01T00:00:00"/>
    <d v="2018-11-01T00:00:00"/>
    <n v="103"/>
    <x v="0"/>
    <m/>
    <x v="2"/>
    <s v="99999"/>
    <m/>
    <m/>
    <s v="14000"/>
    <x v="0"/>
    <s v="STATE"/>
    <m/>
    <m/>
    <m/>
    <m/>
    <n v="8000"/>
    <s v="00014221"/>
    <s v="Accounts Payable"/>
    <s v="AP Payments"/>
  </r>
  <r>
    <s v="14000"/>
    <n v="2019"/>
    <n v="5"/>
    <s v="AP"/>
    <s v="AP01046819"/>
    <d v="2018-11-01T00:00:00"/>
    <d v="2018-11-01T00:00:00"/>
    <n v="112"/>
    <x v="0"/>
    <m/>
    <x v="2"/>
    <s v="99999"/>
    <m/>
    <m/>
    <s v="14000"/>
    <x v="0"/>
    <s v="STATE"/>
    <m/>
    <m/>
    <m/>
    <m/>
    <n v="9273.9599999999991"/>
    <s v="00014216"/>
    <s v="Accounts Payable"/>
    <s v="AP Payments"/>
  </r>
  <r>
    <s v="14000"/>
    <n v="2019"/>
    <n v="5"/>
    <s v="AP"/>
    <s v="AP01046819"/>
    <d v="2018-11-01T00:00:00"/>
    <d v="2018-11-01T00:00:00"/>
    <n v="113"/>
    <x v="0"/>
    <m/>
    <x v="2"/>
    <s v="99999"/>
    <m/>
    <m/>
    <s v="14000"/>
    <x v="0"/>
    <s v="STATE"/>
    <m/>
    <m/>
    <m/>
    <m/>
    <n v="9749.08"/>
    <s v="00014217"/>
    <s v="Accounts Payable"/>
    <s v="AP Payments"/>
  </r>
  <r>
    <s v="14000"/>
    <n v="2019"/>
    <n v="5"/>
    <s v="AP"/>
    <s v="AP01046819"/>
    <d v="2018-11-01T00:00:00"/>
    <d v="2018-11-01T00:00:00"/>
    <n v="121"/>
    <x v="0"/>
    <m/>
    <x v="2"/>
    <s v="99999"/>
    <m/>
    <m/>
    <s v="14000"/>
    <x v="0"/>
    <s v="STATE"/>
    <m/>
    <m/>
    <m/>
    <m/>
    <n v="5889.5"/>
    <s v="00014218"/>
    <s v="Accounts Payable"/>
    <s v="AP Payments"/>
  </r>
  <r>
    <s v="14000"/>
    <n v="2019"/>
    <n v="5"/>
    <s v="AP"/>
    <s v="AP01046819"/>
    <d v="2018-11-01T00:00:00"/>
    <d v="2018-11-01T00:00:00"/>
    <n v="122"/>
    <x v="0"/>
    <m/>
    <x v="2"/>
    <s v="99999"/>
    <m/>
    <m/>
    <s v="14000"/>
    <x v="0"/>
    <s v="STATE"/>
    <m/>
    <m/>
    <m/>
    <m/>
    <n v="7229"/>
    <s v="00014219"/>
    <s v="Accounts Payable"/>
    <s v="AP Payments"/>
  </r>
  <r>
    <s v="14000"/>
    <n v="2019"/>
    <n v="5"/>
    <s v="AP"/>
    <s v="AP01046819"/>
    <d v="2018-11-01T00:00:00"/>
    <d v="2018-11-01T00:00:00"/>
    <n v="149"/>
    <x v="0"/>
    <m/>
    <x v="2"/>
    <s v="99999"/>
    <m/>
    <m/>
    <s v="14000"/>
    <x v="0"/>
    <s v="STATE"/>
    <m/>
    <m/>
    <m/>
    <m/>
    <n v="6952.75"/>
    <s v="00014147"/>
    <s v="Accounts Payable"/>
    <s v="AP Payments"/>
  </r>
  <r>
    <s v="14000"/>
    <n v="2019"/>
    <n v="5"/>
    <s v="AP"/>
    <s v="AP01046819"/>
    <d v="2018-11-01T00:00:00"/>
    <d v="2018-11-01T00:00:00"/>
    <n v="150"/>
    <x v="0"/>
    <m/>
    <x v="2"/>
    <s v="99999"/>
    <m/>
    <m/>
    <s v="14000"/>
    <x v="0"/>
    <s v="STATE"/>
    <m/>
    <m/>
    <m/>
    <m/>
    <n v="7750"/>
    <s v="00014148"/>
    <s v="Accounts Payable"/>
    <s v="AP Payments"/>
  </r>
  <r>
    <s v="14000"/>
    <n v="2019"/>
    <n v="5"/>
    <s v="AP"/>
    <s v="AP01046819"/>
    <d v="2018-11-01T00:00:00"/>
    <d v="2018-11-01T00:00:00"/>
    <n v="151"/>
    <x v="0"/>
    <m/>
    <x v="2"/>
    <s v="99999"/>
    <m/>
    <m/>
    <s v="14000"/>
    <x v="0"/>
    <s v="STATE"/>
    <m/>
    <m/>
    <m/>
    <m/>
    <n v="3193.6"/>
    <s v="00014149"/>
    <s v="Accounts Payable"/>
    <s v="AP Payments"/>
  </r>
  <r>
    <s v="14000"/>
    <n v="2019"/>
    <n v="5"/>
    <s v="AP"/>
    <s v="AP01046819"/>
    <d v="2018-11-01T00:00:00"/>
    <d v="2018-11-01T00:00:00"/>
    <n v="162"/>
    <x v="0"/>
    <m/>
    <x v="2"/>
    <s v="99999"/>
    <m/>
    <m/>
    <s v="14000"/>
    <x v="0"/>
    <s v="STATE"/>
    <m/>
    <m/>
    <m/>
    <m/>
    <n v="8073.76"/>
    <s v="00014150"/>
    <s v="Accounts Payable"/>
    <s v="AP Payments"/>
  </r>
  <r>
    <s v="14000"/>
    <n v="2019"/>
    <n v="5"/>
    <s v="AP"/>
    <s v="AP01046819"/>
    <d v="2018-11-01T00:00:00"/>
    <d v="2018-11-01T00:00:00"/>
    <n v="163"/>
    <x v="0"/>
    <m/>
    <x v="2"/>
    <s v="99999"/>
    <m/>
    <m/>
    <s v="14000"/>
    <x v="0"/>
    <s v="STATE"/>
    <m/>
    <m/>
    <m/>
    <m/>
    <n v="5839.26"/>
    <s v="00014151"/>
    <s v="Accounts Payable"/>
    <s v="AP Payments"/>
  </r>
  <r>
    <s v="14000"/>
    <n v="2019"/>
    <n v="5"/>
    <s v="AP"/>
    <s v="AP01046819"/>
    <d v="2018-11-01T00:00:00"/>
    <d v="2018-11-01T00:00:00"/>
    <n v="180"/>
    <x v="0"/>
    <m/>
    <x v="2"/>
    <s v="99999"/>
    <m/>
    <m/>
    <s v="14000"/>
    <x v="0"/>
    <s v="STATE"/>
    <m/>
    <m/>
    <m/>
    <m/>
    <n v="10951.44"/>
    <s v="00014152"/>
    <s v="Accounts Payable"/>
    <s v="AP Payments"/>
  </r>
  <r>
    <s v="14000"/>
    <n v="2019"/>
    <n v="5"/>
    <s v="AP"/>
    <s v="AP01046819"/>
    <d v="2018-11-01T00:00:00"/>
    <d v="2018-11-01T00:00:00"/>
    <n v="182"/>
    <x v="0"/>
    <m/>
    <x v="2"/>
    <s v="99999"/>
    <m/>
    <m/>
    <s v="14000"/>
    <x v="0"/>
    <s v="STATE"/>
    <m/>
    <m/>
    <m/>
    <m/>
    <n v="6909.78"/>
    <s v="00014153"/>
    <s v="Accounts Payable"/>
    <s v="AP Payments"/>
  </r>
  <r>
    <s v="14000"/>
    <n v="2019"/>
    <n v="5"/>
    <s v="ONL"/>
    <s v="0001057255"/>
    <d v="2018-11-13T00:00:00"/>
    <d v="2018-11-14T00:00:00"/>
    <n v="1"/>
    <x v="0"/>
    <s v="390002"/>
    <x v="10"/>
    <s v="90000"/>
    <m/>
    <m/>
    <s v="14000"/>
    <x v="0"/>
    <s v="STATE"/>
    <s v="059"/>
    <m/>
    <m/>
    <m/>
    <n v="-10951.44"/>
    <m/>
    <s v="Correct federal account code"/>
    <s v="To correct categorical aid to local government payments incorrectly coded to accounts 5013410 and 5014130"/>
  </r>
  <r>
    <s v="14000"/>
    <n v="2019"/>
    <n v="5"/>
    <s v="ONL"/>
    <s v="0001057255"/>
    <d v="2018-11-13T00:00:00"/>
    <d v="2018-11-14T00:00:00"/>
    <n v="2"/>
    <x v="0"/>
    <s v="390002"/>
    <x v="3"/>
    <s v="90000"/>
    <m/>
    <m/>
    <s v="14000"/>
    <x v="0"/>
    <s v="STATE"/>
    <s v="059"/>
    <m/>
    <m/>
    <m/>
    <n v="10951.44"/>
    <m/>
    <s v="Correct federal account code"/>
    <s v="To correct categorical aid to local government payments incorrectly coded to accounts 5013410 and 5014130"/>
  </r>
  <r>
    <s v="14000"/>
    <n v="2019"/>
    <n v="5"/>
    <s v="ONL"/>
    <s v="0001057255"/>
    <d v="2018-11-13T00:00:00"/>
    <d v="2018-11-14T00:00:00"/>
    <n v="3"/>
    <x v="0"/>
    <s v="390002"/>
    <x v="9"/>
    <s v="90000"/>
    <m/>
    <m/>
    <s v="14000"/>
    <x v="0"/>
    <s v="STATE"/>
    <s v="520"/>
    <m/>
    <m/>
    <m/>
    <n v="-11348.94"/>
    <m/>
    <s v="Correct federal account code"/>
    <s v="To correct categorical aid to local government payments incorrectly coded to accounts 5013410 and 5014130"/>
  </r>
  <r>
    <s v="14000"/>
    <n v="2019"/>
    <n v="5"/>
    <s v="ONL"/>
    <s v="0001057255"/>
    <d v="2018-11-13T00:00:00"/>
    <d v="2018-11-14T00:00:00"/>
    <n v="4"/>
    <x v="0"/>
    <s v="390002"/>
    <x v="3"/>
    <s v="90000"/>
    <m/>
    <m/>
    <s v="14000"/>
    <x v="0"/>
    <s v="STATE"/>
    <s v="520"/>
    <m/>
    <m/>
    <m/>
    <n v="11348.94"/>
    <m/>
    <s v="Correct federal account code"/>
    <s v="To correct categorical aid to local government payments incorrectly coded to accounts 5013410 and 5014130"/>
  </r>
  <r>
    <s v="14000"/>
    <n v="2019"/>
    <n v="5"/>
    <s v="AR"/>
    <s v="AR01059044"/>
    <d v="2018-11-14T00:00:00"/>
    <d v="2018-11-14T00:00:00"/>
    <n v="24"/>
    <x v="0"/>
    <m/>
    <x v="7"/>
    <s v="90000"/>
    <m/>
    <m/>
    <s v="14000"/>
    <x v="0"/>
    <s v="STATE"/>
    <m/>
    <m/>
    <m/>
    <m/>
    <n v="-373554.2"/>
    <s v="41400349"/>
    <s v="18-11-08AR_DIRJRNL2875"/>
    <s v="AR Direct Cash Journal"/>
  </r>
  <r>
    <s v="14000"/>
    <n v="2019"/>
    <n v="5"/>
    <s v="AR"/>
    <s v="AR01059044"/>
    <d v="2018-11-14T00:00:00"/>
    <d v="2018-11-14T00:00:00"/>
    <n v="32"/>
    <x v="0"/>
    <m/>
    <x v="1"/>
    <s v="99999"/>
    <m/>
    <m/>
    <m/>
    <x v="0"/>
    <m/>
    <m/>
    <m/>
    <m/>
    <m/>
    <n v="373554.2"/>
    <s v="41400349"/>
    <s v="18-11-08AR_DIRJRNL2875"/>
    <s v="AR Direct Cash Journal"/>
  </r>
  <r>
    <s v="14000"/>
    <n v="2019"/>
    <n v="5"/>
    <s v="AR"/>
    <s v="AR01062338"/>
    <d v="2018-11-19T00:00:00"/>
    <d v="2018-11-19T00:00:00"/>
    <n v="2"/>
    <x v="0"/>
    <m/>
    <x v="1"/>
    <s v="99999"/>
    <m/>
    <m/>
    <m/>
    <x v="0"/>
    <m/>
    <m/>
    <m/>
    <m/>
    <m/>
    <n v="73303.16"/>
    <s v="41400350"/>
    <s v="18-11-14AR_DIRJRNL2876"/>
    <s v="AR Direct Cash Journal"/>
  </r>
  <r>
    <s v="14000"/>
    <n v="2019"/>
    <n v="5"/>
    <s v="AR"/>
    <s v="AR01062338"/>
    <d v="2018-11-19T00:00:00"/>
    <d v="2018-11-19T00:00:00"/>
    <n v="6"/>
    <x v="0"/>
    <m/>
    <x v="7"/>
    <s v="90000"/>
    <m/>
    <m/>
    <s v="14000"/>
    <x v="0"/>
    <s v="STATE"/>
    <m/>
    <m/>
    <m/>
    <m/>
    <n v="-73303.16"/>
    <s v="41400350"/>
    <s v="18-11-14AR_DIRJRNL2876"/>
    <s v="AR Direct Cash Journal"/>
  </r>
  <r>
    <s v="14000"/>
    <n v="2019"/>
    <n v="5"/>
    <s v="AP"/>
    <s v="AP01064832"/>
    <d v="2018-11-21T00:00:00"/>
    <d v="2018-11-21T00:00:00"/>
    <n v="1"/>
    <x v="0"/>
    <m/>
    <x v="2"/>
    <s v="99999"/>
    <m/>
    <m/>
    <s v="14000"/>
    <x v="0"/>
    <s v="STATE"/>
    <m/>
    <m/>
    <m/>
    <m/>
    <n v="-7301.97"/>
    <s v="00014535"/>
    <s v="Accounts Payable"/>
    <s v="Accounts Payable"/>
  </r>
  <r>
    <s v="14000"/>
    <n v="2019"/>
    <n v="5"/>
    <s v="AP"/>
    <s v="AP01064832"/>
    <d v="2018-11-21T00:00:00"/>
    <d v="2018-11-21T00:00:00"/>
    <n v="2"/>
    <x v="0"/>
    <m/>
    <x v="2"/>
    <s v="99999"/>
    <m/>
    <m/>
    <s v="14000"/>
    <x v="0"/>
    <s v="STATE"/>
    <m/>
    <m/>
    <m/>
    <m/>
    <n v="-1022.58"/>
    <s v="00014537"/>
    <s v="Accounts Payable"/>
    <s v="Accounts Payable"/>
  </r>
  <r>
    <s v="14000"/>
    <n v="2019"/>
    <n v="5"/>
    <s v="AP"/>
    <s v="AP01064832"/>
    <d v="2018-11-21T00:00:00"/>
    <d v="2018-11-21T00:00:00"/>
    <n v="3"/>
    <x v="0"/>
    <m/>
    <x v="2"/>
    <s v="99999"/>
    <m/>
    <m/>
    <s v="14000"/>
    <x v="0"/>
    <s v="STATE"/>
    <m/>
    <m/>
    <m/>
    <m/>
    <n v="-8840.69"/>
    <s v="00014538"/>
    <s v="Accounts Payable"/>
    <s v="Accounts Payable"/>
  </r>
  <r>
    <s v="14000"/>
    <n v="2019"/>
    <n v="5"/>
    <s v="AP"/>
    <s v="AP01064832"/>
    <d v="2018-11-21T00:00:00"/>
    <d v="2018-11-21T00:00:00"/>
    <n v="4"/>
    <x v="0"/>
    <m/>
    <x v="2"/>
    <s v="99999"/>
    <m/>
    <m/>
    <s v="14000"/>
    <x v="0"/>
    <s v="STATE"/>
    <m/>
    <m/>
    <m/>
    <m/>
    <n v="-8847.5"/>
    <s v="00014539"/>
    <s v="Accounts Payable"/>
    <s v="Accounts Payable"/>
  </r>
  <r>
    <s v="14000"/>
    <n v="2019"/>
    <n v="5"/>
    <s v="AP"/>
    <s v="AP01064832"/>
    <d v="2018-11-21T00:00:00"/>
    <d v="2018-11-21T00:00:00"/>
    <n v="6"/>
    <x v="0"/>
    <m/>
    <x v="2"/>
    <s v="99999"/>
    <m/>
    <m/>
    <s v="14000"/>
    <x v="0"/>
    <s v="STATE"/>
    <m/>
    <m/>
    <m/>
    <m/>
    <n v="-4860.75"/>
    <s v="00014542"/>
    <s v="Accounts Payable"/>
    <s v="Accounts Payable"/>
  </r>
  <r>
    <s v="14000"/>
    <n v="2019"/>
    <n v="5"/>
    <s v="AP"/>
    <s v="AP01064832"/>
    <d v="2018-11-21T00:00:00"/>
    <d v="2018-11-21T00:00:00"/>
    <n v="7"/>
    <x v="0"/>
    <m/>
    <x v="2"/>
    <s v="99999"/>
    <m/>
    <m/>
    <s v="14000"/>
    <x v="0"/>
    <s v="STATE"/>
    <m/>
    <m/>
    <m/>
    <m/>
    <n v="-27042"/>
    <s v="00014544"/>
    <s v="Accounts Payable"/>
    <s v="Accounts Payable"/>
  </r>
  <r>
    <s v="14000"/>
    <n v="2019"/>
    <n v="5"/>
    <s v="AP"/>
    <s v="AP01064832"/>
    <d v="2018-11-21T00:00:00"/>
    <d v="2018-11-21T00:00:00"/>
    <n v="8"/>
    <x v="0"/>
    <m/>
    <x v="2"/>
    <s v="99999"/>
    <m/>
    <m/>
    <s v="14000"/>
    <x v="0"/>
    <s v="STATE"/>
    <m/>
    <m/>
    <m/>
    <m/>
    <n v="-6237.5"/>
    <s v="00014546"/>
    <s v="Accounts Payable"/>
    <s v="Accounts Payable"/>
  </r>
  <r>
    <s v="14000"/>
    <n v="2019"/>
    <n v="5"/>
    <s v="AP"/>
    <s v="AP01064832"/>
    <d v="2018-11-21T00:00:00"/>
    <d v="2018-11-21T00:00:00"/>
    <n v="9"/>
    <x v="0"/>
    <m/>
    <x v="2"/>
    <s v="99999"/>
    <m/>
    <m/>
    <s v="14000"/>
    <x v="0"/>
    <s v="STATE"/>
    <m/>
    <m/>
    <m/>
    <m/>
    <n v="-4857.8100000000004"/>
    <s v="00014547"/>
    <s v="Accounts Payable"/>
    <s v="Accounts Payable"/>
  </r>
  <r>
    <s v="14000"/>
    <n v="2019"/>
    <n v="5"/>
    <s v="AP"/>
    <s v="AP01064832"/>
    <d v="2018-11-21T00:00:00"/>
    <d v="2018-11-21T00:00:00"/>
    <n v="10"/>
    <x v="0"/>
    <m/>
    <x v="2"/>
    <s v="99999"/>
    <m/>
    <m/>
    <s v="14000"/>
    <x v="0"/>
    <s v="STATE"/>
    <m/>
    <m/>
    <m/>
    <m/>
    <n v="-9217.89"/>
    <s v="00014548"/>
    <s v="Accounts Payable"/>
    <s v="Accounts Payable"/>
  </r>
  <r>
    <s v="14000"/>
    <n v="2019"/>
    <n v="5"/>
    <s v="AP"/>
    <s v="AP01064832"/>
    <d v="2018-11-21T00:00:00"/>
    <d v="2018-11-21T00:00:00"/>
    <n v="15"/>
    <x v="0"/>
    <m/>
    <x v="2"/>
    <s v="99999"/>
    <m/>
    <m/>
    <s v="14000"/>
    <x v="0"/>
    <s v="STATE"/>
    <m/>
    <m/>
    <m/>
    <m/>
    <n v="-16195.92"/>
    <s v="00014550"/>
    <s v="Accounts Payable"/>
    <s v="Accounts Payable"/>
  </r>
  <r>
    <s v="14000"/>
    <n v="2019"/>
    <n v="5"/>
    <s v="AP"/>
    <s v="AP01064832"/>
    <d v="2018-11-21T00:00:00"/>
    <d v="2018-11-21T00:00:00"/>
    <n v="21"/>
    <x v="0"/>
    <m/>
    <x v="2"/>
    <s v="99999"/>
    <m/>
    <m/>
    <s v="14000"/>
    <x v="0"/>
    <s v="STATE"/>
    <m/>
    <m/>
    <m/>
    <m/>
    <n v="-17535.45"/>
    <s v="00014553"/>
    <s v="Accounts Payable"/>
    <s v="Accounts Payable"/>
  </r>
  <r>
    <s v="14000"/>
    <n v="2019"/>
    <n v="5"/>
    <s v="AP"/>
    <s v="AP01064832"/>
    <d v="2018-11-21T00:00:00"/>
    <d v="2018-11-21T00:00:00"/>
    <n v="22"/>
    <x v="0"/>
    <m/>
    <x v="2"/>
    <s v="99999"/>
    <m/>
    <m/>
    <s v="14000"/>
    <x v="0"/>
    <s v="STATE"/>
    <m/>
    <m/>
    <m/>
    <m/>
    <n v="-1809.86"/>
    <s v="00014554"/>
    <s v="Accounts Payable"/>
    <s v="Accounts Payable"/>
  </r>
  <r>
    <s v="14000"/>
    <n v="2019"/>
    <n v="5"/>
    <s v="AP"/>
    <s v="AP01064832"/>
    <d v="2018-11-21T00:00:00"/>
    <d v="2018-11-21T00:00:00"/>
    <n v="23"/>
    <x v="0"/>
    <m/>
    <x v="2"/>
    <s v="99999"/>
    <m/>
    <m/>
    <s v="14000"/>
    <x v="0"/>
    <s v="STATE"/>
    <m/>
    <m/>
    <m/>
    <m/>
    <n v="-4265.13"/>
    <s v="00014557"/>
    <s v="Accounts Payable"/>
    <s v="Accounts Payable"/>
  </r>
  <r>
    <s v="14000"/>
    <n v="2019"/>
    <n v="5"/>
    <s v="AP"/>
    <s v="AP01064832"/>
    <d v="2018-11-21T00:00:00"/>
    <d v="2018-11-21T00:00:00"/>
    <n v="24"/>
    <x v="0"/>
    <m/>
    <x v="2"/>
    <s v="99999"/>
    <m/>
    <m/>
    <s v="14000"/>
    <x v="0"/>
    <s v="STATE"/>
    <m/>
    <m/>
    <m/>
    <m/>
    <n v="-3130.25"/>
    <s v="00014560"/>
    <s v="Accounts Payable"/>
    <s v="Accounts Payable"/>
  </r>
  <r>
    <s v="14000"/>
    <n v="2019"/>
    <n v="5"/>
    <s v="AP"/>
    <s v="AP01064832"/>
    <d v="2018-11-21T00:00:00"/>
    <d v="2018-11-21T00:00:00"/>
    <n v="25"/>
    <x v="0"/>
    <m/>
    <x v="2"/>
    <s v="99999"/>
    <m/>
    <m/>
    <s v="14000"/>
    <x v="0"/>
    <s v="STATE"/>
    <m/>
    <m/>
    <m/>
    <m/>
    <n v="-9708"/>
    <s v="00014561"/>
    <s v="Accounts Payable"/>
    <s v="Accounts Payable"/>
  </r>
  <r>
    <s v="14000"/>
    <n v="2019"/>
    <n v="5"/>
    <s v="AP"/>
    <s v="AP01064832"/>
    <d v="2018-11-21T00:00:00"/>
    <d v="2018-11-21T00:00:00"/>
    <n v="26"/>
    <x v="0"/>
    <m/>
    <x v="2"/>
    <s v="99999"/>
    <m/>
    <m/>
    <s v="14000"/>
    <x v="0"/>
    <s v="STATE"/>
    <m/>
    <m/>
    <m/>
    <m/>
    <n v="-5473.5"/>
    <s v="00014562"/>
    <s v="Accounts Payable"/>
    <s v="Accounts Payable"/>
  </r>
  <r>
    <s v="14000"/>
    <n v="2019"/>
    <n v="5"/>
    <s v="AP"/>
    <s v="AP01064832"/>
    <d v="2018-11-21T00:00:00"/>
    <d v="2018-11-21T00:00:00"/>
    <n v="27"/>
    <x v="0"/>
    <m/>
    <x v="2"/>
    <s v="99999"/>
    <m/>
    <m/>
    <s v="14000"/>
    <x v="0"/>
    <s v="STATE"/>
    <m/>
    <m/>
    <m/>
    <m/>
    <n v="-2691.22"/>
    <s v="00014563"/>
    <s v="Accounts Payable"/>
    <s v="Accounts Payable"/>
  </r>
  <r>
    <s v="14000"/>
    <n v="2019"/>
    <n v="5"/>
    <s v="AP"/>
    <s v="AP01064832"/>
    <d v="2018-11-21T00:00:00"/>
    <d v="2018-11-21T00:00:00"/>
    <n v="29"/>
    <x v="0"/>
    <m/>
    <x v="2"/>
    <s v="99999"/>
    <m/>
    <m/>
    <s v="14000"/>
    <x v="0"/>
    <s v="STATE"/>
    <m/>
    <m/>
    <m/>
    <m/>
    <n v="-5248"/>
    <s v="00014564"/>
    <s v="Accounts Payable"/>
    <s v="Accounts Payable"/>
  </r>
  <r>
    <s v="14000"/>
    <n v="2019"/>
    <n v="5"/>
    <s v="AP"/>
    <s v="AP01064832"/>
    <d v="2018-11-21T00:00:00"/>
    <d v="2018-11-21T00:00:00"/>
    <n v="30"/>
    <x v="0"/>
    <m/>
    <x v="2"/>
    <s v="99999"/>
    <m/>
    <m/>
    <s v="14000"/>
    <x v="0"/>
    <s v="STATE"/>
    <m/>
    <m/>
    <m/>
    <m/>
    <n v="-14537.64"/>
    <s v="00014567"/>
    <s v="Accounts Payable"/>
    <s v="Accounts Payable"/>
  </r>
  <r>
    <s v="14000"/>
    <n v="2019"/>
    <n v="5"/>
    <s v="AP"/>
    <s v="AP01064832"/>
    <d v="2018-11-21T00:00:00"/>
    <d v="2018-11-21T00:00:00"/>
    <n v="31"/>
    <x v="0"/>
    <m/>
    <x v="2"/>
    <s v="99999"/>
    <m/>
    <m/>
    <s v="14000"/>
    <x v="0"/>
    <s v="STATE"/>
    <m/>
    <m/>
    <m/>
    <m/>
    <n v="-11260"/>
    <s v="00014569"/>
    <s v="Accounts Payable"/>
    <s v="Accounts Payable"/>
  </r>
  <r>
    <s v="14000"/>
    <n v="2019"/>
    <n v="5"/>
    <s v="AP"/>
    <s v="AP01064832"/>
    <d v="2018-11-21T00:00:00"/>
    <d v="2018-11-21T00:00:00"/>
    <n v="32"/>
    <x v="0"/>
    <m/>
    <x v="2"/>
    <s v="99999"/>
    <m/>
    <m/>
    <s v="14000"/>
    <x v="0"/>
    <s v="STATE"/>
    <m/>
    <m/>
    <m/>
    <m/>
    <n v="-6837.5"/>
    <s v="00014571"/>
    <s v="Accounts Payable"/>
    <s v="Accounts Payable"/>
  </r>
  <r>
    <s v="14000"/>
    <n v="2019"/>
    <n v="5"/>
    <s v="AP"/>
    <s v="AP01064832"/>
    <d v="2018-11-21T00:00:00"/>
    <d v="2018-11-21T00:00:00"/>
    <n v="35"/>
    <x v="0"/>
    <m/>
    <x v="2"/>
    <s v="99999"/>
    <m/>
    <m/>
    <s v="14000"/>
    <x v="0"/>
    <s v="STATE"/>
    <m/>
    <m/>
    <m/>
    <m/>
    <n v="-9159.5"/>
    <s v="00014576"/>
    <s v="Accounts Payable"/>
    <s v="Accounts Payable"/>
  </r>
  <r>
    <s v="14000"/>
    <n v="2019"/>
    <n v="5"/>
    <s v="AP"/>
    <s v="AP01064832"/>
    <d v="2018-11-21T00:00:00"/>
    <d v="2018-11-21T00:00:00"/>
    <n v="36"/>
    <x v="0"/>
    <m/>
    <x v="2"/>
    <s v="99999"/>
    <m/>
    <m/>
    <s v="14000"/>
    <x v="0"/>
    <s v="STATE"/>
    <m/>
    <m/>
    <m/>
    <m/>
    <n v="-9628.19"/>
    <s v="00014578"/>
    <s v="Accounts Payable"/>
    <s v="Accounts Payable"/>
  </r>
  <r>
    <s v="14000"/>
    <n v="2019"/>
    <n v="5"/>
    <s v="AP"/>
    <s v="AP01064832"/>
    <d v="2018-11-21T00:00:00"/>
    <d v="2018-11-21T00:00:00"/>
    <n v="37"/>
    <x v="0"/>
    <m/>
    <x v="2"/>
    <s v="99999"/>
    <m/>
    <m/>
    <s v="14000"/>
    <x v="0"/>
    <s v="STATE"/>
    <m/>
    <m/>
    <m/>
    <m/>
    <n v="-2801.45"/>
    <s v="00014579"/>
    <s v="Accounts Payable"/>
    <s v="Accounts Payable"/>
  </r>
  <r>
    <s v="14000"/>
    <n v="2019"/>
    <n v="5"/>
    <s v="AP"/>
    <s v="AP01064832"/>
    <d v="2018-11-21T00:00:00"/>
    <d v="2018-11-21T00:00:00"/>
    <n v="38"/>
    <x v="0"/>
    <m/>
    <x v="2"/>
    <s v="99999"/>
    <m/>
    <m/>
    <s v="14000"/>
    <x v="0"/>
    <s v="STATE"/>
    <m/>
    <m/>
    <m/>
    <m/>
    <n v="-6656"/>
    <s v="00014581"/>
    <s v="Accounts Payable"/>
    <s v="Accounts Payable"/>
  </r>
  <r>
    <s v="14000"/>
    <n v="2019"/>
    <n v="5"/>
    <s v="AP"/>
    <s v="AP01064832"/>
    <d v="2018-11-21T00:00:00"/>
    <d v="2018-11-21T00:00:00"/>
    <n v="39"/>
    <x v="0"/>
    <m/>
    <x v="2"/>
    <s v="99999"/>
    <m/>
    <m/>
    <s v="14000"/>
    <x v="0"/>
    <s v="STATE"/>
    <m/>
    <m/>
    <m/>
    <m/>
    <n v="-5686"/>
    <s v="00014583"/>
    <s v="Accounts Payable"/>
    <s v="Accounts Payable"/>
  </r>
  <r>
    <s v="14000"/>
    <n v="2019"/>
    <n v="5"/>
    <s v="AP"/>
    <s v="AP01064832"/>
    <d v="2018-11-21T00:00:00"/>
    <d v="2018-11-21T00:00:00"/>
    <n v="40"/>
    <x v="0"/>
    <m/>
    <x v="2"/>
    <s v="99999"/>
    <m/>
    <m/>
    <s v="14000"/>
    <x v="0"/>
    <s v="STATE"/>
    <m/>
    <m/>
    <m/>
    <m/>
    <n v="-6230"/>
    <s v="00014584"/>
    <s v="Accounts Payable"/>
    <s v="Accounts Payable"/>
  </r>
  <r>
    <s v="14000"/>
    <n v="2019"/>
    <n v="5"/>
    <s v="AP"/>
    <s v="AP01064832"/>
    <d v="2018-11-21T00:00:00"/>
    <d v="2018-11-21T00:00:00"/>
    <n v="57"/>
    <x v="0"/>
    <m/>
    <x v="2"/>
    <s v="99999"/>
    <m/>
    <m/>
    <s v="14000"/>
    <x v="0"/>
    <s v="STATE"/>
    <m/>
    <m/>
    <m/>
    <m/>
    <n v="-15414.65"/>
    <s v="00014572"/>
    <s v="Accounts Payable"/>
    <s v="Accounts Payable"/>
  </r>
  <r>
    <s v="14000"/>
    <n v="2019"/>
    <n v="5"/>
    <s v="AP"/>
    <s v="AP01064832"/>
    <d v="2018-11-21T00:00:00"/>
    <d v="2018-11-21T00:00:00"/>
    <n v="58"/>
    <x v="0"/>
    <m/>
    <x v="2"/>
    <s v="99999"/>
    <m/>
    <m/>
    <s v="14000"/>
    <x v="0"/>
    <s v="STATE"/>
    <m/>
    <m/>
    <m/>
    <m/>
    <n v="-3330.37"/>
    <s v="00014575"/>
    <s v="Accounts Payable"/>
    <s v="Accounts Payable"/>
  </r>
  <r>
    <s v="14000"/>
    <n v="2019"/>
    <n v="5"/>
    <s v="AP"/>
    <s v="AP01064832"/>
    <d v="2018-11-21T00:00:00"/>
    <d v="2018-11-21T00:00:00"/>
    <n v="78"/>
    <x v="0"/>
    <m/>
    <x v="2"/>
    <s v="99999"/>
    <m/>
    <m/>
    <s v="14000"/>
    <x v="0"/>
    <s v="STATE"/>
    <m/>
    <m/>
    <m/>
    <m/>
    <n v="-15351"/>
    <s v="00014586"/>
    <s v="Accounts Payable"/>
    <s v="Accounts Payable"/>
  </r>
  <r>
    <s v="14000"/>
    <n v="2019"/>
    <n v="5"/>
    <s v="AP"/>
    <s v="AP01064832"/>
    <d v="2018-11-21T00:00:00"/>
    <d v="2018-11-21T00:00:00"/>
    <n v="79"/>
    <x v="0"/>
    <m/>
    <x v="2"/>
    <s v="99999"/>
    <m/>
    <m/>
    <s v="14000"/>
    <x v="0"/>
    <s v="STATE"/>
    <m/>
    <m/>
    <m/>
    <m/>
    <n v="-7415.48"/>
    <s v="00014588"/>
    <s v="Accounts Payable"/>
    <s v="Accounts Payable"/>
  </r>
  <r>
    <s v="14000"/>
    <n v="2019"/>
    <n v="5"/>
    <s v="AP"/>
    <s v="AP01064832"/>
    <d v="2018-11-21T00:00:00"/>
    <d v="2018-11-21T00:00:00"/>
    <n v="108"/>
    <x v="0"/>
    <m/>
    <x v="2"/>
    <s v="99999"/>
    <m/>
    <m/>
    <s v="14000"/>
    <x v="0"/>
    <s v="STATE"/>
    <m/>
    <m/>
    <m/>
    <m/>
    <n v="-10903.9"/>
    <s v="00014556"/>
    <s v="Accounts Payable"/>
    <s v="Accounts Payable"/>
  </r>
  <r>
    <s v="14000"/>
    <n v="2019"/>
    <n v="5"/>
    <s v="AP"/>
    <s v="AP01064832"/>
    <d v="2018-11-21T00:00:00"/>
    <d v="2018-11-21T00:00:00"/>
    <n v="166"/>
    <x v="0"/>
    <m/>
    <x v="2"/>
    <s v="99999"/>
    <m/>
    <m/>
    <s v="14000"/>
    <x v="0"/>
    <s v="STATE"/>
    <m/>
    <m/>
    <m/>
    <m/>
    <n v="-12721.09"/>
    <s v="00014516"/>
    <s v="Accounts Payable"/>
    <s v="Accounts Payable"/>
  </r>
  <r>
    <s v="14000"/>
    <n v="2019"/>
    <n v="5"/>
    <s v="AP"/>
    <s v="AP01064832"/>
    <d v="2018-11-21T00:00:00"/>
    <d v="2018-11-21T00:00:00"/>
    <n v="167"/>
    <x v="0"/>
    <m/>
    <x v="2"/>
    <s v="99999"/>
    <m/>
    <m/>
    <s v="14000"/>
    <x v="0"/>
    <s v="STATE"/>
    <m/>
    <m/>
    <m/>
    <m/>
    <n v="-10000"/>
    <s v="00014518"/>
    <s v="Accounts Payable"/>
    <s v="Accounts Payable"/>
  </r>
  <r>
    <s v="14000"/>
    <n v="2019"/>
    <n v="5"/>
    <s v="AP"/>
    <s v="AP01064832"/>
    <d v="2018-11-21T00:00:00"/>
    <d v="2018-11-21T00:00:00"/>
    <n v="168"/>
    <x v="0"/>
    <m/>
    <x v="2"/>
    <s v="99999"/>
    <m/>
    <m/>
    <s v="14000"/>
    <x v="0"/>
    <s v="STATE"/>
    <m/>
    <m/>
    <m/>
    <m/>
    <n v="-7089.91"/>
    <s v="00014520"/>
    <s v="Accounts Payable"/>
    <s v="Accounts Payable"/>
  </r>
  <r>
    <s v="14000"/>
    <n v="2019"/>
    <n v="5"/>
    <s v="AP"/>
    <s v="AP01064832"/>
    <d v="2018-11-21T00:00:00"/>
    <d v="2018-11-21T00:00:00"/>
    <n v="171"/>
    <x v="0"/>
    <m/>
    <x v="2"/>
    <s v="99999"/>
    <m/>
    <m/>
    <s v="14000"/>
    <x v="0"/>
    <s v="STATE"/>
    <m/>
    <m/>
    <m/>
    <m/>
    <n v="-12169.28"/>
    <s v="00014527"/>
    <s v="Accounts Payable"/>
    <s v="Accounts Payable"/>
  </r>
  <r>
    <s v="14000"/>
    <n v="2019"/>
    <n v="5"/>
    <s v="AP"/>
    <s v="AP01064832"/>
    <d v="2018-11-21T00:00:00"/>
    <d v="2018-11-21T00:00:00"/>
    <n v="173"/>
    <x v="0"/>
    <m/>
    <x v="2"/>
    <s v="99999"/>
    <m/>
    <m/>
    <s v="14000"/>
    <x v="0"/>
    <s v="STATE"/>
    <m/>
    <m/>
    <m/>
    <m/>
    <n v="-5835.32"/>
    <s v="00014530"/>
    <s v="Accounts Payable"/>
    <s v="Accounts Payable"/>
  </r>
  <r>
    <s v="14000"/>
    <n v="2019"/>
    <n v="5"/>
    <s v="AP"/>
    <s v="AP01064832"/>
    <d v="2018-11-21T00:00:00"/>
    <d v="2018-11-21T00:00:00"/>
    <n v="174"/>
    <x v="0"/>
    <m/>
    <x v="2"/>
    <s v="99999"/>
    <m/>
    <m/>
    <s v="14000"/>
    <x v="0"/>
    <s v="STATE"/>
    <m/>
    <m/>
    <m/>
    <m/>
    <n v="-15807.49"/>
    <s v="00014532"/>
    <s v="Accounts Payable"/>
    <s v="Accounts Payable"/>
  </r>
  <r>
    <s v="14000"/>
    <n v="2019"/>
    <n v="5"/>
    <s v="AP"/>
    <s v="AP01064832"/>
    <d v="2018-11-21T00:00:00"/>
    <d v="2018-11-21T00:00:00"/>
    <n v="175"/>
    <x v="0"/>
    <m/>
    <x v="2"/>
    <s v="99999"/>
    <m/>
    <m/>
    <s v="14000"/>
    <x v="0"/>
    <s v="STATE"/>
    <m/>
    <m/>
    <m/>
    <m/>
    <n v="-7842"/>
    <s v="00014533"/>
    <s v="Accounts Payable"/>
    <s v="Accounts Payable"/>
  </r>
  <r>
    <s v="14000"/>
    <n v="2019"/>
    <n v="5"/>
    <s v="AP"/>
    <s v="AP01064832"/>
    <d v="2018-11-21T00:00:00"/>
    <d v="2018-11-21T00:00:00"/>
    <n v="176"/>
    <x v="0"/>
    <s v="390002"/>
    <x v="9"/>
    <s v="90000"/>
    <m/>
    <m/>
    <s v="14000"/>
    <x v="0"/>
    <s v="STATE"/>
    <s v="015"/>
    <m/>
    <m/>
    <m/>
    <n v="16195.92"/>
    <s v="00014550"/>
    <s v="18-T3161VA17 V-STOP"/>
    <s v="Accounts Payable"/>
  </r>
  <r>
    <s v="14000"/>
    <n v="2019"/>
    <n v="5"/>
    <s v="AP"/>
    <s v="AP01064832"/>
    <d v="2018-11-21T00:00:00"/>
    <d v="2018-11-21T00:00:00"/>
    <n v="179"/>
    <x v="0"/>
    <s v="390002"/>
    <x v="3"/>
    <s v="90000"/>
    <m/>
    <m/>
    <s v="14000"/>
    <x v="0"/>
    <s v="STATE"/>
    <s v="660"/>
    <m/>
    <m/>
    <m/>
    <n v="12169.28"/>
    <s v="00014527"/>
    <s v="Grant #18-C3245VA17 - VAWA"/>
    <s v="Accounts Payable"/>
  </r>
  <r>
    <s v="14000"/>
    <n v="2019"/>
    <n v="5"/>
    <s v="AP"/>
    <s v="AP01064832"/>
    <d v="2018-11-21T00:00:00"/>
    <d v="2018-11-21T00:00:00"/>
    <n v="181"/>
    <x v="0"/>
    <s v="390002"/>
    <x v="3"/>
    <s v="90000"/>
    <m/>
    <m/>
    <s v="14000"/>
    <x v="0"/>
    <s v="STATE"/>
    <s v="073"/>
    <m/>
    <m/>
    <m/>
    <n v="5835.32"/>
    <s v="00014530"/>
    <s v="Grant #18-I6135VA17 - VAWA"/>
    <s v="Accounts Payable"/>
  </r>
  <r>
    <s v="14000"/>
    <n v="2019"/>
    <n v="5"/>
    <s v="AP"/>
    <s v="AP01064832"/>
    <d v="2018-11-21T00:00:00"/>
    <d v="2018-11-21T00:00:00"/>
    <n v="182"/>
    <x v="0"/>
    <s v="390002"/>
    <x v="3"/>
    <s v="90000"/>
    <m/>
    <m/>
    <s v="14000"/>
    <x v="0"/>
    <s v="STATE"/>
    <s v="680"/>
    <m/>
    <m/>
    <m/>
    <n v="15807.49"/>
    <s v="00014532"/>
    <s v="Grant #18-I6141VA17 - VAWA"/>
    <s v="Accounts Payable"/>
  </r>
  <r>
    <s v="14000"/>
    <n v="2019"/>
    <n v="5"/>
    <s v="AP"/>
    <s v="AP01064832"/>
    <d v="2018-11-21T00:00:00"/>
    <d v="2018-11-21T00:00:00"/>
    <n v="183"/>
    <x v="0"/>
    <s v="390002"/>
    <x v="3"/>
    <s v="90000"/>
    <m/>
    <m/>
    <s v="14000"/>
    <x v="0"/>
    <s v="STATE"/>
    <s v="610"/>
    <m/>
    <m/>
    <m/>
    <n v="7842"/>
    <s v="00014533"/>
    <s v="Grant #18-K5460VA17 - VAWA"/>
    <s v="Accounts Payable"/>
  </r>
  <r>
    <s v="14000"/>
    <n v="2019"/>
    <n v="5"/>
    <s v="AP"/>
    <s v="AP01064832"/>
    <d v="2018-11-21T00:00:00"/>
    <d v="2018-11-21T00:00:00"/>
    <n v="184"/>
    <x v="0"/>
    <s v="390002"/>
    <x v="3"/>
    <s v="90000"/>
    <m/>
    <m/>
    <s v="14000"/>
    <x v="0"/>
    <s v="STATE"/>
    <s v="059"/>
    <m/>
    <m/>
    <m/>
    <n v="7301.97"/>
    <s v="00014535"/>
    <s v="Grant #18-K5925VA17 - VAWA"/>
    <s v="Accounts Payable"/>
  </r>
  <r>
    <s v="14000"/>
    <n v="2019"/>
    <n v="5"/>
    <s v="AP"/>
    <s v="AP01064832"/>
    <d v="2018-11-21T00:00:00"/>
    <d v="2018-11-21T00:00:00"/>
    <n v="185"/>
    <x v="0"/>
    <s v="390002"/>
    <x v="3"/>
    <s v="90000"/>
    <m/>
    <m/>
    <s v="14000"/>
    <x v="0"/>
    <s v="STATE"/>
    <s v="300"/>
    <m/>
    <m/>
    <m/>
    <n v="1022.58"/>
    <s v="00014537"/>
    <s v="Grant #18-O4435VA17 - VAWA"/>
    <s v="Accounts Payable"/>
  </r>
  <r>
    <s v="14000"/>
    <n v="2019"/>
    <n v="5"/>
    <s v="AP"/>
    <s v="AP01064832"/>
    <d v="2018-11-21T00:00:00"/>
    <d v="2018-11-21T00:00:00"/>
    <n v="186"/>
    <x v="0"/>
    <s v="390002"/>
    <x v="3"/>
    <s v="90000"/>
    <m/>
    <m/>
    <s v="14000"/>
    <x v="0"/>
    <s v="STATE"/>
    <s v="031"/>
    <m/>
    <m/>
    <m/>
    <n v="8840.69"/>
    <s v="00014538"/>
    <s v="Grant #18-O4437VA17 - VAWA"/>
    <s v="Accounts Payable"/>
  </r>
  <r>
    <s v="14000"/>
    <n v="2019"/>
    <n v="5"/>
    <s v="AP"/>
    <s v="AP01064832"/>
    <d v="2018-11-21T00:00:00"/>
    <d v="2018-11-21T00:00:00"/>
    <n v="187"/>
    <x v="0"/>
    <s v="390002"/>
    <x v="3"/>
    <s v="90000"/>
    <m/>
    <m/>
    <s v="14000"/>
    <x v="0"/>
    <s v="STATE"/>
    <s v="067"/>
    <m/>
    <m/>
    <m/>
    <n v="8847.5"/>
    <s v="00014539"/>
    <s v="Grant #18-O4439VA17 - VAWA"/>
    <s v="Accounts Payable"/>
  </r>
  <r>
    <s v="14000"/>
    <n v="2019"/>
    <n v="5"/>
    <s v="AP"/>
    <s v="AP01064832"/>
    <d v="2018-11-21T00:00:00"/>
    <d v="2018-11-21T00:00:00"/>
    <n v="190"/>
    <x v="0"/>
    <s v="390002"/>
    <x v="3"/>
    <s v="90000"/>
    <m/>
    <m/>
    <s v="14000"/>
    <x v="0"/>
    <s v="STATE"/>
    <s v="760"/>
    <m/>
    <m/>
    <m/>
    <n v="4860.75"/>
    <s v="00014542"/>
    <s v="18-P4192VA17 V-STOP"/>
    <s v="Accounts Payable"/>
  </r>
  <r>
    <s v="14000"/>
    <n v="2019"/>
    <n v="5"/>
    <s v="AP"/>
    <s v="AP01064832"/>
    <d v="2018-11-21T00:00:00"/>
    <d v="2018-11-21T00:00:00"/>
    <n v="191"/>
    <x v="0"/>
    <s v="390002"/>
    <x v="3"/>
    <s v="90000"/>
    <m/>
    <m/>
    <s v="14000"/>
    <x v="0"/>
    <s v="STATE"/>
    <s v="105"/>
    <m/>
    <m/>
    <m/>
    <n v="27042"/>
    <s v="00014544"/>
    <s v="18-S3496VA17 V-STOP"/>
    <s v="Accounts Payable"/>
  </r>
  <r>
    <s v="14000"/>
    <n v="2019"/>
    <n v="5"/>
    <s v="AP"/>
    <s v="AP01064832"/>
    <d v="2018-11-21T00:00:00"/>
    <d v="2018-11-21T00:00:00"/>
    <n v="192"/>
    <x v="0"/>
    <s v="390002"/>
    <x v="3"/>
    <s v="90000"/>
    <m/>
    <m/>
    <s v="14000"/>
    <x v="0"/>
    <s v="STATE"/>
    <s v="195"/>
    <m/>
    <m/>
    <m/>
    <n v="6237.5"/>
    <s v="00014546"/>
    <s v="18-T3131VA17 V-STOP"/>
    <s v="Accounts Payable"/>
  </r>
  <r>
    <s v="14000"/>
    <n v="2019"/>
    <n v="5"/>
    <s v="AP"/>
    <s v="AP01064832"/>
    <d v="2018-11-21T00:00:00"/>
    <d v="2018-11-21T00:00:00"/>
    <n v="193"/>
    <x v="0"/>
    <s v="390002"/>
    <x v="3"/>
    <s v="90000"/>
    <m/>
    <m/>
    <s v="14000"/>
    <x v="0"/>
    <s v="STATE"/>
    <s v="830"/>
    <m/>
    <m/>
    <m/>
    <n v="4857.8100000000004"/>
    <s v="00014547"/>
    <s v="18-T3144VA17 V-STOP"/>
    <s v="Accounts Payable"/>
  </r>
  <r>
    <s v="14000"/>
    <n v="2019"/>
    <n v="5"/>
    <s v="AP"/>
    <s v="AP01064832"/>
    <d v="2018-11-21T00:00:00"/>
    <d v="2018-11-21T00:00:00"/>
    <n v="194"/>
    <x v="0"/>
    <s v="390002"/>
    <x v="3"/>
    <s v="90000"/>
    <m/>
    <m/>
    <s v="14000"/>
    <x v="0"/>
    <s v="STATE"/>
    <s v="770"/>
    <m/>
    <m/>
    <m/>
    <n v="9217.89"/>
    <s v="00014548"/>
    <s v="18-T3153VA17 V-STOP"/>
    <s v="Accounts Payable"/>
  </r>
  <r>
    <s v="14000"/>
    <n v="2019"/>
    <n v="5"/>
    <s v="AP"/>
    <s v="AP01064832"/>
    <d v="2018-11-21T00:00:00"/>
    <d v="2018-11-21T00:00:00"/>
    <n v="204"/>
    <x v="0"/>
    <s v="390002"/>
    <x v="3"/>
    <s v="90000"/>
    <m/>
    <m/>
    <s v="14000"/>
    <x v="0"/>
    <s v="STATE"/>
    <s v="800"/>
    <m/>
    <m/>
    <m/>
    <n v="17535.45"/>
    <s v="00014553"/>
    <s v="18-U9824VA17 V-STOP"/>
    <s v="Accounts Payable"/>
  </r>
  <r>
    <s v="14000"/>
    <n v="2019"/>
    <n v="5"/>
    <s v="AP"/>
    <s v="AP01064832"/>
    <d v="2018-11-21T00:00:00"/>
    <d v="2018-11-21T00:00:00"/>
    <n v="205"/>
    <x v="0"/>
    <s v="390002"/>
    <x v="3"/>
    <s v="90000"/>
    <m/>
    <m/>
    <s v="14000"/>
    <x v="0"/>
    <s v="STATE"/>
    <s v="163"/>
    <m/>
    <m/>
    <m/>
    <n v="1809.86"/>
    <s v="00014554"/>
    <s v="18-U9831VA17 V-STOP"/>
    <s v="Accounts Payable"/>
  </r>
  <r>
    <s v="14000"/>
    <n v="2019"/>
    <n v="5"/>
    <s v="AP"/>
    <s v="AP01064832"/>
    <d v="2018-11-21T00:00:00"/>
    <d v="2018-11-21T00:00:00"/>
    <n v="206"/>
    <x v="0"/>
    <s v="390002"/>
    <x v="3"/>
    <s v="90000"/>
    <m/>
    <m/>
    <s v="14000"/>
    <x v="0"/>
    <s v="STATE"/>
    <s v="710"/>
    <m/>
    <m/>
    <m/>
    <n v="4265.13"/>
    <s v="00014557"/>
    <s v="18-U9860VA17 V-STOP"/>
    <s v="Accounts Payable"/>
  </r>
  <r>
    <s v="14000"/>
    <n v="2019"/>
    <n v="5"/>
    <s v="AP"/>
    <s v="AP01064832"/>
    <d v="2018-11-21T00:00:00"/>
    <d v="2018-11-21T00:00:00"/>
    <n v="218"/>
    <x v="0"/>
    <s v="390002"/>
    <x v="3"/>
    <s v="90000"/>
    <m/>
    <m/>
    <s v="14000"/>
    <x v="0"/>
    <s v="STATE"/>
    <s v="047"/>
    <m/>
    <m/>
    <m/>
    <n v="9159.5"/>
    <s v="00014576"/>
    <s v="18-V9389VA17 V-STOP"/>
    <s v="Accounts Payable"/>
  </r>
  <r>
    <s v="14000"/>
    <n v="2019"/>
    <n v="5"/>
    <s v="AP"/>
    <s v="AP01064832"/>
    <d v="2018-11-21T00:00:00"/>
    <d v="2018-11-21T00:00:00"/>
    <n v="224"/>
    <x v="0"/>
    <s v="390002"/>
    <x v="3"/>
    <s v="90000"/>
    <m/>
    <m/>
    <s v="14000"/>
    <x v="0"/>
    <s v="STATE"/>
    <s v="197"/>
    <m/>
    <m/>
    <m/>
    <n v="6230"/>
    <s v="00014584"/>
    <s v="18-W9206VA17 V-STOP"/>
    <s v="Accounts Payable"/>
  </r>
  <r>
    <s v="14000"/>
    <n v="2019"/>
    <n v="5"/>
    <s v="AP"/>
    <s v="AP01064832"/>
    <d v="2018-11-21T00:00:00"/>
    <d v="2018-11-21T00:00:00"/>
    <n v="225"/>
    <x v="0"/>
    <s v="390002"/>
    <x v="3"/>
    <s v="90000"/>
    <m/>
    <m/>
    <s v="14000"/>
    <x v="0"/>
    <s v="STATE"/>
    <s v="690"/>
    <m/>
    <m/>
    <m/>
    <n v="15351"/>
    <s v="00014586"/>
    <s v="18-W9211VA17 V-STOP"/>
    <s v="Accounts Payable"/>
  </r>
  <r>
    <s v="14000"/>
    <n v="2019"/>
    <n v="5"/>
    <s v="AP"/>
    <s v="AP01064832"/>
    <d v="2018-11-21T00:00:00"/>
    <d v="2018-11-21T00:00:00"/>
    <n v="226"/>
    <x v="0"/>
    <s v="390002"/>
    <x v="3"/>
    <s v="90000"/>
    <m/>
    <m/>
    <s v="14000"/>
    <x v="0"/>
    <s v="STATE"/>
    <s v="199"/>
    <m/>
    <m/>
    <m/>
    <n v="7415.48"/>
    <s v="00014588"/>
    <s v="18-W9228VA17 V-STOP"/>
    <s v="Accounts Payable"/>
  </r>
  <r>
    <s v="14000"/>
    <n v="2019"/>
    <n v="5"/>
    <s v="AP"/>
    <s v="AP01064832"/>
    <d v="2018-11-21T00:00:00"/>
    <d v="2018-11-21T00:00:00"/>
    <n v="231"/>
    <x v="0"/>
    <s v="390002"/>
    <x v="3"/>
    <s v="90000"/>
    <m/>
    <m/>
    <s v="14000"/>
    <x v="0"/>
    <s v="STATE"/>
    <s v="036"/>
    <m/>
    <m/>
    <m/>
    <n v="3130.25"/>
    <s v="00014560"/>
    <s v="18-U9872VA17 V-STOP"/>
    <s v="Accounts Payable"/>
  </r>
  <r>
    <s v="14000"/>
    <n v="2019"/>
    <n v="5"/>
    <s v="AP"/>
    <s v="AP01064832"/>
    <d v="2018-11-21T00:00:00"/>
    <d v="2018-11-21T00:00:00"/>
    <n v="232"/>
    <x v="0"/>
    <s v="390002"/>
    <x v="3"/>
    <s v="90000"/>
    <m/>
    <m/>
    <s v="14000"/>
    <x v="0"/>
    <s v="STATE"/>
    <s v="630"/>
    <m/>
    <m/>
    <m/>
    <n v="9708"/>
    <s v="00014561"/>
    <s v="18-U9876VA17 VSTOP"/>
    <s v="Accounts Payable"/>
  </r>
  <r>
    <s v="14000"/>
    <n v="2019"/>
    <n v="5"/>
    <s v="AP"/>
    <s v="AP01064832"/>
    <d v="2018-11-21T00:00:00"/>
    <d v="2018-11-21T00:00:00"/>
    <n v="233"/>
    <x v="0"/>
    <s v="390002"/>
    <x v="3"/>
    <s v="90000"/>
    <m/>
    <m/>
    <s v="14000"/>
    <x v="0"/>
    <s v="STATE"/>
    <s v="760"/>
    <m/>
    <m/>
    <m/>
    <n v="5473.5"/>
    <s v="00014562"/>
    <s v="18-V9334VA17 V-STOP"/>
    <s v="Accounts Payable"/>
  </r>
  <r>
    <s v="14000"/>
    <n v="2019"/>
    <n v="5"/>
    <s v="AP"/>
    <s v="AP01064832"/>
    <d v="2018-11-21T00:00:00"/>
    <d v="2018-11-21T00:00:00"/>
    <n v="235"/>
    <x v="0"/>
    <s v="390002"/>
    <x v="3"/>
    <s v="90000"/>
    <m/>
    <m/>
    <s v="14000"/>
    <x v="0"/>
    <s v="STATE"/>
    <s v="073"/>
    <m/>
    <m/>
    <m/>
    <n v="2691.22"/>
    <s v="00014563"/>
    <s v="18-V9336VA17 V-STOP"/>
    <s v="Accounts Payable"/>
  </r>
  <r>
    <s v="14000"/>
    <n v="2019"/>
    <n v="5"/>
    <s v="AP"/>
    <s v="AP01064832"/>
    <d v="2018-11-21T00:00:00"/>
    <d v="2018-11-21T00:00:00"/>
    <n v="236"/>
    <x v="0"/>
    <s v="390002"/>
    <x v="3"/>
    <s v="90000"/>
    <m/>
    <m/>
    <s v="14000"/>
    <x v="0"/>
    <s v="STATE"/>
    <s v="407"/>
    <m/>
    <m/>
    <m/>
    <n v="5248"/>
    <s v="00014564"/>
    <s v="18-V9338VA17 V-STOP"/>
    <s v="Accounts Payable"/>
  </r>
  <r>
    <s v="14000"/>
    <n v="2019"/>
    <n v="5"/>
    <s v="AP"/>
    <s v="AP01064832"/>
    <d v="2018-11-21T00:00:00"/>
    <d v="2018-11-21T00:00:00"/>
    <n v="237"/>
    <x v="0"/>
    <s v="390002"/>
    <x v="3"/>
    <s v="90000"/>
    <m/>
    <m/>
    <s v="14000"/>
    <x v="0"/>
    <s v="STATE"/>
    <s v="510"/>
    <m/>
    <m/>
    <m/>
    <n v="14537.64"/>
    <s v="00014567"/>
    <s v="18-V9342VA17 VSTOP"/>
    <s v="Accounts Payable"/>
  </r>
  <r>
    <s v="14000"/>
    <n v="2019"/>
    <n v="5"/>
    <s v="AP"/>
    <s v="AP01064832"/>
    <d v="2018-11-21T00:00:00"/>
    <d v="2018-11-21T00:00:00"/>
    <n v="238"/>
    <x v="0"/>
    <s v="390002"/>
    <x v="3"/>
    <s v="90000"/>
    <m/>
    <m/>
    <s v="14000"/>
    <x v="0"/>
    <s v="STATE"/>
    <s v="165"/>
    <m/>
    <m/>
    <m/>
    <n v="11260"/>
    <s v="00014569"/>
    <s v="18-V9349VA17 V-STOP"/>
    <s v="Accounts Payable"/>
  </r>
  <r>
    <s v="14000"/>
    <n v="2019"/>
    <n v="5"/>
    <s v="AP"/>
    <s v="AP01064832"/>
    <d v="2018-11-21T00:00:00"/>
    <d v="2018-11-21T00:00:00"/>
    <n v="239"/>
    <x v="0"/>
    <s v="390002"/>
    <x v="3"/>
    <s v="90000"/>
    <m/>
    <m/>
    <s v="14000"/>
    <x v="0"/>
    <s v="STATE"/>
    <s v="109"/>
    <m/>
    <m/>
    <m/>
    <n v="6837.5"/>
    <s v="00014571"/>
    <s v="18-V9360VA17 V-STOP"/>
    <s v="Accounts Payable"/>
  </r>
  <r>
    <s v="14000"/>
    <n v="2019"/>
    <n v="5"/>
    <s v="AP"/>
    <s v="AP01064832"/>
    <d v="2018-11-21T00:00:00"/>
    <d v="2018-11-21T00:00:00"/>
    <n v="240"/>
    <x v="0"/>
    <s v="390002"/>
    <x v="3"/>
    <s v="90000"/>
    <m/>
    <m/>
    <s v="14000"/>
    <x v="0"/>
    <s v="STATE"/>
    <s v="770"/>
    <m/>
    <m/>
    <m/>
    <n v="3330.37"/>
    <s v="00014575"/>
    <s v="18-V9388VA17 VSTOP"/>
    <s v="Accounts Payable"/>
  </r>
  <r>
    <s v="14000"/>
    <n v="2019"/>
    <n v="5"/>
    <s v="AP"/>
    <s v="AP01064832"/>
    <d v="2018-11-21T00:00:00"/>
    <d v="2018-11-21T00:00:00"/>
    <n v="242"/>
    <x v="0"/>
    <s v="390002"/>
    <x v="3"/>
    <s v="90000"/>
    <m/>
    <m/>
    <s v="14000"/>
    <x v="0"/>
    <s v="STATE"/>
    <s v="095"/>
    <m/>
    <m/>
    <m/>
    <n v="9628.19"/>
    <s v="00014578"/>
    <s v="18-V9412VA17 VSTOP"/>
    <s v="Accounts Payable"/>
  </r>
  <r>
    <s v="14000"/>
    <n v="2019"/>
    <n v="5"/>
    <s v="AP"/>
    <s v="AP01064832"/>
    <d v="2018-11-21T00:00:00"/>
    <d v="2018-11-21T00:00:00"/>
    <n v="243"/>
    <x v="0"/>
    <s v="390002"/>
    <x v="3"/>
    <s v="90000"/>
    <m/>
    <m/>
    <s v="14000"/>
    <x v="0"/>
    <s v="STATE"/>
    <s v="093"/>
    <m/>
    <m/>
    <m/>
    <n v="2801.45"/>
    <s v="00014579"/>
    <s v="18-V9425VA17 V-STOP"/>
    <s v="Accounts Payable"/>
  </r>
  <r>
    <s v="14000"/>
    <n v="2019"/>
    <n v="5"/>
    <s v="AP"/>
    <s v="AP01064832"/>
    <d v="2018-11-21T00:00:00"/>
    <d v="2018-11-21T00:00:00"/>
    <n v="244"/>
    <x v="0"/>
    <s v="390002"/>
    <x v="3"/>
    <s v="90000"/>
    <m/>
    <m/>
    <s v="14000"/>
    <x v="0"/>
    <s v="STATE"/>
    <s v="139"/>
    <m/>
    <m/>
    <m/>
    <n v="6656"/>
    <s v="00014581"/>
    <s v="18-W9202VA17 VSTOP"/>
    <s v="Accounts Payable"/>
  </r>
  <r>
    <s v="14000"/>
    <n v="2019"/>
    <n v="5"/>
    <s v="AP"/>
    <s v="AP01064832"/>
    <d v="2018-11-21T00:00:00"/>
    <d v="2018-11-21T00:00:00"/>
    <n v="245"/>
    <x v="0"/>
    <s v="390002"/>
    <x v="3"/>
    <s v="90000"/>
    <m/>
    <m/>
    <s v="14000"/>
    <x v="0"/>
    <s v="STATE"/>
    <s v="402"/>
    <m/>
    <m/>
    <m/>
    <n v="5686"/>
    <s v="00014583"/>
    <s v="18-W9205VA17 V-STOP"/>
    <s v="Accounts Payable"/>
  </r>
  <r>
    <s v="14000"/>
    <n v="2019"/>
    <n v="5"/>
    <s v="AP"/>
    <s v="AP01064832"/>
    <d v="2018-11-21T00:00:00"/>
    <d v="2018-11-21T00:00:00"/>
    <n v="287"/>
    <x v="0"/>
    <s v="390002"/>
    <x v="3"/>
    <s v="90000"/>
    <m/>
    <m/>
    <s v="14000"/>
    <x v="0"/>
    <s v="STATE"/>
    <s v="041"/>
    <m/>
    <m/>
    <m/>
    <n v="10903.9"/>
    <s v="00014556"/>
    <s v="18-U9845VA17 V-STOP"/>
    <s v="Accounts Payable"/>
  </r>
  <r>
    <s v="14000"/>
    <n v="2019"/>
    <n v="5"/>
    <s v="AP"/>
    <s v="AP01064832"/>
    <d v="2018-11-21T00:00:00"/>
    <d v="2018-11-21T00:00:00"/>
    <n v="346"/>
    <x v="0"/>
    <s v="390002"/>
    <x v="3"/>
    <s v="90000"/>
    <m/>
    <m/>
    <s v="14000"/>
    <x v="0"/>
    <s v="STATE"/>
    <s v="124"/>
    <m/>
    <m/>
    <m/>
    <n v="12721.09"/>
    <s v="00014516"/>
    <s v="Grant #18-B6033VA17 - VAWA"/>
    <s v="Accounts Payable"/>
  </r>
  <r>
    <s v="14000"/>
    <n v="2019"/>
    <n v="5"/>
    <s v="AP"/>
    <s v="AP01064832"/>
    <d v="2018-11-21T00:00:00"/>
    <d v="2018-11-21T00:00:00"/>
    <n v="347"/>
    <x v="0"/>
    <s v="390002"/>
    <x v="3"/>
    <s v="90000"/>
    <m/>
    <m/>
    <s v="14000"/>
    <x v="0"/>
    <s v="STATE"/>
    <s v="149"/>
    <m/>
    <m/>
    <m/>
    <n v="10000"/>
    <s v="00014518"/>
    <s v="Grant #18-B6046VA17 - VAWA"/>
    <s v="Accounts Payable"/>
  </r>
  <r>
    <s v="14000"/>
    <n v="2019"/>
    <n v="5"/>
    <s v="AP"/>
    <s v="AP01064832"/>
    <d v="2018-11-21T00:00:00"/>
    <d v="2018-11-21T00:00:00"/>
    <n v="348"/>
    <x v="0"/>
    <s v="390002"/>
    <x v="3"/>
    <s v="90000"/>
    <m/>
    <m/>
    <s v="14000"/>
    <x v="0"/>
    <s v="STATE"/>
    <s v="650"/>
    <m/>
    <m/>
    <m/>
    <n v="7089.91"/>
    <s v="00014520"/>
    <s v="Grant #18-B6057VA17 - VAWA"/>
    <s v="Accounts Payable"/>
  </r>
  <r>
    <s v="14000"/>
    <n v="2019"/>
    <n v="5"/>
    <s v="AP"/>
    <s v="AP01064832"/>
    <d v="2018-11-21T00:00:00"/>
    <d v="2018-11-21T00:00:00"/>
    <n v="349"/>
    <x v="0"/>
    <m/>
    <x v="5"/>
    <s v="90000"/>
    <m/>
    <m/>
    <s v="14000"/>
    <x v="0"/>
    <s v="STATE"/>
    <s v="059"/>
    <m/>
    <m/>
    <m/>
    <n v="15414.65"/>
    <s v="00014572"/>
    <s v="18-V9369VA17 V-STOP"/>
    <s v="Accounts Payable"/>
  </r>
  <r>
    <s v="14000"/>
    <n v="2019"/>
    <n v="5"/>
    <s v="AP"/>
    <s v="AP01065133"/>
    <d v="2018-11-22T00:00:00"/>
    <d v="2018-11-22T00:00:00"/>
    <n v="7"/>
    <x v="0"/>
    <m/>
    <x v="1"/>
    <s v="99999"/>
    <m/>
    <m/>
    <s v="14000"/>
    <x v="0"/>
    <s v="STATE"/>
    <m/>
    <m/>
    <m/>
    <m/>
    <n v="-5686"/>
    <s v="00014583"/>
    <s v="Cash With The Treasurer Of VA"/>
    <s v="AP Payments"/>
  </r>
  <r>
    <s v="14000"/>
    <n v="2019"/>
    <n v="5"/>
    <s v="AP"/>
    <s v="AP01065133"/>
    <d v="2018-11-22T00:00:00"/>
    <d v="2018-11-22T00:00:00"/>
    <n v="8"/>
    <x v="0"/>
    <m/>
    <x v="1"/>
    <s v="99999"/>
    <m/>
    <m/>
    <s v="14000"/>
    <x v="0"/>
    <s v="STATE"/>
    <m/>
    <m/>
    <m/>
    <m/>
    <n v="-6230"/>
    <s v="00014584"/>
    <s v="Cash With The Treasurer Of VA"/>
    <s v="AP Payments"/>
  </r>
  <r>
    <s v="14000"/>
    <n v="2019"/>
    <n v="5"/>
    <s v="AP"/>
    <s v="AP01065133"/>
    <d v="2018-11-22T00:00:00"/>
    <d v="2018-11-22T00:00:00"/>
    <n v="9"/>
    <x v="0"/>
    <m/>
    <x v="1"/>
    <s v="99999"/>
    <m/>
    <m/>
    <s v="14000"/>
    <x v="0"/>
    <s v="STATE"/>
    <m/>
    <m/>
    <m/>
    <m/>
    <n v="-15351"/>
    <s v="00014586"/>
    <s v="Cash With The Treasurer Of VA"/>
    <s v="AP Payments"/>
  </r>
  <r>
    <s v="14000"/>
    <n v="2019"/>
    <n v="5"/>
    <s v="AP"/>
    <s v="AP01065133"/>
    <d v="2018-11-22T00:00:00"/>
    <d v="2018-11-22T00:00:00"/>
    <n v="10"/>
    <x v="0"/>
    <m/>
    <x v="1"/>
    <s v="99999"/>
    <m/>
    <m/>
    <s v="14000"/>
    <x v="0"/>
    <s v="STATE"/>
    <m/>
    <m/>
    <m/>
    <m/>
    <n v="-7415.48"/>
    <s v="00014588"/>
    <s v="Cash With The Treasurer Of VA"/>
    <s v="AP Payments"/>
  </r>
  <r>
    <s v="14000"/>
    <n v="2019"/>
    <n v="5"/>
    <s v="AP"/>
    <s v="AP01065133"/>
    <d v="2018-11-22T00:00:00"/>
    <d v="2018-11-22T00:00:00"/>
    <n v="20"/>
    <x v="0"/>
    <m/>
    <x v="1"/>
    <s v="99999"/>
    <m/>
    <m/>
    <s v="14000"/>
    <x v="0"/>
    <s v="STATE"/>
    <m/>
    <m/>
    <m/>
    <m/>
    <n v="-12721.09"/>
    <s v="00014516"/>
    <s v="Cash With The Treasurer Of VA"/>
    <s v="AP Payments"/>
  </r>
  <r>
    <s v="14000"/>
    <n v="2019"/>
    <n v="5"/>
    <s v="AP"/>
    <s v="AP01065133"/>
    <d v="2018-11-22T00:00:00"/>
    <d v="2018-11-22T00:00:00"/>
    <n v="21"/>
    <x v="0"/>
    <m/>
    <x v="1"/>
    <s v="99999"/>
    <m/>
    <m/>
    <s v="14000"/>
    <x v="0"/>
    <s v="STATE"/>
    <m/>
    <m/>
    <m/>
    <m/>
    <n v="-4857.8100000000004"/>
    <s v="00014547"/>
    <s v="Cash With The Treasurer Of VA"/>
    <s v="AP Payments"/>
  </r>
  <r>
    <s v="14000"/>
    <n v="2019"/>
    <n v="5"/>
    <s v="AP"/>
    <s v="AP01065133"/>
    <d v="2018-11-22T00:00:00"/>
    <d v="2018-11-22T00:00:00"/>
    <n v="25"/>
    <x v="0"/>
    <m/>
    <x v="1"/>
    <s v="99999"/>
    <m/>
    <m/>
    <s v="14000"/>
    <x v="0"/>
    <s v="STATE"/>
    <m/>
    <m/>
    <m/>
    <m/>
    <n v="-10000"/>
    <s v="00014518"/>
    <s v="Cash With The Treasurer Of VA"/>
    <s v="AP Payments"/>
  </r>
  <r>
    <s v="14000"/>
    <n v="2019"/>
    <n v="5"/>
    <s v="AP"/>
    <s v="AP01065133"/>
    <d v="2018-11-22T00:00:00"/>
    <d v="2018-11-22T00:00:00"/>
    <n v="26"/>
    <x v="0"/>
    <m/>
    <x v="1"/>
    <s v="99999"/>
    <m/>
    <m/>
    <s v="14000"/>
    <x v="0"/>
    <s v="STATE"/>
    <m/>
    <m/>
    <m/>
    <m/>
    <n v="-9217.89"/>
    <s v="00014548"/>
    <s v="Cash With The Treasurer Of VA"/>
    <s v="AP Payments"/>
  </r>
  <r>
    <s v="14000"/>
    <n v="2019"/>
    <n v="5"/>
    <s v="AP"/>
    <s v="AP01065133"/>
    <d v="2018-11-22T00:00:00"/>
    <d v="2018-11-22T00:00:00"/>
    <n v="27"/>
    <x v="0"/>
    <m/>
    <x v="1"/>
    <s v="99999"/>
    <m/>
    <m/>
    <s v="14000"/>
    <x v="0"/>
    <s v="STATE"/>
    <m/>
    <m/>
    <m/>
    <m/>
    <n v="-16195.92"/>
    <s v="00014550"/>
    <s v="Cash With The Treasurer Of VA"/>
    <s v="AP Payments"/>
  </r>
  <r>
    <s v="14000"/>
    <n v="2019"/>
    <n v="5"/>
    <s v="AP"/>
    <s v="AP01065133"/>
    <d v="2018-11-22T00:00:00"/>
    <d v="2018-11-22T00:00:00"/>
    <n v="28"/>
    <x v="0"/>
    <m/>
    <x v="1"/>
    <s v="99999"/>
    <m/>
    <m/>
    <s v="14000"/>
    <x v="0"/>
    <s v="STATE"/>
    <m/>
    <m/>
    <m/>
    <m/>
    <n v="-17535.45"/>
    <s v="00014553"/>
    <s v="Cash With The Treasurer Of VA"/>
    <s v="AP Payments"/>
  </r>
  <r>
    <s v="14000"/>
    <n v="2019"/>
    <n v="5"/>
    <s v="AP"/>
    <s v="AP01065133"/>
    <d v="2018-11-22T00:00:00"/>
    <d v="2018-11-22T00:00:00"/>
    <n v="29"/>
    <x v="0"/>
    <m/>
    <x v="1"/>
    <s v="99999"/>
    <m/>
    <m/>
    <s v="14000"/>
    <x v="0"/>
    <s v="STATE"/>
    <m/>
    <m/>
    <m/>
    <m/>
    <n v="-1809.86"/>
    <s v="00014554"/>
    <s v="Cash With The Treasurer Of VA"/>
    <s v="AP Payments"/>
  </r>
  <r>
    <s v="14000"/>
    <n v="2019"/>
    <n v="5"/>
    <s v="AP"/>
    <s v="AP01065133"/>
    <d v="2018-11-22T00:00:00"/>
    <d v="2018-11-22T00:00:00"/>
    <n v="30"/>
    <x v="0"/>
    <m/>
    <x v="1"/>
    <s v="99999"/>
    <m/>
    <m/>
    <s v="14000"/>
    <x v="0"/>
    <s v="STATE"/>
    <m/>
    <m/>
    <m/>
    <m/>
    <n v="-10903.9"/>
    <s v="00014556"/>
    <s v="Cash With The Treasurer Of VA"/>
    <s v="AP Payments"/>
  </r>
  <r>
    <s v="14000"/>
    <n v="2019"/>
    <n v="5"/>
    <s v="AP"/>
    <s v="AP01065133"/>
    <d v="2018-11-22T00:00:00"/>
    <d v="2018-11-22T00:00:00"/>
    <n v="31"/>
    <x v="0"/>
    <m/>
    <x v="1"/>
    <s v="99999"/>
    <m/>
    <m/>
    <s v="14000"/>
    <x v="0"/>
    <s v="STATE"/>
    <m/>
    <m/>
    <m/>
    <m/>
    <n v="-4265.13"/>
    <s v="00014557"/>
    <s v="Cash With The Treasurer Of VA"/>
    <s v="AP Payments"/>
  </r>
  <r>
    <s v="14000"/>
    <n v="2019"/>
    <n v="5"/>
    <s v="AP"/>
    <s v="AP01065133"/>
    <d v="2018-11-22T00:00:00"/>
    <d v="2018-11-22T00:00:00"/>
    <n v="64"/>
    <x v="0"/>
    <m/>
    <x v="1"/>
    <s v="99999"/>
    <m/>
    <m/>
    <s v="14000"/>
    <x v="0"/>
    <s v="STATE"/>
    <m/>
    <m/>
    <m/>
    <m/>
    <n v="-7089.91"/>
    <s v="00014520"/>
    <s v="Cash With The Treasurer Of VA"/>
    <s v="AP Payments"/>
  </r>
  <r>
    <s v="14000"/>
    <n v="2019"/>
    <n v="5"/>
    <s v="AP"/>
    <s v="AP01065133"/>
    <d v="2018-11-22T00:00:00"/>
    <d v="2018-11-22T00:00:00"/>
    <n v="65"/>
    <x v="0"/>
    <m/>
    <x v="1"/>
    <s v="99999"/>
    <m/>
    <m/>
    <s v="14000"/>
    <x v="0"/>
    <s v="STATE"/>
    <m/>
    <m/>
    <m/>
    <m/>
    <n v="-3130.25"/>
    <s v="00014560"/>
    <s v="Cash With The Treasurer Of VA"/>
    <s v="AP Payments"/>
  </r>
  <r>
    <s v="14000"/>
    <n v="2019"/>
    <n v="5"/>
    <s v="AP"/>
    <s v="AP01065133"/>
    <d v="2018-11-22T00:00:00"/>
    <d v="2018-11-22T00:00:00"/>
    <n v="66"/>
    <x v="0"/>
    <m/>
    <x v="1"/>
    <s v="99999"/>
    <m/>
    <m/>
    <s v="14000"/>
    <x v="0"/>
    <s v="STATE"/>
    <m/>
    <m/>
    <m/>
    <m/>
    <n v="-9708"/>
    <s v="00014561"/>
    <s v="Cash With The Treasurer Of VA"/>
    <s v="AP Payments"/>
  </r>
  <r>
    <s v="14000"/>
    <n v="2019"/>
    <n v="5"/>
    <s v="AP"/>
    <s v="AP01065133"/>
    <d v="2018-11-22T00:00:00"/>
    <d v="2018-11-22T00:00:00"/>
    <n v="67"/>
    <x v="0"/>
    <m/>
    <x v="1"/>
    <s v="99999"/>
    <m/>
    <m/>
    <s v="14000"/>
    <x v="0"/>
    <s v="STATE"/>
    <m/>
    <m/>
    <m/>
    <m/>
    <n v="-5473.5"/>
    <s v="00014562"/>
    <s v="Cash With The Treasurer Of VA"/>
    <s v="AP Payments"/>
  </r>
  <r>
    <s v="14000"/>
    <n v="2019"/>
    <n v="5"/>
    <s v="AP"/>
    <s v="AP01065133"/>
    <d v="2018-11-22T00:00:00"/>
    <d v="2018-11-22T00:00:00"/>
    <n v="68"/>
    <x v="0"/>
    <m/>
    <x v="1"/>
    <s v="99999"/>
    <m/>
    <m/>
    <s v="14000"/>
    <x v="0"/>
    <s v="STATE"/>
    <m/>
    <m/>
    <m/>
    <m/>
    <n v="-2691.22"/>
    <s v="00014563"/>
    <s v="Cash With The Treasurer Of VA"/>
    <s v="AP Payments"/>
  </r>
  <r>
    <s v="14000"/>
    <n v="2019"/>
    <n v="5"/>
    <s v="AP"/>
    <s v="AP01065133"/>
    <d v="2018-11-22T00:00:00"/>
    <d v="2018-11-22T00:00:00"/>
    <n v="69"/>
    <x v="0"/>
    <m/>
    <x v="1"/>
    <s v="99999"/>
    <m/>
    <m/>
    <s v="14000"/>
    <x v="0"/>
    <s v="STATE"/>
    <m/>
    <m/>
    <m/>
    <m/>
    <n v="-5248"/>
    <s v="00014564"/>
    <s v="Cash With The Treasurer Of VA"/>
    <s v="AP Payments"/>
  </r>
  <r>
    <s v="14000"/>
    <n v="2019"/>
    <n v="5"/>
    <s v="AP"/>
    <s v="AP01065133"/>
    <d v="2018-11-22T00:00:00"/>
    <d v="2018-11-22T00:00:00"/>
    <n v="70"/>
    <x v="0"/>
    <m/>
    <x v="1"/>
    <s v="99999"/>
    <m/>
    <m/>
    <s v="14000"/>
    <x v="0"/>
    <s v="STATE"/>
    <m/>
    <m/>
    <m/>
    <m/>
    <n v="-14537.64"/>
    <s v="00014567"/>
    <s v="Cash With The Treasurer Of VA"/>
    <s v="AP Payments"/>
  </r>
  <r>
    <s v="14000"/>
    <n v="2019"/>
    <n v="5"/>
    <s v="AP"/>
    <s v="AP01065133"/>
    <d v="2018-11-22T00:00:00"/>
    <d v="2018-11-22T00:00:00"/>
    <n v="71"/>
    <x v="0"/>
    <m/>
    <x v="1"/>
    <s v="99999"/>
    <m/>
    <m/>
    <s v="14000"/>
    <x v="0"/>
    <s v="STATE"/>
    <m/>
    <m/>
    <m/>
    <m/>
    <n v="-11260"/>
    <s v="00014569"/>
    <s v="Cash With The Treasurer Of VA"/>
    <s v="AP Payments"/>
  </r>
  <r>
    <s v="14000"/>
    <n v="2019"/>
    <n v="5"/>
    <s v="AP"/>
    <s v="AP01065133"/>
    <d v="2018-11-22T00:00:00"/>
    <d v="2018-11-22T00:00:00"/>
    <n v="90"/>
    <x v="0"/>
    <m/>
    <x v="1"/>
    <s v="99999"/>
    <m/>
    <m/>
    <s v="14000"/>
    <x v="0"/>
    <s v="STATE"/>
    <m/>
    <m/>
    <m/>
    <m/>
    <n v="-6837.5"/>
    <s v="00014571"/>
    <s v="Cash With The Treasurer Of VA"/>
    <s v="AP Payments"/>
  </r>
  <r>
    <s v="14000"/>
    <n v="2019"/>
    <n v="5"/>
    <s v="AP"/>
    <s v="AP01065133"/>
    <d v="2018-11-22T00:00:00"/>
    <d v="2018-11-22T00:00:00"/>
    <n v="91"/>
    <x v="0"/>
    <m/>
    <x v="1"/>
    <s v="99999"/>
    <m/>
    <m/>
    <s v="14000"/>
    <x v="0"/>
    <s v="STATE"/>
    <m/>
    <m/>
    <m/>
    <m/>
    <n v="-15414.65"/>
    <s v="00014572"/>
    <s v="Cash With The Treasurer Of VA"/>
    <s v="AP Payments"/>
  </r>
  <r>
    <s v="14000"/>
    <n v="2019"/>
    <n v="5"/>
    <s v="AP"/>
    <s v="AP01065133"/>
    <d v="2018-11-22T00:00:00"/>
    <d v="2018-11-22T00:00:00"/>
    <n v="96"/>
    <x v="0"/>
    <m/>
    <x v="1"/>
    <s v="99999"/>
    <m/>
    <m/>
    <s v="14000"/>
    <x v="0"/>
    <s v="STATE"/>
    <m/>
    <m/>
    <m/>
    <m/>
    <n v="-3330.37"/>
    <s v="00014575"/>
    <s v="Cash With The Treasurer Of VA"/>
    <s v="AP Payments"/>
  </r>
  <r>
    <s v="14000"/>
    <n v="2019"/>
    <n v="5"/>
    <s v="AP"/>
    <s v="AP01065133"/>
    <d v="2018-11-22T00:00:00"/>
    <d v="2018-11-22T00:00:00"/>
    <n v="97"/>
    <x v="0"/>
    <m/>
    <x v="1"/>
    <s v="99999"/>
    <m/>
    <m/>
    <s v="14000"/>
    <x v="0"/>
    <s v="STATE"/>
    <m/>
    <m/>
    <m/>
    <m/>
    <n v="-9159.5"/>
    <s v="00014576"/>
    <s v="Cash With The Treasurer Of VA"/>
    <s v="AP Payments"/>
  </r>
  <r>
    <s v="14000"/>
    <n v="2019"/>
    <n v="5"/>
    <s v="AP"/>
    <s v="AP01065133"/>
    <d v="2018-11-22T00:00:00"/>
    <d v="2018-11-22T00:00:00"/>
    <n v="98"/>
    <x v="0"/>
    <m/>
    <x v="1"/>
    <s v="99999"/>
    <m/>
    <m/>
    <s v="14000"/>
    <x v="0"/>
    <s v="STATE"/>
    <m/>
    <m/>
    <m/>
    <m/>
    <n v="-9628.19"/>
    <s v="00014578"/>
    <s v="Cash With The Treasurer Of VA"/>
    <s v="AP Payments"/>
  </r>
  <r>
    <s v="14000"/>
    <n v="2019"/>
    <n v="5"/>
    <s v="AP"/>
    <s v="AP01065133"/>
    <d v="2018-11-22T00:00:00"/>
    <d v="2018-11-22T00:00:00"/>
    <n v="99"/>
    <x v="0"/>
    <m/>
    <x v="1"/>
    <s v="99999"/>
    <m/>
    <m/>
    <s v="14000"/>
    <x v="0"/>
    <s v="STATE"/>
    <m/>
    <m/>
    <m/>
    <m/>
    <n v="-2801.45"/>
    <s v="00014579"/>
    <s v="Cash With The Treasurer Of VA"/>
    <s v="AP Payments"/>
  </r>
  <r>
    <s v="14000"/>
    <n v="2019"/>
    <n v="5"/>
    <s v="AP"/>
    <s v="AP01065133"/>
    <d v="2018-11-22T00:00:00"/>
    <d v="2018-11-22T00:00:00"/>
    <n v="100"/>
    <x v="0"/>
    <m/>
    <x v="1"/>
    <s v="99999"/>
    <m/>
    <m/>
    <s v="14000"/>
    <x v="0"/>
    <s v="STATE"/>
    <m/>
    <m/>
    <m/>
    <m/>
    <n v="-6656"/>
    <s v="00014581"/>
    <s v="Cash With The Treasurer Of VA"/>
    <s v="AP Payments"/>
  </r>
  <r>
    <s v="14000"/>
    <n v="2019"/>
    <n v="5"/>
    <s v="AP"/>
    <s v="AP01065133"/>
    <d v="2018-11-22T00:00:00"/>
    <d v="2018-11-22T00:00:00"/>
    <n v="110"/>
    <x v="0"/>
    <m/>
    <x v="1"/>
    <s v="99999"/>
    <m/>
    <m/>
    <s v="14000"/>
    <x v="0"/>
    <s v="STATE"/>
    <m/>
    <m/>
    <m/>
    <m/>
    <n v="-4860.75"/>
    <s v="00014542"/>
    <s v="Cash With The Treasurer Of VA"/>
    <s v="AP Payments"/>
  </r>
  <r>
    <s v="14000"/>
    <n v="2019"/>
    <n v="5"/>
    <s v="AP"/>
    <s v="AP01065133"/>
    <d v="2018-11-22T00:00:00"/>
    <d v="2018-11-22T00:00:00"/>
    <n v="111"/>
    <x v="0"/>
    <m/>
    <x v="1"/>
    <s v="99999"/>
    <m/>
    <m/>
    <s v="14000"/>
    <x v="0"/>
    <s v="STATE"/>
    <m/>
    <m/>
    <m/>
    <m/>
    <n v="-27042"/>
    <s v="00014544"/>
    <s v="Cash With The Treasurer Of VA"/>
    <s v="AP Payments"/>
  </r>
  <r>
    <s v="14000"/>
    <n v="2019"/>
    <n v="5"/>
    <s v="AP"/>
    <s v="AP01065133"/>
    <d v="2018-11-22T00:00:00"/>
    <d v="2018-11-22T00:00:00"/>
    <n v="112"/>
    <x v="0"/>
    <m/>
    <x v="1"/>
    <s v="99999"/>
    <m/>
    <m/>
    <s v="14000"/>
    <x v="0"/>
    <s v="STATE"/>
    <m/>
    <m/>
    <m/>
    <m/>
    <n v="-6237.5"/>
    <s v="00014546"/>
    <s v="Cash With The Treasurer Of VA"/>
    <s v="AP Payments"/>
  </r>
  <r>
    <s v="14000"/>
    <n v="2019"/>
    <n v="5"/>
    <s v="AP"/>
    <s v="AP01065133"/>
    <d v="2018-11-22T00:00:00"/>
    <d v="2018-11-22T00:00:00"/>
    <n v="115"/>
    <x v="0"/>
    <m/>
    <x v="1"/>
    <s v="99999"/>
    <m/>
    <m/>
    <s v="14000"/>
    <x v="0"/>
    <s v="STATE"/>
    <m/>
    <m/>
    <m/>
    <m/>
    <n v="-7301.97"/>
    <s v="00014535"/>
    <s v="Cash With The Treasurer Of VA"/>
    <s v="AP Payments"/>
  </r>
  <r>
    <s v="14000"/>
    <n v="2019"/>
    <n v="5"/>
    <s v="AP"/>
    <s v="AP01065133"/>
    <d v="2018-11-22T00:00:00"/>
    <d v="2018-11-22T00:00:00"/>
    <n v="116"/>
    <x v="0"/>
    <m/>
    <x v="1"/>
    <s v="99999"/>
    <m/>
    <m/>
    <s v="14000"/>
    <x v="0"/>
    <s v="STATE"/>
    <m/>
    <m/>
    <m/>
    <m/>
    <n v="-1022.58"/>
    <s v="00014537"/>
    <s v="Cash With The Treasurer Of VA"/>
    <s v="AP Payments"/>
  </r>
  <r>
    <s v="14000"/>
    <n v="2019"/>
    <n v="5"/>
    <s v="AP"/>
    <s v="AP01065133"/>
    <d v="2018-11-22T00:00:00"/>
    <d v="2018-11-22T00:00:00"/>
    <n v="117"/>
    <x v="0"/>
    <m/>
    <x v="1"/>
    <s v="99999"/>
    <m/>
    <m/>
    <s v="14000"/>
    <x v="0"/>
    <s v="STATE"/>
    <m/>
    <m/>
    <m/>
    <m/>
    <n v="-8840.69"/>
    <s v="00014538"/>
    <s v="Cash With The Treasurer Of VA"/>
    <s v="AP Payments"/>
  </r>
  <r>
    <s v="14000"/>
    <n v="2019"/>
    <n v="5"/>
    <s v="AP"/>
    <s v="AP01065133"/>
    <d v="2018-11-22T00:00:00"/>
    <d v="2018-11-22T00:00:00"/>
    <n v="118"/>
    <x v="0"/>
    <m/>
    <x v="1"/>
    <s v="99999"/>
    <m/>
    <m/>
    <s v="14000"/>
    <x v="0"/>
    <s v="STATE"/>
    <m/>
    <m/>
    <m/>
    <m/>
    <n v="-8847.5"/>
    <s v="00014539"/>
    <s v="Cash With The Treasurer Of VA"/>
    <s v="AP Payments"/>
  </r>
  <r>
    <s v="14000"/>
    <n v="2019"/>
    <n v="5"/>
    <s v="AP"/>
    <s v="AP01065133"/>
    <d v="2018-11-22T00:00:00"/>
    <d v="2018-11-22T00:00:00"/>
    <n v="173"/>
    <x v="0"/>
    <m/>
    <x v="1"/>
    <s v="99999"/>
    <m/>
    <m/>
    <s v="14000"/>
    <x v="0"/>
    <s v="STATE"/>
    <m/>
    <m/>
    <m/>
    <m/>
    <n v="-12169.28"/>
    <s v="00014527"/>
    <s v="Cash With The Treasurer Of VA"/>
    <s v="AP Payments"/>
  </r>
  <r>
    <s v="14000"/>
    <n v="2019"/>
    <n v="5"/>
    <s v="AP"/>
    <s v="AP01065133"/>
    <d v="2018-11-22T00:00:00"/>
    <d v="2018-11-22T00:00:00"/>
    <n v="175"/>
    <x v="0"/>
    <m/>
    <x v="1"/>
    <s v="99999"/>
    <m/>
    <m/>
    <s v="14000"/>
    <x v="0"/>
    <s v="STATE"/>
    <m/>
    <m/>
    <m/>
    <m/>
    <n v="-5835.32"/>
    <s v="00014530"/>
    <s v="Cash With The Treasurer Of VA"/>
    <s v="AP Payments"/>
  </r>
  <r>
    <s v="14000"/>
    <n v="2019"/>
    <n v="5"/>
    <s v="AP"/>
    <s v="AP01065133"/>
    <d v="2018-11-22T00:00:00"/>
    <d v="2018-11-22T00:00:00"/>
    <n v="176"/>
    <x v="0"/>
    <m/>
    <x v="1"/>
    <s v="99999"/>
    <m/>
    <m/>
    <s v="14000"/>
    <x v="0"/>
    <s v="STATE"/>
    <m/>
    <m/>
    <m/>
    <m/>
    <n v="-15807.49"/>
    <s v="00014532"/>
    <s v="Cash With The Treasurer Of VA"/>
    <s v="AP Payments"/>
  </r>
  <r>
    <s v="14000"/>
    <n v="2019"/>
    <n v="5"/>
    <s v="AP"/>
    <s v="AP01065133"/>
    <d v="2018-11-22T00:00:00"/>
    <d v="2018-11-22T00:00:00"/>
    <n v="177"/>
    <x v="0"/>
    <m/>
    <x v="1"/>
    <s v="99999"/>
    <m/>
    <m/>
    <s v="14000"/>
    <x v="0"/>
    <s v="STATE"/>
    <m/>
    <m/>
    <m/>
    <m/>
    <n v="-7842"/>
    <s v="00014533"/>
    <s v="Cash With The Treasurer Of VA"/>
    <s v="AP Payments"/>
  </r>
  <r>
    <s v="14000"/>
    <n v="2019"/>
    <n v="5"/>
    <s v="AP"/>
    <s v="AP01065133"/>
    <d v="2018-11-22T00:00:00"/>
    <d v="2018-11-22T00:00:00"/>
    <n v="185"/>
    <x v="0"/>
    <m/>
    <x v="2"/>
    <s v="99999"/>
    <m/>
    <m/>
    <s v="14000"/>
    <x v="0"/>
    <s v="STATE"/>
    <m/>
    <m/>
    <m/>
    <m/>
    <n v="5686"/>
    <s v="00014583"/>
    <s v="Accounts Payable"/>
    <s v="AP Payments"/>
  </r>
  <r>
    <s v="14000"/>
    <n v="2019"/>
    <n v="5"/>
    <s v="AP"/>
    <s v="AP01065133"/>
    <d v="2018-11-22T00:00:00"/>
    <d v="2018-11-22T00:00:00"/>
    <n v="186"/>
    <x v="0"/>
    <m/>
    <x v="2"/>
    <s v="99999"/>
    <m/>
    <m/>
    <s v="14000"/>
    <x v="0"/>
    <s v="STATE"/>
    <m/>
    <m/>
    <m/>
    <m/>
    <n v="6230"/>
    <s v="00014584"/>
    <s v="Accounts Payable"/>
    <s v="AP Payments"/>
  </r>
  <r>
    <s v="14000"/>
    <n v="2019"/>
    <n v="5"/>
    <s v="AP"/>
    <s v="AP01065133"/>
    <d v="2018-11-22T00:00:00"/>
    <d v="2018-11-22T00:00:00"/>
    <n v="187"/>
    <x v="0"/>
    <m/>
    <x v="2"/>
    <s v="99999"/>
    <m/>
    <m/>
    <s v="14000"/>
    <x v="0"/>
    <s v="STATE"/>
    <m/>
    <m/>
    <m/>
    <m/>
    <n v="15351"/>
    <s v="00014586"/>
    <s v="Accounts Payable"/>
    <s v="AP Payments"/>
  </r>
  <r>
    <s v="14000"/>
    <n v="2019"/>
    <n v="5"/>
    <s v="AP"/>
    <s v="AP01065133"/>
    <d v="2018-11-22T00:00:00"/>
    <d v="2018-11-22T00:00:00"/>
    <n v="188"/>
    <x v="0"/>
    <m/>
    <x v="2"/>
    <s v="99999"/>
    <m/>
    <m/>
    <s v="14000"/>
    <x v="0"/>
    <s v="STATE"/>
    <m/>
    <m/>
    <m/>
    <m/>
    <n v="7415.48"/>
    <s v="00014588"/>
    <s v="Accounts Payable"/>
    <s v="AP Payments"/>
  </r>
  <r>
    <s v="14000"/>
    <n v="2019"/>
    <n v="5"/>
    <s v="AP"/>
    <s v="AP01065133"/>
    <d v="2018-11-22T00:00:00"/>
    <d v="2018-11-22T00:00:00"/>
    <n v="196"/>
    <x v="0"/>
    <m/>
    <x v="2"/>
    <s v="99999"/>
    <m/>
    <m/>
    <s v="14000"/>
    <x v="0"/>
    <s v="STATE"/>
    <m/>
    <m/>
    <m/>
    <m/>
    <n v="12721.09"/>
    <s v="00014516"/>
    <s v="Accounts Payable"/>
    <s v="AP Payments"/>
  </r>
  <r>
    <s v="14000"/>
    <n v="2019"/>
    <n v="5"/>
    <s v="AP"/>
    <s v="AP01065133"/>
    <d v="2018-11-22T00:00:00"/>
    <d v="2018-11-22T00:00:00"/>
    <n v="197"/>
    <x v="0"/>
    <m/>
    <x v="2"/>
    <s v="99999"/>
    <m/>
    <m/>
    <s v="14000"/>
    <x v="0"/>
    <s v="STATE"/>
    <m/>
    <m/>
    <m/>
    <m/>
    <n v="4857.8100000000004"/>
    <s v="00014547"/>
    <s v="Accounts Payable"/>
    <s v="AP Payments"/>
  </r>
  <r>
    <s v="14000"/>
    <n v="2019"/>
    <n v="5"/>
    <s v="AP"/>
    <s v="AP01065133"/>
    <d v="2018-11-22T00:00:00"/>
    <d v="2018-11-22T00:00:00"/>
    <n v="198"/>
    <x v="0"/>
    <m/>
    <x v="2"/>
    <s v="99999"/>
    <m/>
    <m/>
    <s v="14000"/>
    <x v="0"/>
    <s v="STATE"/>
    <m/>
    <m/>
    <m/>
    <m/>
    <n v="9217.89"/>
    <s v="00014548"/>
    <s v="Accounts Payable"/>
    <s v="AP Payments"/>
  </r>
  <r>
    <s v="14000"/>
    <n v="2019"/>
    <n v="5"/>
    <s v="AP"/>
    <s v="AP01065133"/>
    <d v="2018-11-22T00:00:00"/>
    <d v="2018-11-22T00:00:00"/>
    <n v="203"/>
    <x v="0"/>
    <m/>
    <x v="2"/>
    <s v="99999"/>
    <m/>
    <m/>
    <s v="14000"/>
    <x v="0"/>
    <s v="STATE"/>
    <m/>
    <m/>
    <m/>
    <m/>
    <n v="10000"/>
    <s v="00014518"/>
    <s v="Accounts Payable"/>
    <s v="AP Payments"/>
  </r>
  <r>
    <s v="14000"/>
    <n v="2019"/>
    <n v="5"/>
    <s v="AP"/>
    <s v="AP01065133"/>
    <d v="2018-11-22T00:00:00"/>
    <d v="2018-11-22T00:00:00"/>
    <n v="204"/>
    <x v="0"/>
    <m/>
    <x v="2"/>
    <s v="99999"/>
    <m/>
    <m/>
    <s v="14000"/>
    <x v="0"/>
    <s v="STATE"/>
    <m/>
    <m/>
    <m/>
    <m/>
    <n v="7089.91"/>
    <s v="00014520"/>
    <s v="Accounts Payable"/>
    <s v="AP Payments"/>
  </r>
  <r>
    <s v="14000"/>
    <n v="2019"/>
    <n v="5"/>
    <s v="AP"/>
    <s v="AP01065133"/>
    <d v="2018-11-22T00:00:00"/>
    <d v="2018-11-22T00:00:00"/>
    <n v="205"/>
    <x v="0"/>
    <m/>
    <x v="2"/>
    <s v="99999"/>
    <m/>
    <m/>
    <s v="14000"/>
    <x v="0"/>
    <s v="STATE"/>
    <m/>
    <m/>
    <m/>
    <m/>
    <n v="16195.92"/>
    <s v="00014550"/>
    <s v="Accounts Payable"/>
    <s v="AP Payments"/>
  </r>
  <r>
    <s v="14000"/>
    <n v="2019"/>
    <n v="5"/>
    <s v="AP"/>
    <s v="AP01065133"/>
    <d v="2018-11-22T00:00:00"/>
    <d v="2018-11-22T00:00:00"/>
    <n v="206"/>
    <x v="0"/>
    <m/>
    <x v="2"/>
    <s v="99999"/>
    <m/>
    <m/>
    <s v="14000"/>
    <x v="0"/>
    <s v="STATE"/>
    <m/>
    <m/>
    <m/>
    <m/>
    <n v="17535.45"/>
    <s v="00014553"/>
    <s v="Accounts Payable"/>
    <s v="AP Payments"/>
  </r>
  <r>
    <s v="14000"/>
    <n v="2019"/>
    <n v="5"/>
    <s v="AP"/>
    <s v="AP01065133"/>
    <d v="2018-11-22T00:00:00"/>
    <d v="2018-11-22T00:00:00"/>
    <n v="207"/>
    <x v="0"/>
    <m/>
    <x v="2"/>
    <s v="99999"/>
    <m/>
    <m/>
    <s v="14000"/>
    <x v="0"/>
    <s v="STATE"/>
    <m/>
    <m/>
    <m/>
    <m/>
    <n v="1809.86"/>
    <s v="00014554"/>
    <s v="Accounts Payable"/>
    <s v="AP Payments"/>
  </r>
  <r>
    <s v="14000"/>
    <n v="2019"/>
    <n v="5"/>
    <s v="AP"/>
    <s v="AP01065133"/>
    <d v="2018-11-22T00:00:00"/>
    <d v="2018-11-22T00:00:00"/>
    <n v="208"/>
    <x v="0"/>
    <m/>
    <x v="2"/>
    <s v="99999"/>
    <m/>
    <m/>
    <s v="14000"/>
    <x v="0"/>
    <s v="STATE"/>
    <m/>
    <m/>
    <m/>
    <m/>
    <n v="10903.9"/>
    <s v="00014556"/>
    <s v="Accounts Payable"/>
    <s v="AP Payments"/>
  </r>
  <r>
    <s v="14000"/>
    <n v="2019"/>
    <n v="5"/>
    <s v="AP"/>
    <s v="AP01065133"/>
    <d v="2018-11-22T00:00:00"/>
    <d v="2018-11-22T00:00:00"/>
    <n v="209"/>
    <x v="0"/>
    <m/>
    <x v="2"/>
    <s v="99999"/>
    <m/>
    <m/>
    <s v="14000"/>
    <x v="0"/>
    <s v="STATE"/>
    <m/>
    <m/>
    <m/>
    <m/>
    <n v="4265.13"/>
    <s v="00014557"/>
    <s v="Accounts Payable"/>
    <s v="AP Payments"/>
  </r>
  <r>
    <s v="14000"/>
    <n v="2019"/>
    <n v="5"/>
    <s v="AP"/>
    <s v="AP01065133"/>
    <d v="2018-11-22T00:00:00"/>
    <d v="2018-11-22T00:00:00"/>
    <n v="243"/>
    <x v="0"/>
    <m/>
    <x v="2"/>
    <s v="99999"/>
    <m/>
    <m/>
    <s v="14000"/>
    <x v="0"/>
    <s v="STATE"/>
    <m/>
    <m/>
    <m/>
    <m/>
    <n v="3130.25"/>
    <s v="00014560"/>
    <s v="Accounts Payable"/>
    <s v="AP Payments"/>
  </r>
  <r>
    <s v="14000"/>
    <n v="2019"/>
    <n v="5"/>
    <s v="AP"/>
    <s v="AP01065133"/>
    <d v="2018-11-22T00:00:00"/>
    <d v="2018-11-22T00:00:00"/>
    <n v="244"/>
    <x v="0"/>
    <m/>
    <x v="2"/>
    <s v="99999"/>
    <m/>
    <m/>
    <s v="14000"/>
    <x v="0"/>
    <s v="STATE"/>
    <m/>
    <m/>
    <m/>
    <m/>
    <n v="9708"/>
    <s v="00014561"/>
    <s v="Accounts Payable"/>
    <s v="AP Payments"/>
  </r>
  <r>
    <s v="14000"/>
    <n v="2019"/>
    <n v="5"/>
    <s v="AP"/>
    <s v="AP01065133"/>
    <d v="2018-11-22T00:00:00"/>
    <d v="2018-11-22T00:00:00"/>
    <n v="245"/>
    <x v="0"/>
    <m/>
    <x v="2"/>
    <s v="99999"/>
    <m/>
    <m/>
    <s v="14000"/>
    <x v="0"/>
    <s v="STATE"/>
    <m/>
    <m/>
    <m/>
    <m/>
    <n v="5473.5"/>
    <s v="00014562"/>
    <s v="Accounts Payable"/>
    <s v="AP Payments"/>
  </r>
  <r>
    <s v="14000"/>
    <n v="2019"/>
    <n v="5"/>
    <s v="AP"/>
    <s v="AP01065133"/>
    <d v="2018-11-22T00:00:00"/>
    <d v="2018-11-22T00:00:00"/>
    <n v="246"/>
    <x v="0"/>
    <m/>
    <x v="2"/>
    <s v="99999"/>
    <m/>
    <m/>
    <s v="14000"/>
    <x v="0"/>
    <s v="STATE"/>
    <m/>
    <m/>
    <m/>
    <m/>
    <n v="2691.22"/>
    <s v="00014563"/>
    <s v="Accounts Payable"/>
    <s v="AP Payments"/>
  </r>
  <r>
    <s v="14000"/>
    <n v="2019"/>
    <n v="5"/>
    <s v="AP"/>
    <s v="AP01065133"/>
    <d v="2018-11-22T00:00:00"/>
    <d v="2018-11-22T00:00:00"/>
    <n v="247"/>
    <x v="0"/>
    <m/>
    <x v="2"/>
    <s v="99999"/>
    <m/>
    <m/>
    <s v="14000"/>
    <x v="0"/>
    <s v="STATE"/>
    <m/>
    <m/>
    <m/>
    <m/>
    <n v="5248"/>
    <s v="00014564"/>
    <s v="Accounts Payable"/>
    <s v="AP Payments"/>
  </r>
  <r>
    <s v="14000"/>
    <n v="2019"/>
    <n v="5"/>
    <s v="AP"/>
    <s v="AP01065133"/>
    <d v="2018-11-22T00:00:00"/>
    <d v="2018-11-22T00:00:00"/>
    <n v="248"/>
    <x v="0"/>
    <m/>
    <x v="2"/>
    <s v="99999"/>
    <m/>
    <m/>
    <s v="14000"/>
    <x v="0"/>
    <s v="STATE"/>
    <m/>
    <m/>
    <m/>
    <m/>
    <n v="14537.64"/>
    <s v="00014567"/>
    <s v="Accounts Payable"/>
    <s v="AP Payments"/>
  </r>
  <r>
    <s v="14000"/>
    <n v="2019"/>
    <n v="5"/>
    <s v="AP"/>
    <s v="AP01065133"/>
    <d v="2018-11-22T00:00:00"/>
    <d v="2018-11-22T00:00:00"/>
    <n v="249"/>
    <x v="0"/>
    <m/>
    <x v="2"/>
    <s v="99999"/>
    <m/>
    <m/>
    <s v="14000"/>
    <x v="0"/>
    <s v="STATE"/>
    <m/>
    <m/>
    <m/>
    <m/>
    <n v="11260"/>
    <s v="00014569"/>
    <s v="Accounts Payable"/>
    <s v="AP Payments"/>
  </r>
  <r>
    <s v="14000"/>
    <n v="2019"/>
    <n v="5"/>
    <s v="AP"/>
    <s v="AP01065133"/>
    <d v="2018-11-22T00:00:00"/>
    <d v="2018-11-22T00:00:00"/>
    <n v="268"/>
    <x v="0"/>
    <m/>
    <x v="2"/>
    <s v="99999"/>
    <m/>
    <m/>
    <s v="14000"/>
    <x v="0"/>
    <s v="STATE"/>
    <m/>
    <m/>
    <m/>
    <m/>
    <n v="6837.5"/>
    <s v="00014571"/>
    <s v="Accounts Payable"/>
    <s v="AP Payments"/>
  </r>
  <r>
    <s v="14000"/>
    <n v="2019"/>
    <n v="5"/>
    <s v="AP"/>
    <s v="AP01065133"/>
    <d v="2018-11-22T00:00:00"/>
    <d v="2018-11-22T00:00:00"/>
    <n v="269"/>
    <x v="0"/>
    <m/>
    <x v="2"/>
    <s v="99999"/>
    <m/>
    <m/>
    <s v="14000"/>
    <x v="0"/>
    <s v="STATE"/>
    <m/>
    <m/>
    <m/>
    <m/>
    <n v="15414.65"/>
    <s v="00014572"/>
    <s v="Accounts Payable"/>
    <s v="AP Payments"/>
  </r>
  <r>
    <s v="14000"/>
    <n v="2019"/>
    <n v="5"/>
    <s v="AP"/>
    <s v="AP01065133"/>
    <d v="2018-11-22T00:00:00"/>
    <d v="2018-11-22T00:00:00"/>
    <n v="273"/>
    <x v="0"/>
    <m/>
    <x v="2"/>
    <s v="99999"/>
    <m/>
    <m/>
    <s v="14000"/>
    <x v="0"/>
    <s v="STATE"/>
    <m/>
    <m/>
    <m/>
    <m/>
    <n v="3330.37"/>
    <s v="00014575"/>
    <s v="Accounts Payable"/>
    <s v="AP Payments"/>
  </r>
  <r>
    <s v="14000"/>
    <n v="2019"/>
    <n v="5"/>
    <s v="AP"/>
    <s v="AP01065133"/>
    <d v="2018-11-22T00:00:00"/>
    <d v="2018-11-22T00:00:00"/>
    <n v="274"/>
    <x v="0"/>
    <m/>
    <x v="2"/>
    <s v="99999"/>
    <m/>
    <m/>
    <s v="14000"/>
    <x v="0"/>
    <s v="STATE"/>
    <m/>
    <m/>
    <m/>
    <m/>
    <n v="9159.5"/>
    <s v="00014576"/>
    <s v="Accounts Payable"/>
    <s v="AP Payments"/>
  </r>
  <r>
    <s v="14000"/>
    <n v="2019"/>
    <n v="5"/>
    <s v="AP"/>
    <s v="AP01065133"/>
    <d v="2018-11-22T00:00:00"/>
    <d v="2018-11-22T00:00:00"/>
    <n v="275"/>
    <x v="0"/>
    <m/>
    <x v="2"/>
    <s v="99999"/>
    <m/>
    <m/>
    <s v="14000"/>
    <x v="0"/>
    <s v="STATE"/>
    <m/>
    <m/>
    <m/>
    <m/>
    <n v="9628.19"/>
    <s v="00014578"/>
    <s v="Accounts Payable"/>
    <s v="AP Payments"/>
  </r>
  <r>
    <s v="14000"/>
    <n v="2019"/>
    <n v="5"/>
    <s v="AP"/>
    <s v="AP01065133"/>
    <d v="2018-11-22T00:00:00"/>
    <d v="2018-11-22T00:00:00"/>
    <n v="276"/>
    <x v="0"/>
    <m/>
    <x v="2"/>
    <s v="99999"/>
    <m/>
    <m/>
    <s v="14000"/>
    <x v="0"/>
    <s v="STATE"/>
    <m/>
    <m/>
    <m/>
    <m/>
    <n v="2801.45"/>
    <s v="00014579"/>
    <s v="Accounts Payable"/>
    <s v="AP Payments"/>
  </r>
  <r>
    <s v="14000"/>
    <n v="2019"/>
    <n v="5"/>
    <s v="AP"/>
    <s v="AP01065133"/>
    <d v="2018-11-22T00:00:00"/>
    <d v="2018-11-22T00:00:00"/>
    <n v="277"/>
    <x v="0"/>
    <m/>
    <x v="2"/>
    <s v="99999"/>
    <m/>
    <m/>
    <s v="14000"/>
    <x v="0"/>
    <s v="STATE"/>
    <m/>
    <m/>
    <m/>
    <m/>
    <n v="6656"/>
    <s v="00014581"/>
    <s v="Accounts Payable"/>
    <s v="AP Payments"/>
  </r>
  <r>
    <s v="14000"/>
    <n v="2019"/>
    <n v="5"/>
    <s v="AP"/>
    <s v="AP01065133"/>
    <d v="2018-11-22T00:00:00"/>
    <d v="2018-11-22T00:00:00"/>
    <n v="287"/>
    <x v="0"/>
    <m/>
    <x v="2"/>
    <s v="99999"/>
    <m/>
    <m/>
    <s v="14000"/>
    <x v="0"/>
    <s v="STATE"/>
    <m/>
    <m/>
    <m/>
    <m/>
    <n v="4860.75"/>
    <s v="00014542"/>
    <s v="Accounts Payable"/>
    <s v="AP Payments"/>
  </r>
  <r>
    <s v="14000"/>
    <n v="2019"/>
    <n v="5"/>
    <s v="AP"/>
    <s v="AP01065133"/>
    <d v="2018-11-22T00:00:00"/>
    <d v="2018-11-22T00:00:00"/>
    <n v="288"/>
    <x v="0"/>
    <m/>
    <x v="2"/>
    <s v="99999"/>
    <m/>
    <m/>
    <s v="14000"/>
    <x v="0"/>
    <s v="STATE"/>
    <m/>
    <m/>
    <m/>
    <m/>
    <n v="27042"/>
    <s v="00014544"/>
    <s v="Accounts Payable"/>
    <s v="AP Payments"/>
  </r>
  <r>
    <s v="14000"/>
    <n v="2019"/>
    <n v="5"/>
    <s v="AP"/>
    <s v="AP01065133"/>
    <d v="2018-11-22T00:00:00"/>
    <d v="2018-11-22T00:00:00"/>
    <n v="289"/>
    <x v="0"/>
    <m/>
    <x v="2"/>
    <s v="99999"/>
    <m/>
    <m/>
    <s v="14000"/>
    <x v="0"/>
    <s v="STATE"/>
    <m/>
    <m/>
    <m/>
    <m/>
    <n v="6237.5"/>
    <s v="00014546"/>
    <s v="Accounts Payable"/>
    <s v="AP Payments"/>
  </r>
  <r>
    <s v="14000"/>
    <n v="2019"/>
    <n v="5"/>
    <s v="AP"/>
    <s v="AP01065133"/>
    <d v="2018-11-22T00:00:00"/>
    <d v="2018-11-22T00:00:00"/>
    <n v="291"/>
    <x v="0"/>
    <m/>
    <x v="2"/>
    <s v="99999"/>
    <m/>
    <m/>
    <s v="14000"/>
    <x v="0"/>
    <s v="STATE"/>
    <m/>
    <m/>
    <m/>
    <m/>
    <n v="1022.58"/>
    <s v="00014537"/>
    <s v="Accounts Payable"/>
    <s v="AP Payments"/>
  </r>
  <r>
    <s v="14000"/>
    <n v="2019"/>
    <n v="5"/>
    <s v="AP"/>
    <s v="AP01065133"/>
    <d v="2018-11-22T00:00:00"/>
    <d v="2018-11-22T00:00:00"/>
    <n v="292"/>
    <x v="0"/>
    <m/>
    <x v="2"/>
    <s v="99999"/>
    <m/>
    <m/>
    <s v="14000"/>
    <x v="0"/>
    <s v="STATE"/>
    <m/>
    <m/>
    <m/>
    <m/>
    <n v="8840.69"/>
    <s v="00014538"/>
    <s v="Accounts Payable"/>
    <s v="AP Payments"/>
  </r>
  <r>
    <s v="14000"/>
    <n v="2019"/>
    <n v="5"/>
    <s v="AP"/>
    <s v="AP01065133"/>
    <d v="2018-11-22T00:00:00"/>
    <d v="2018-11-22T00:00:00"/>
    <n v="293"/>
    <x v="0"/>
    <m/>
    <x v="2"/>
    <s v="99999"/>
    <m/>
    <m/>
    <s v="14000"/>
    <x v="0"/>
    <s v="STATE"/>
    <m/>
    <m/>
    <m/>
    <m/>
    <n v="8847.5"/>
    <s v="00014539"/>
    <s v="Accounts Payable"/>
    <s v="AP Payments"/>
  </r>
  <r>
    <s v="14000"/>
    <n v="2019"/>
    <n v="5"/>
    <s v="AP"/>
    <s v="AP01065133"/>
    <d v="2018-11-22T00:00:00"/>
    <d v="2018-11-22T00:00:00"/>
    <n v="349"/>
    <x v="0"/>
    <m/>
    <x v="2"/>
    <s v="99999"/>
    <m/>
    <m/>
    <s v="14000"/>
    <x v="0"/>
    <s v="STATE"/>
    <m/>
    <m/>
    <m/>
    <m/>
    <n v="12169.28"/>
    <s v="00014527"/>
    <s v="Accounts Payable"/>
    <s v="AP Payments"/>
  </r>
  <r>
    <s v="14000"/>
    <n v="2019"/>
    <n v="5"/>
    <s v="AP"/>
    <s v="AP01065133"/>
    <d v="2018-11-22T00:00:00"/>
    <d v="2018-11-22T00:00:00"/>
    <n v="351"/>
    <x v="0"/>
    <m/>
    <x v="2"/>
    <s v="99999"/>
    <m/>
    <m/>
    <s v="14000"/>
    <x v="0"/>
    <s v="STATE"/>
    <m/>
    <m/>
    <m/>
    <m/>
    <n v="5835.32"/>
    <s v="00014530"/>
    <s v="Accounts Payable"/>
    <s v="AP Payments"/>
  </r>
  <r>
    <s v="14000"/>
    <n v="2019"/>
    <n v="5"/>
    <s v="AP"/>
    <s v="AP01065133"/>
    <d v="2018-11-22T00:00:00"/>
    <d v="2018-11-22T00:00:00"/>
    <n v="352"/>
    <x v="0"/>
    <m/>
    <x v="2"/>
    <s v="99999"/>
    <m/>
    <m/>
    <s v="14000"/>
    <x v="0"/>
    <s v="STATE"/>
    <m/>
    <m/>
    <m/>
    <m/>
    <n v="15807.49"/>
    <s v="00014532"/>
    <s v="Accounts Payable"/>
    <s v="AP Payments"/>
  </r>
  <r>
    <s v="14000"/>
    <n v="2019"/>
    <n v="5"/>
    <s v="AP"/>
    <s v="AP01065133"/>
    <d v="2018-11-22T00:00:00"/>
    <d v="2018-11-22T00:00:00"/>
    <n v="353"/>
    <x v="0"/>
    <m/>
    <x v="2"/>
    <s v="99999"/>
    <m/>
    <m/>
    <s v="14000"/>
    <x v="0"/>
    <s v="STATE"/>
    <m/>
    <m/>
    <m/>
    <m/>
    <n v="7842"/>
    <s v="00014533"/>
    <s v="Accounts Payable"/>
    <s v="AP Payments"/>
  </r>
  <r>
    <s v="14000"/>
    <n v="2019"/>
    <n v="5"/>
    <s v="AP"/>
    <s v="AP01065133"/>
    <d v="2018-11-22T00:00:00"/>
    <d v="2018-11-22T00:00:00"/>
    <n v="354"/>
    <x v="0"/>
    <m/>
    <x v="2"/>
    <s v="99999"/>
    <m/>
    <m/>
    <s v="14000"/>
    <x v="0"/>
    <s v="STATE"/>
    <m/>
    <m/>
    <m/>
    <m/>
    <n v="7301.97"/>
    <s v="00014535"/>
    <s v="Accounts Payable"/>
    <s v="AP Payments"/>
  </r>
  <r>
    <s v="14000"/>
    <n v="2019"/>
    <n v="5"/>
    <s v="ATA"/>
    <s v="0001075103"/>
    <d v="2018-11-27T00:00:00"/>
    <d v="2018-12-05T00:00:00"/>
    <n v="5"/>
    <x v="0"/>
    <m/>
    <x v="6"/>
    <s v="90000"/>
    <m/>
    <m/>
    <s v="14000"/>
    <x v="0"/>
    <s v="STATE"/>
    <m/>
    <m/>
    <m/>
    <m/>
    <n v="12351.16"/>
    <s v="18-P4193VA"/>
    <s v="Cash Tran Out-FedPass Cardinal"/>
    <s v="Federal Cash Pass Thru"/>
  </r>
  <r>
    <s v="14000"/>
    <n v="2019"/>
    <n v="5"/>
    <s v="ATA"/>
    <s v="0001075103"/>
    <d v="2018-11-27T00:00:00"/>
    <d v="2018-12-05T00:00:00"/>
    <n v="13"/>
    <x v="0"/>
    <m/>
    <x v="1"/>
    <s v="99999"/>
    <m/>
    <m/>
    <s v="14000"/>
    <x v="0"/>
    <s v="STATE"/>
    <m/>
    <m/>
    <m/>
    <m/>
    <n v="-12351.16"/>
    <m/>
    <s v="Cash With The Treasurer Of VA"/>
    <s v="Federal Cash Pass Thru"/>
  </r>
  <r>
    <s v="14000"/>
    <n v="2019"/>
    <n v="5"/>
    <s v="ATA"/>
    <s v="0001075094"/>
    <d v="2018-11-28T00:00:00"/>
    <d v="2018-12-05T00:00:00"/>
    <n v="7"/>
    <x v="0"/>
    <m/>
    <x v="6"/>
    <s v="90000"/>
    <m/>
    <m/>
    <s v="14000"/>
    <x v="0"/>
    <s v="STATE"/>
    <m/>
    <m/>
    <m/>
    <m/>
    <n v="60952"/>
    <s v="18-P4161VA"/>
    <s v="Cash Tran Out-FedPass Cardinal"/>
    <s v="Federal Cash Pass Thru"/>
  </r>
  <r>
    <s v="14000"/>
    <n v="2019"/>
    <n v="5"/>
    <s v="ATA"/>
    <s v="0001075094"/>
    <d v="2018-11-28T00:00:00"/>
    <d v="2018-12-05T00:00:00"/>
    <n v="15"/>
    <x v="0"/>
    <m/>
    <x v="1"/>
    <s v="99999"/>
    <m/>
    <m/>
    <s v="14000"/>
    <x v="0"/>
    <s v="STATE"/>
    <m/>
    <m/>
    <m/>
    <m/>
    <n v="-60952"/>
    <m/>
    <s v="Cash With The Treasurer Of VA"/>
    <s v="Federal Cash Pass Thru"/>
  </r>
  <r>
    <s v="14000"/>
    <n v="2019"/>
    <n v="5"/>
    <s v="AP"/>
    <s v="AP01068567"/>
    <d v="2018-11-28T00:00:00"/>
    <d v="2018-11-28T00:00:00"/>
    <n v="34"/>
    <x v="0"/>
    <m/>
    <x v="2"/>
    <s v="99999"/>
    <m/>
    <m/>
    <s v="14000"/>
    <x v="0"/>
    <s v="STATE"/>
    <m/>
    <m/>
    <m/>
    <m/>
    <n v="-5429.17"/>
    <s v="00014549"/>
    <s v="Accounts Payable"/>
    <s v="Accounts Payable"/>
  </r>
  <r>
    <s v="14000"/>
    <n v="2019"/>
    <n v="5"/>
    <s v="AP"/>
    <s v="AP01068567"/>
    <d v="2018-11-28T00:00:00"/>
    <d v="2018-11-28T00:00:00"/>
    <n v="65"/>
    <x v="0"/>
    <m/>
    <x v="2"/>
    <s v="99999"/>
    <m/>
    <m/>
    <s v="14000"/>
    <x v="0"/>
    <s v="STATE"/>
    <m/>
    <m/>
    <m/>
    <m/>
    <n v="-19489.990000000002"/>
    <s v="00014558"/>
    <s v="Accounts Payable"/>
    <s v="Accounts Payable"/>
  </r>
  <r>
    <s v="14000"/>
    <n v="2019"/>
    <n v="5"/>
    <s v="AP"/>
    <s v="AP01068567"/>
    <d v="2018-11-28T00:00:00"/>
    <d v="2018-11-28T00:00:00"/>
    <n v="108"/>
    <x v="0"/>
    <m/>
    <x v="2"/>
    <s v="99999"/>
    <m/>
    <m/>
    <s v="14000"/>
    <x v="0"/>
    <s v="STATE"/>
    <m/>
    <m/>
    <m/>
    <m/>
    <n v="-7672.25"/>
    <s v="00014580"/>
    <s v="Accounts Payable"/>
    <s v="Accounts Payable"/>
  </r>
  <r>
    <s v="14000"/>
    <n v="2019"/>
    <n v="5"/>
    <s v="AP"/>
    <s v="AP01068567"/>
    <d v="2018-11-28T00:00:00"/>
    <d v="2018-11-28T00:00:00"/>
    <n v="263"/>
    <x v="0"/>
    <s v="390002"/>
    <x v="3"/>
    <s v="90000"/>
    <m/>
    <m/>
    <s v="14000"/>
    <x v="0"/>
    <s v="STATE"/>
    <s v="650"/>
    <m/>
    <m/>
    <m/>
    <n v="19489.990000000002"/>
    <s v="00014558"/>
    <s v="Grant #18-V9367VA17 - VAWA"/>
    <s v="Accounts Payable"/>
  </r>
  <r>
    <s v="14000"/>
    <n v="2019"/>
    <n v="5"/>
    <s v="AP"/>
    <s v="AP01068567"/>
    <d v="2018-11-28T00:00:00"/>
    <d v="2018-11-28T00:00:00"/>
    <n v="316"/>
    <x v="0"/>
    <s v="390002"/>
    <x v="3"/>
    <s v="90000"/>
    <m/>
    <m/>
    <s v="14000"/>
    <x v="0"/>
    <s v="STATE"/>
    <s v="660"/>
    <m/>
    <m/>
    <m/>
    <n v="7672.25"/>
    <s v="00014580"/>
    <s v="18-V9430VA17 V-STOP"/>
    <s v="Accounts Payable"/>
  </r>
  <r>
    <s v="14000"/>
    <n v="2019"/>
    <n v="5"/>
    <s v="AP"/>
    <s v="AP01068567"/>
    <d v="2018-11-28T00:00:00"/>
    <d v="2018-11-28T00:00:00"/>
    <n v="433"/>
    <x v="0"/>
    <s v="390002"/>
    <x v="3"/>
    <s v="90000"/>
    <m/>
    <m/>
    <s v="14000"/>
    <x v="0"/>
    <s v="STATE"/>
    <s v="033"/>
    <m/>
    <m/>
    <m/>
    <n v="5429.17"/>
    <s v="00014549"/>
    <s v="Grant #18-I6138VA17 - VAWA"/>
    <s v="Accounts Payable"/>
  </r>
  <r>
    <s v="14000"/>
    <n v="2019"/>
    <n v="5"/>
    <s v="AP"/>
    <s v="AP01068730"/>
    <d v="2018-11-29T00:00:00"/>
    <d v="2018-11-29T00:00:00"/>
    <n v="7"/>
    <x v="0"/>
    <m/>
    <x v="1"/>
    <s v="99999"/>
    <m/>
    <m/>
    <s v="14000"/>
    <x v="0"/>
    <s v="STATE"/>
    <m/>
    <m/>
    <m/>
    <m/>
    <n v="-7672.25"/>
    <s v="00014580"/>
    <s v="Cash With The Treasurer Of VA"/>
    <s v="AP Payments"/>
  </r>
  <r>
    <s v="14000"/>
    <n v="2019"/>
    <n v="5"/>
    <s v="AP"/>
    <s v="AP01068730"/>
    <d v="2018-11-29T00:00:00"/>
    <d v="2018-11-29T00:00:00"/>
    <n v="38"/>
    <x v="0"/>
    <m/>
    <x v="1"/>
    <s v="99999"/>
    <m/>
    <m/>
    <s v="14000"/>
    <x v="0"/>
    <s v="STATE"/>
    <m/>
    <m/>
    <m/>
    <m/>
    <n v="-19489.990000000002"/>
    <s v="00014558"/>
    <s v="Cash With The Treasurer Of VA"/>
    <s v="AP Payments"/>
  </r>
  <r>
    <s v="14000"/>
    <n v="2019"/>
    <n v="5"/>
    <s v="AP"/>
    <s v="AP01068730"/>
    <d v="2018-11-29T00:00:00"/>
    <d v="2018-11-29T00:00:00"/>
    <n v="222"/>
    <x v="0"/>
    <m/>
    <x v="1"/>
    <s v="99999"/>
    <m/>
    <m/>
    <s v="14000"/>
    <x v="0"/>
    <s v="STATE"/>
    <m/>
    <m/>
    <m/>
    <m/>
    <n v="-5429.17"/>
    <s v="00014549"/>
    <s v="Cash With The Treasurer Of VA"/>
    <s v="AP Payments"/>
  </r>
  <r>
    <s v="14000"/>
    <n v="2019"/>
    <n v="5"/>
    <s v="AP"/>
    <s v="AP01068730"/>
    <d v="2018-11-29T00:00:00"/>
    <d v="2018-11-29T00:00:00"/>
    <n v="234"/>
    <x v="0"/>
    <m/>
    <x v="2"/>
    <s v="99999"/>
    <m/>
    <m/>
    <s v="14000"/>
    <x v="0"/>
    <s v="STATE"/>
    <m/>
    <m/>
    <m/>
    <m/>
    <n v="7672.25"/>
    <s v="00014580"/>
    <s v="Accounts Payable"/>
    <s v="AP Payments"/>
  </r>
  <r>
    <s v="14000"/>
    <n v="2019"/>
    <n v="5"/>
    <s v="AP"/>
    <s v="AP01068730"/>
    <d v="2018-11-29T00:00:00"/>
    <d v="2018-11-29T00:00:00"/>
    <n v="260"/>
    <x v="0"/>
    <m/>
    <x v="2"/>
    <s v="99999"/>
    <m/>
    <m/>
    <s v="14000"/>
    <x v="0"/>
    <s v="STATE"/>
    <m/>
    <m/>
    <m/>
    <m/>
    <n v="19489.990000000002"/>
    <s v="00014558"/>
    <s v="Accounts Payable"/>
    <s v="AP Payments"/>
  </r>
  <r>
    <s v="14000"/>
    <n v="2019"/>
    <n v="5"/>
    <s v="AP"/>
    <s v="AP01068730"/>
    <d v="2018-11-29T00:00:00"/>
    <d v="2018-11-29T00:00:00"/>
    <n v="447"/>
    <x v="0"/>
    <m/>
    <x v="2"/>
    <s v="99999"/>
    <m/>
    <m/>
    <s v="14000"/>
    <x v="0"/>
    <s v="STATE"/>
    <m/>
    <m/>
    <m/>
    <m/>
    <n v="5429.17"/>
    <s v="00014549"/>
    <s v="Accounts Payable"/>
    <s v="AP Payments"/>
  </r>
  <r>
    <s v="14000"/>
    <n v="2019"/>
    <n v="6"/>
    <s v="AR"/>
    <s v="AR01080193"/>
    <d v="2018-12-11T00:00:00"/>
    <d v="2018-12-11T00:00:00"/>
    <n v="4"/>
    <x v="0"/>
    <m/>
    <x v="1"/>
    <s v="99999"/>
    <m/>
    <m/>
    <m/>
    <x v="0"/>
    <m/>
    <m/>
    <m/>
    <m/>
    <m/>
    <n v="66510.86"/>
    <s v="41400351"/>
    <s v="18-12-05AR_DIRJRNL2940"/>
    <s v="AR Direct Cash Journal"/>
  </r>
  <r>
    <s v="14000"/>
    <n v="2019"/>
    <n v="6"/>
    <s v="AR"/>
    <s v="AR01080193"/>
    <d v="2018-12-11T00:00:00"/>
    <d v="2018-12-11T00:00:00"/>
    <n v="10"/>
    <x v="0"/>
    <m/>
    <x v="7"/>
    <s v="90000"/>
    <m/>
    <m/>
    <s v="14000"/>
    <x v="0"/>
    <s v="STATE"/>
    <m/>
    <m/>
    <m/>
    <m/>
    <n v="-66510.86"/>
    <s v="41400351"/>
    <s v="18-12-05AR_DIRJRNL2940"/>
    <s v="AR Direct Cash Journal"/>
  </r>
  <r>
    <s v="14000"/>
    <n v="2019"/>
    <n v="6"/>
    <s v="AP"/>
    <s v="AP01085010"/>
    <d v="2018-12-17T00:00:00"/>
    <d v="2018-12-17T00:00:00"/>
    <n v="47"/>
    <x v="0"/>
    <m/>
    <x v="2"/>
    <s v="99999"/>
    <m/>
    <m/>
    <s v="14000"/>
    <x v="0"/>
    <s v="STATE"/>
    <m/>
    <m/>
    <m/>
    <m/>
    <n v="-10518.25"/>
    <s v="00015062"/>
    <s v="Accounts Payable"/>
    <s v="Accounts Payable"/>
  </r>
  <r>
    <s v="14000"/>
    <n v="2019"/>
    <n v="6"/>
    <s v="AP"/>
    <s v="AP01085010"/>
    <d v="2018-12-17T00:00:00"/>
    <d v="2018-12-17T00:00:00"/>
    <n v="48"/>
    <x v="0"/>
    <m/>
    <x v="2"/>
    <s v="99999"/>
    <m/>
    <m/>
    <s v="14000"/>
    <x v="0"/>
    <s v="STATE"/>
    <m/>
    <m/>
    <m/>
    <m/>
    <n v="-6233.5"/>
    <s v="00015063"/>
    <s v="Accounts Payable"/>
    <s v="Accounts Payable"/>
  </r>
  <r>
    <s v="14000"/>
    <n v="2019"/>
    <n v="6"/>
    <s v="AP"/>
    <s v="AP01085010"/>
    <d v="2018-12-17T00:00:00"/>
    <d v="2018-12-17T00:00:00"/>
    <n v="49"/>
    <x v="0"/>
    <m/>
    <x v="2"/>
    <s v="99999"/>
    <m/>
    <m/>
    <s v="14000"/>
    <x v="0"/>
    <s v="STATE"/>
    <m/>
    <m/>
    <m/>
    <m/>
    <n v="-4059.6"/>
    <s v="00015064"/>
    <s v="Accounts Payable"/>
    <s v="Accounts Payable"/>
  </r>
  <r>
    <s v="14000"/>
    <n v="2019"/>
    <n v="6"/>
    <s v="AP"/>
    <s v="AP01085010"/>
    <d v="2018-12-17T00:00:00"/>
    <d v="2018-12-17T00:00:00"/>
    <n v="50"/>
    <x v="0"/>
    <m/>
    <x v="2"/>
    <s v="99999"/>
    <m/>
    <m/>
    <s v="14000"/>
    <x v="0"/>
    <s v="STATE"/>
    <m/>
    <m/>
    <m/>
    <m/>
    <n v="-8623.76"/>
    <s v="00015065"/>
    <s v="Accounts Payable"/>
    <s v="Accounts Payable"/>
  </r>
  <r>
    <s v="14000"/>
    <n v="2019"/>
    <n v="6"/>
    <s v="AP"/>
    <s v="AP01085010"/>
    <d v="2018-12-17T00:00:00"/>
    <d v="2018-12-17T00:00:00"/>
    <n v="51"/>
    <x v="0"/>
    <m/>
    <x v="2"/>
    <s v="99999"/>
    <m/>
    <m/>
    <s v="14000"/>
    <x v="0"/>
    <s v="STATE"/>
    <m/>
    <m/>
    <m/>
    <m/>
    <n v="-5725.25"/>
    <s v="00015066"/>
    <s v="Accounts Payable"/>
    <s v="Accounts Payable"/>
  </r>
  <r>
    <s v="14000"/>
    <n v="2019"/>
    <n v="6"/>
    <s v="AP"/>
    <s v="AP01085010"/>
    <d v="2018-12-17T00:00:00"/>
    <d v="2018-12-17T00:00:00"/>
    <n v="52"/>
    <x v="0"/>
    <m/>
    <x v="2"/>
    <s v="99999"/>
    <m/>
    <m/>
    <s v="14000"/>
    <x v="0"/>
    <s v="STATE"/>
    <m/>
    <m/>
    <m/>
    <m/>
    <n v="-7808.75"/>
    <s v="00015067"/>
    <s v="Accounts Payable"/>
    <s v="Accounts Payable"/>
  </r>
  <r>
    <s v="14000"/>
    <n v="2019"/>
    <n v="6"/>
    <s v="AP"/>
    <s v="AP01085010"/>
    <d v="2018-12-17T00:00:00"/>
    <d v="2018-12-17T00:00:00"/>
    <n v="53"/>
    <x v="0"/>
    <m/>
    <x v="2"/>
    <s v="99999"/>
    <m/>
    <m/>
    <s v="14000"/>
    <x v="0"/>
    <s v="STATE"/>
    <m/>
    <m/>
    <m/>
    <m/>
    <n v="-23541.75"/>
    <s v="00015068"/>
    <s v="Accounts Payable"/>
    <s v="Accounts Payable"/>
  </r>
  <r>
    <s v="14000"/>
    <n v="2019"/>
    <n v="6"/>
    <s v="AP"/>
    <s v="AP01085010"/>
    <d v="2018-12-17T00:00:00"/>
    <d v="2018-12-17T00:00:00"/>
    <n v="104"/>
    <x v="0"/>
    <s v="390002"/>
    <x v="3"/>
    <s v="90000"/>
    <m/>
    <m/>
    <s v="14000"/>
    <x v="0"/>
    <s v="STATE"/>
    <s v="400"/>
    <m/>
    <m/>
    <m/>
    <n v="10518.25"/>
    <s v="00015062"/>
    <s v="18-I6137VA17 V-STOP"/>
    <s v="Accounts Payable"/>
  </r>
  <r>
    <s v="14000"/>
    <n v="2019"/>
    <n v="6"/>
    <s v="AP"/>
    <s v="AP01085010"/>
    <d v="2018-12-17T00:00:00"/>
    <d v="2018-12-17T00:00:00"/>
    <n v="105"/>
    <x v="0"/>
    <s v="390002"/>
    <x v="3"/>
    <s v="90000"/>
    <m/>
    <m/>
    <s v="14000"/>
    <x v="0"/>
    <s v="STATE"/>
    <s v="043"/>
    <m/>
    <m/>
    <m/>
    <n v="6233.5"/>
    <s v="00015063"/>
    <s v="18-O4438VA17 V-STOP"/>
    <s v="Accounts Payable"/>
  </r>
  <r>
    <s v="14000"/>
    <n v="2019"/>
    <n v="6"/>
    <s v="AP"/>
    <s v="AP01085010"/>
    <d v="2018-12-17T00:00:00"/>
    <d v="2018-12-17T00:00:00"/>
    <n v="106"/>
    <x v="0"/>
    <s v="390002"/>
    <x v="3"/>
    <s v="90000"/>
    <m/>
    <m/>
    <s v="14000"/>
    <x v="0"/>
    <s v="STATE"/>
    <s v="740"/>
    <m/>
    <m/>
    <m/>
    <n v="4059.6"/>
    <s v="00015064"/>
    <s v="18-T3129VA17 V-STOP"/>
    <s v="Accounts Payable"/>
  </r>
  <r>
    <s v="14000"/>
    <n v="2019"/>
    <n v="6"/>
    <s v="AP"/>
    <s v="AP01085010"/>
    <d v="2018-12-17T00:00:00"/>
    <d v="2018-12-17T00:00:00"/>
    <n v="107"/>
    <x v="0"/>
    <s v="390002"/>
    <x v="3"/>
    <s v="90000"/>
    <m/>
    <m/>
    <s v="14000"/>
    <x v="0"/>
    <s v="STATE"/>
    <s v="350"/>
    <m/>
    <m/>
    <m/>
    <n v="8623.76"/>
    <s v="00015065"/>
    <s v="18-T3139VA17 V-STOP"/>
    <s v="Accounts Payable"/>
  </r>
  <r>
    <s v="14000"/>
    <n v="2019"/>
    <n v="6"/>
    <s v="AP"/>
    <s v="AP01085010"/>
    <d v="2018-12-17T00:00:00"/>
    <d v="2018-12-17T00:00:00"/>
    <n v="108"/>
    <x v="0"/>
    <s v="390002"/>
    <x v="3"/>
    <s v="90000"/>
    <m/>
    <m/>
    <s v="14000"/>
    <x v="0"/>
    <s v="STATE"/>
    <s v="840"/>
    <m/>
    <m/>
    <m/>
    <n v="5725.25"/>
    <s v="00015066"/>
    <s v="18-U9841VA17 V-STOP"/>
    <s v="Accounts Payable"/>
  </r>
  <r>
    <s v="14000"/>
    <n v="2019"/>
    <n v="6"/>
    <s v="AP"/>
    <s v="AP01085010"/>
    <d v="2018-12-17T00:00:00"/>
    <d v="2018-12-17T00:00:00"/>
    <n v="109"/>
    <x v="0"/>
    <s v="390002"/>
    <x v="3"/>
    <s v="90000"/>
    <m/>
    <m/>
    <s v="14000"/>
    <x v="0"/>
    <s v="STATE"/>
    <s v="153"/>
    <m/>
    <m/>
    <m/>
    <n v="7808.75"/>
    <s v="00015067"/>
    <s v="18-U9848VA17 V-STOP"/>
    <s v="Accounts Payable"/>
  </r>
  <r>
    <s v="14000"/>
    <n v="2019"/>
    <n v="6"/>
    <s v="AP"/>
    <s v="AP01085010"/>
    <d v="2018-12-17T00:00:00"/>
    <d v="2018-12-17T00:00:00"/>
    <n v="110"/>
    <x v="0"/>
    <s v="390002"/>
    <x v="3"/>
    <s v="90000"/>
    <m/>
    <m/>
    <s v="14000"/>
    <x v="0"/>
    <s v="STATE"/>
    <s v="630"/>
    <m/>
    <m/>
    <m/>
    <n v="23541.75"/>
    <s v="00015068"/>
    <s v="18-V9402VA17 V-STOP"/>
    <s v="Accounts Payable"/>
  </r>
  <r>
    <s v="14000"/>
    <n v="2019"/>
    <n v="6"/>
    <s v="AP"/>
    <s v="AP01085194"/>
    <d v="2018-12-18T00:00:00"/>
    <d v="2018-12-18T00:00:00"/>
    <n v="5"/>
    <x v="0"/>
    <m/>
    <x v="1"/>
    <s v="99999"/>
    <m/>
    <m/>
    <s v="14000"/>
    <x v="0"/>
    <s v="STATE"/>
    <m/>
    <m/>
    <m/>
    <m/>
    <n v="-23541.75"/>
    <s v="00015068"/>
    <s v="Cash With The Treasurer Of VA"/>
    <s v="AP Payments"/>
  </r>
  <r>
    <s v="14000"/>
    <n v="2019"/>
    <n v="6"/>
    <s v="AP"/>
    <s v="AP01085194"/>
    <d v="2018-12-18T00:00:00"/>
    <d v="2018-12-18T00:00:00"/>
    <n v="30"/>
    <x v="0"/>
    <m/>
    <x v="1"/>
    <s v="99999"/>
    <m/>
    <m/>
    <s v="14000"/>
    <x v="0"/>
    <s v="STATE"/>
    <m/>
    <m/>
    <m/>
    <m/>
    <n v="-7808.75"/>
    <s v="00015067"/>
    <s v="Cash With The Treasurer Of VA"/>
    <s v="AP Payments"/>
  </r>
  <r>
    <s v="14000"/>
    <n v="2019"/>
    <n v="6"/>
    <s v="AP"/>
    <s v="AP01085194"/>
    <d v="2018-12-18T00:00:00"/>
    <d v="2018-12-18T00:00:00"/>
    <n v="35"/>
    <x v="0"/>
    <m/>
    <x v="1"/>
    <s v="99999"/>
    <m/>
    <m/>
    <s v="14000"/>
    <x v="0"/>
    <s v="STATE"/>
    <m/>
    <m/>
    <m/>
    <m/>
    <n v="-10518.25"/>
    <s v="00015062"/>
    <s v="Cash With The Treasurer Of VA"/>
    <s v="AP Payments"/>
  </r>
  <r>
    <s v="14000"/>
    <n v="2019"/>
    <n v="6"/>
    <s v="AP"/>
    <s v="AP01085194"/>
    <d v="2018-12-18T00:00:00"/>
    <d v="2018-12-18T00:00:00"/>
    <n v="36"/>
    <x v="0"/>
    <m/>
    <x v="1"/>
    <s v="99999"/>
    <m/>
    <m/>
    <s v="14000"/>
    <x v="0"/>
    <s v="STATE"/>
    <m/>
    <m/>
    <m/>
    <m/>
    <n v="-6233.5"/>
    <s v="00015063"/>
    <s v="Cash With The Treasurer Of VA"/>
    <s v="AP Payments"/>
  </r>
  <r>
    <s v="14000"/>
    <n v="2019"/>
    <n v="6"/>
    <s v="AP"/>
    <s v="AP01085194"/>
    <d v="2018-12-18T00:00:00"/>
    <d v="2018-12-18T00:00:00"/>
    <n v="37"/>
    <x v="0"/>
    <m/>
    <x v="1"/>
    <s v="99999"/>
    <m/>
    <m/>
    <s v="14000"/>
    <x v="0"/>
    <s v="STATE"/>
    <m/>
    <m/>
    <m/>
    <m/>
    <n v="-4059.6"/>
    <s v="00015064"/>
    <s v="Cash With The Treasurer Of VA"/>
    <s v="AP Payments"/>
  </r>
  <r>
    <s v="14000"/>
    <n v="2019"/>
    <n v="6"/>
    <s v="AP"/>
    <s v="AP01085194"/>
    <d v="2018-12-18T00:00:00"/>
    <d v="2018-12-18T00:00:00"/>
    <n v="38"/>
    <x v="0"/>
    <m/>
    <x v="1"/>
    <s v="99999"/>
    <m/>
    <m/>
    <s v="14000"/>
    <x v="0"/>
    <s v="STATE"/>
    <m/>
    <m/>
    <m/>
    <m/>
    <n v="-8623.76"/>
    <s v="00015065"/>
    <s v="Cash With The Treasurer Of VA"/>
    <s v="AP Payments"/>
  </r>
  <r>
    <s v="14000"/>
    <n v="2019"/>
    <n v="6"/>
    <s v="AP"/>
    <s v="AP01085194"/>
    <d v="2018-12-18T00:00:00"/>
    <d v="2018-12-18T00:00:00"/>
    <n v="39"/>
    <x v="0"/>
    <m/>
    <x v="1"/>
    <s v="99999"/>
    <m/>
    <m/>
    <s v="14000"/>
    <x v="0"/>
    <s v="STATE"/>
    <m/>
    <m/>
    <m/>
    <m/>
    <n v="-5725.25"/>
    <s v="00015066"/>
    <s v="Cash With The Treasurer Of VA"/>
    <s v="AP Payments"/>
  </r>
  <r>
    <s v="14000"/>
    <n v="2019"/>
    <n v="6"/>
    <s v="AP"/>
    <s v="AP01085194"/>
    <d v="2018-12-18T00:00:00"/>
    <d v="2018-12-18T00:00:00"/>
    <n v="91"/>
    <x v="0"/>
    <m/>
    <x v="2"/>
    <s v="99999"/>
    <m/>
    <m/>
    <s v="14000"/>
    <x v="0"/>
    <s v="STATE"/>
    <m/>
    <m/>
    <m/>
    <m/>
    <n v="7808.75"/>
    <s v="00015067"/>
    <s v="Accounts Payable"/>
    <s v="AP Payments"/>
  </r>
  <r>
    <s v="14000"/>
    <n v="2019"/>
    <n v="6"/>
    <s v="AP"/>
    <s v="AP01085194"/>
    <d v="2018-12-18T00:00:00"/>
    <d v="2018-12-18T00:00:00"/>
    <n v="92"/>
    <x v="0"/>
    <m/>
    <x v="2"/>
    <s v="99999"/>
    <m/>
    <m/>
    <s v="14000"/>
    <x v="0"/>
    <s v="STATE"/>
    <m/>
    <m/>
    <m/>
    <m/>
    <n v="23541.75"/>
    <s v="00015068"/>
    <s v="Accounts Payable"/>
    <s v="AP Payments"/>
  </r>
  <r>
    <s v="14000"/>
    <n v="2019"/>
    <n v="6"/>
    <s v="AP"/>
    <s v="AP01085194"/>
    <d v="2018-12-18T00:00:00"/>
    <d v="2018-12-18T00:00:00"/>
    <n v="97"/>
    <x v="0"/>
    <m/>
    <x v="2"/>
    <s v="99999"/>
    <m/>
    <m/>
    <s v="14000"/>
    <x v="0"/>
    <s v="STATE"/>
    <m/>
    <m/>
    <m/>
    <m/>
    <n v="10518.25"/>
    <s v="00015062"/>
    <s v="Accounts Payable"/>
    <s v="AP Payments"/>
  </r>
  <r>
    <s v="14000"/>
    <n v="2019"/>
    <n v="6"/>
    <s v="AP"/>
    <s v="AP01085194"/>
    <d v="2018-12-18T00:00:00"/>
    <d v="2018-12-18T00:00:00"/>
    <n v="98"/>
    <x v="0"/>
    <m/>
    <x v="2"/>
    <s v="99999"/>
    <m/>
    <m/>
    <s v="14000"/>
    <x v="0"/>
    <s v="STATE"/>
    <m/>
    <m/>
    <m/>
    <m/>
    <n v="6233.5"/>
    <s v="00015063"/>
    <s v="Accounts Payable"/>
    <s v="AP Payments"/>
  </r>
  <r>
    <s v="14000"/>
    <n v="2019"/>
    <n v="6"/>
    <s v="AP"/>
    <s v="AP01085194"/>
    <d v="2018-12-18T00:00:00"/>
    <d v="2018-12-18T00:00:00"/>
    <n v="99"/>
    <x v="0"/>
    <m/>
    <x v="2"/>
    <s v="99999"/>
    <m/>
    <m/>
    <s v="14000"/>
    <x v="0"/>
    <s v="STATE"/>
    <m/>
    <m/>
    <m/>
    <m/>
    <n v="4059.6"/>
    <s v="00015064"/>
    <s v="Accounts Payable"/>
    <s v="AP Payments"/>
  </r>
  <r>
    <s v="14000"/>
    <n v="2019"/>
    <n v="6"/>
    <s v="AP"/>
    <s v="AP01085194"/>
    <d v="2018-12-18T00:00:00"/>
    <d v="2018-12-18T00:00:00"/>
    <n v="100"/>
    <x v="0"/>
    <m/>
    <x v="2"/>
    <s v="99999"/>
    <m/>
    <m/>
    <s v="14000"/>
    <x v="0"/>
    <s v="STATE"/>
    <m/>
    <m/>
    <m/>
    <m/>
    <n v="8623.76"/>
    <s v="00015065"/>
    <s v="Accounts Payable"/>
    <s v="AP Payments"/>
  </r>
  <r>
    <s v="14000"/>
    <n v="2019"/>
    <n v="6"/>
    <s v="AP"/>
    <s v="AP01085194"/>
    <d v="2018-12-18T00:00:00"/>
    <d v="2018-12-18T00:00:00"/>
    <n v="101"/>
    <x v="0"/>
    <m/>
    <x v="2"/>
    <s v="99999"/>
    <m/>
    <m/>
    <s v="14000"/>
    <x v="0"/>
    <s v="STATE"/>
    <m/>
    <m/>
    <m/>
    <m/>
    <n v="5725.25"/>
    <s v="00015066"/>
    <s v="Accounts Payable"/>
    <s v="AP Payments"/>
  </r>
  <r>
    <s v="14000"/>
    <n v="2019"/>
    <n v="6"/>
    <s v="AR"/>
    <s v="AR01086048"/>
    <d v="2018-12-18T00:00:00"/>
    <d v="2018-12-18T00:00:00"/>
    <n v="22"/>
    <x v="0"/>
    <m/>
    <x v="7"/>
    <s v="90000"/>
    <m/>
    <m/>
    <s v="14000"/>
    <x v="0"/>
    <s v="STATE"/>
    <m/>
    <m/>
    <m/>
    <m/>
    <n v="-48694"/>
    <s v="41400352"/>
    <s v="18-12-13AR_DIRJRNL2962"/>
    <s v="AR Direct Cash Journal"/>
  </r>
  <r>
    <s v="14000"/>
    <n v="2019"/>
    <n v="6"/>
    <s v="AR"/>
    <s v="AR01086048"/>
    <d v="2018-12-18T00:00:00"/>
    <d v="2018-12-18T00:00:00"/>
    <n v="33"/>
    <x v="0"/>
    <m/>
    <x v="1"/>
    <s v="99999"/>
    <m/>
    <m/>
    <m/>
    <x v="0"/>
    <m/>
    <m/>
    <m/>
    <m/>
    <m/>
    <n v="48694"/>
    <s v="41400352"/>
    <s v="18-12-13AR_DIRJRNL2962"/>
    <s v="AR Direct Cash Journal"/>
  </r>
  <r>
    <s v="14000"/>
    <n v="2019"/>
    <n v="6"/>
    <s v="ATA"/>
    <s v="0001088441"/>
    <d v="2018-12-19T00:00:00"/>
    <d v="2018-12-20T00:00:00"/>
    <n v="5"/>
    <x v="0"/>
    <m/>
    <x v="6"/>
    <s v="90000"/>
    <m/>
    <m/>
    <s v="14000"/>
    <x v="0"/>
    <s v="STATE"/>
    <m/>
    <m/>
    <m/>
    <m/>
    <n v="48694"/>
    <s v="18-P4161VA"/>
    <s v="Cash Tran Out-FedPass Cardinal"/>
    <s v="Federal Cash Pass Thru"/>
  </r>
  <r>
    <s v="14000"/>
    <n v="2019"/>
    <n v="6"/>
    <s v="ATA"/>
    <s v="0001088441"/>
    <d v="2018-12-19T00:00:00"/>
    <d v="2018-12-20T00:00:00"/>
    <n v="11"/>
    <x v="0"/>
    <m/>
    <x v="1"/>
    <s v="99999"/>
    <m/>
    <m/>
    <s v="14000"/>
    <x v="0"/>
    <s v="STATE"/>
    <m/>
    <m/>
    <m/>
    <m/>
    <n v="-48694"/>
    <m/>
    <s v="Cash With The Treasurer Of VA"/>
    <s v="Federal Cash Pass Thru"/>
  </r>
  <r>
    <s v="14000"/>
    <n v="2019"/>
    <n v="7"/>
    <s v="ONL"/>
    <s v="0001098592"/>
    <d v="2019-01-07T00:00:00"/>
    <d v="2019-01-07T00:00:00"/>
    <n v="1"/>
    <x v="0"/>
    <s v="390002"/>
    <x v="9"/>
    <s v="90000"/>
    <m/>
    <m/>
    <s v="14000"/>
    <x v="0"/>
    <s v="STATE"/>
    <s v="015"/>
    <m/>
    <m/>
    <m/>
    <n v="-16195.92"/>
    <m/>
    <s v="Correct Subrecipent Coding"/>
    <s v="To correct federal grant payment subrecipent coding from object 1413 to 1431."/>
  </r>
  <r>
    <s v="14000"/>
    <n v="2019"/>
    <n v="7"/>
    <s v="ONL"/>
    <s v="0001098592"/>
    <d v="2019-01-07T00:00:00"/>
    <d v="2019-01-07T00:00:00"/>
    <n v="3"/>
    <x v="0"/>
    <s v="390002"/>
    <x v="3"/>
    <s v="90000"/>
    <m/>
    <m/>
    <s v="14000"/>
    <x v="0"/>
    <s v="STATE"/>
    <s v="015"/>
    <m/>
    <m/>
    <m/>
    <n v="16195.92"/>
    <m/>
    <s v="Correct Subrecipent Coding"/>
    <s v="To correct federal grant payment subrecipent coding from object 1413 to 1431."/>
  </r>
  <r>
    <s v="14000"/>
    <n v="2019"/>
    <n v="7"/>
    <s v="SPJ"/>
    <s v="0001104934"/>
    <d v="2019-01-14T00:00:00"/>
    <d v="2019-01-16T00:00:00"/>
    <n v="86"/>
    <x v="0"/>
    <s v="390004"/>
    <x v="11"/>
    <s v="10330"/>
    <m/>
    <m/>
    <s v="14000"/>
    <x v="2"/>
    <s v="STATE"/>
    <m/>
    <m/>
    <m/>
    <m/>
    <n v="2367.21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87"/>
    <x v="0"/>
    <s v="390004"/>
    <x v="12"/>
    <s v="10330"/>
    <m/>
    <m/>
    <s v="14000"/>
    <x v="2"/>
    <s v="STATE"/>
    <m/>
    <m/>
    <m/>
    <m/>
    <n v="27.7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88"/>
    <x v="0"/>
    <s v="390004"/>
    <x v="13"/>
    <s v="10330"/>
    <m/>
    <m/>
    <s v="14000"/>
    <x v="2"/>
    <s v="STATE"/>
    <m/>
    <m/>
    <m/>
    <m/>
    <n v="320.05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89"/>
    <x v="0"/>
    <s v="390004"/>
    <x v="14"/>
    <s v="10330"/>
    <m/>
    <m/>
    <s v="14000"/>
    <x v="2"/>
    <s v="STATE"/>
    <m/>
    <m/>
    <m/>
    <m/>
    <n v="145.81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90"/>
    <x v="0"/>
    <s v="390004"/>
    <x v="15"/>
    <s v="10330"/>
    <m/>
    <m/>
    <s v="14000"/>
    <x v="2"/>
    <s v="STATE"/>
    <m/>
    <m/>
    <m/>
    <m/>
    <n v="31.01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91"/>
    <x v="0"/>
    <s v="390004"/>
    <x v="16"/>
    <s v="10330"/>
    <m/>
    <m/>
    <s v="14000"/>
    <x v="2"/>
    <s v="STATE"/>
    <m/>
    <m/>
    <m/>
    <m/>
    <n v="901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92"/>
    <x v="0"/>
    <s v="390004"/>
    <x v="17"/>
    <s v="10330"/>
    <m/>
    <m/>
    <s v="14000"/>
    <x v="2"/>
    <s v="STATE"/>
    <m/>
    <m/>
    <m/>
    <m/>
    <n v="14.68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93"/>
    <x v="0"/>
    <s v="390004"/>
    <x v="18"/>
    <s v="10330"/>
    <m/>
    <m/>
    <s v="14000"/>
    <x v="2"/>
    <s v="STATE"/>
    <m/>
    <m/>
    <m/>
    <m/>
    <n v="20"/>
    <m/>
    <s v="Distribute 12/25-1/9 Pay-JFW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17"/>
    <x v="0"/>
    <s v="390004"/>
    <x v="11"/>
    <s v="10330"/>
    <m/>
    <m/>
    <s v="14000"/>
    <x v="2"/>
    <s v="STATE"/>
    <m/>
    <m/>
    <m/>
    <m/>
    <n v="339.9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18"/>
    <x v="0"/>
    <s v="390004"/>
    <x v="12"/>
    <s v="10330"/>
    <m/>
    <m/>
    <s v="14000"/>
    <x v="2"/>
    <s v="STATE"/>
    <m/>
    <m/>
    <m/>
    <m/>
    <n v="3.98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19"/>
    <x v="0"/>
    <s v="390004"/>
    <x v="13"/>
    <s v="10330"/>
    <m/>
    <m/>
    <s v="14000"/>
    <x v="2"/>
    <s v="STATE"/>
    <m/>
    <m/>
    <m/>
    <m/>
    <n v="45.95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20"/>
    <x v="0"/>
    <s v="390004"/>
    <x v="14"/>
    <s v="10330"/>
    <m/>
    <m/>
    <s v="14000"/>
    <x v="2"/>
    <s v="STATE"/>
    <m/>
    <m/>
    <m/>
    <m/>
    <n v="24.3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21"/>
    <x v="0"/>
    <s v="390004"/>
    <x v="15"/>
    <s v="10330"/>
    <m/>
    <m/>
    <s v="14000"/>
    <x v="2"/>
    <s v="STATE"/>
    <m/>
    <m/>
    <m/>
    <m/>
    <n v="4.45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22"/>
    <x v="0"/>
    <s v="390004"/>
    <x v="16"/>
    <s v="10330"/>
    <m/>
    <m/>
    <s v="14000"/>
    <x v="2"/>
    <s v="STATE"/>
    <m/>
    <m/>
    <m/>
    <m/>
    <n v="92.18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23"/>
    <x v="0"/>
    <s v="390004"/>
    <x v="17"/>
    <s v="10330"/>
    <m/>
    <m/>
    <s v="14000"/>
    <x v="2"/>
    <s v="STATE"/>
    <m/>
    <m/>
    <m/>
    <m/>
    <n v="2.11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24"/>
    <x v="0"/>
    <s v="390004"/>
    <x v="18"/>
    <s v="10330"/>
    <m/>
    <m/>
    <s v="14000"/>
    <x v="2"/>
    <s v="STATE"/>
    <m/>
    <m/>
    <m/>
    <m/>
    <n v="3"/>
    <m/>
    <s v="Distribute 12/25-1/9 Pay-AK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65"/>
    <x v="0"/>
    <s v="390004"/>
    <x v="11"/>
    <s v="10330"/>
    <m/>
    <m/>
    <s v="14000"/>
    <x v="2"/>
    <s v="STATE"/>
    <m/>
    <m/>
    <m/>
    <m/>
    <n v="68.75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66"/>
    <x v="0"/>
    <s v="390004"/>
    <x v="12"/>
    <s v="10330"/>
    <m/>
    <m/>
    <s v="14000"/>
    <x v="2"/>
    <s v="STATE"/>
    <m/>
    <m/>
    <m/>
    <m/>
    <n v="0.8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67"/>
    <x v="0"/>
    <s v="390004"/>
    <x v="13"/>
    <s v="10330"/>
    <m/>
    <m/>
    <s v="14000"/>
    <x v="2"/>
    <s v="STATE"/>
    <m/>
    <m/>
    <m/>
    <m/>
    <n v="9.2899999999999991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68"/>
    <x v="0"/>
    <s v="390004"/>
    <x v="14"/>
    <s v="10330"/>
    <m/>
    <m/>
    <s v="14000"/>
    <x v="2"/>
    <s v="STATE"/>
    <m/>
    <m/>
    <m/>
    <m/>
    <n v="4.76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69"/>
    <x v="0"/>
    <s v="390004"/>
    <x v="15"/>
    <s v="10330"/>
    <m/>
    <m/>
    <s v="14000"/>
    <x v="2"/>
    <s v="STATE"/>
    <m/>
    <m/>
    <m/>
    <m/>
    <n v="0.9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70"/>
    <x v="0"/>
    <s v="390004"/>
    <x v="16"/>
    <s v="10330"/>
    <m/>
    <m/>
    <s v="14000"/>
    <x v="2"/>
    <s v="STATE"/>
    <m/>
    <m/>
    <m/>
    <m/>
    <n v="27.03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71"/>
    <x v="0"/>
    <s v="390004"/>
    <x v="17"/>
    <s v="10330"/>
    <m/>
    <m/>
    <s v="14000"/>
    <x v="2"/>
    <s v="STATE"/>
    <m/>
    <m/>
    <m/>
    <m/>
    <n v="0.43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172"/>
    <x v="0"/>
    <s v="390004"/>
    <x v="18"/>
    <s v="10330"/>
    <m/>
    <m/>
    <s v="14000"/>
    <x v="2"/>
    <s v="STATE"/>
    <m/>
    <m/>
    <m/>
    <m/>
    <n v="0.6"/>
    <m/>
    <s v="Distribute 12/25-1/9 Pay-A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44"/>
    <x v="0"/>
    <s v="390004"/>
    <x v="11"/>
    <s v="10330"/>
    <m/>
    <m/>
    <s v="14000"/>
    <x v="2"/>
    <s v="STATE"/>
    <m/>
    <m/>
    <m/>
    <m/>
    <n v="514.27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45"/>
    <x v="0"/>
    <s v="390004"/>
    <x v="12"/>
    <s v="10330"/>
    <m/>
    <m/>
    <s v="14000"/>
    <x v="2"/>
    <s v="STATE"/>
    <m/>
    <m/>
    <m/>
    <m/>
    <n v="6.02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46"/>
    <x v="0"/>
    <s v="390004"/>
    <x v="13"/>
    <s v="10330"/>
    <m/>
    <m/>
    <s v="14000"/>
    <x v="2"/>
    <s v="STATE"/>
    <m/>
    <m/>
    <m/>
    <m/>
    <n v="64.39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47"/>
    <x v="0"/>
    <s v="390004"/>
    <x v="14"/>
    <s v="10330"/>
    <m/>
    <m/>
    <s v="14000"/>
    <x v="2"/>
    <s v="STATE"/>
    <m/>
    <m/>
    <m/>
    <m/>
    <n v="37.9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48"/>
    <x v="0"/>
    <s v="390004"/>
    <x v="15"/>
    <s v="10330"/>
    <m/>
    <m/>
    <s v="14000"/>
    <x v="2"/>
    <s v="STATE"/>
    <m/>
    <m/>
    <m/>
    <m/>
    <n v="6.74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49"/>
    <x v="0"/>
    <s v="390004"/>
    <x v="16"/>
    <s v="10330"/>
    <m/>
    <m/>
    <s v="14000"/>
    <x v="2"/>
    <s v="STATE"/>
    <m/>
    <m/>
    <m/>
    <m/>
    <n v="85.88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50"/>
    <x v="0"/>
    <s v="390004"/>
    <x v="19"/>
    <s v="10330"/>
    <m/>
    <m/>
    <s v="14000"/>
    <x v="2"/>
    <s v="STATE"/>
    <m/>
    <m/>
    <m/>
    <m/>
    <n v="5.14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51"/>
    <x v="0"/>
    <s v="390004"/>
    <x v="17"/>
    <s v="10330"/>
    <m/>
    <m/>
    <s v="14000"/>
    <x v="2"/>
    <s v="STATE"/>
    <m/>
    <m/>
    <m/>
    <m/>
    <n v="3.19"/>
    <m/>
    <s v="Distribute 12/25-1/9 Pay-TS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68"/>
    <x v="0"/>
    <s v="390004"/>
    <x v="11"/>
    <s v="10330"/>
    <m/>
    <m/>
    <s v="14000"/>
    <x v="2"/>
    <s v="STATE"/>
    <m/>
    <m/>
    <m/>
    <m/>
    <n v="218.57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69"/>
    <x v="0"/>
    <s v="390004"/>
    <x v="12"/>
    <s v="10330"/>
    <m/>
    <m/>
    <s v="14000"/>
    <x v="2"/>
    <s v="STATE"/>
    <m/>
    <m/>
    <m/>
    <m/>
    <n v="2.56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70"/>
    <x v="0"/>
    <s v="390004"/>
    <x v="13"/>
    <s v="10330"/>
    <m/>
    <m/>
    <s v="14000"/>
    <x v="2"/>
    <s v="STATE"/>
    <m/>
    <m/>
    <m/>
    <m/>
    <n v="26.27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71"/>
    <x v="0"/>
    <s v="390004"/>
    <x v="14"/>
    <s v="10330"/>
    <m/>
    <m/>
    <s v="14000"/>
    <x v="2"/>
    <s v="STATE"/>
    <m/>
    <m/>
    <m/>
    <m/>
    <n v="16.02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72"/>
    <x v="0"/>
    <s v="390004"/>
    <x v="15"/>
    <s v="10330"/>
    <m/>
    <m/>
    <s v="14000"/>
    <x v="2"/>
    <s v="STATE"/>
    <m/>
    <m/>
    <m/>
    <m/>
    <n v="2.86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73"/>
    <x v="0"/>
    <s v="390004"/>
    <x v="16"/>
    <s v="10330"/>
    <m/>
    <m/>
    <s v="14000"/>
    <x v="2"/>
    <s v="STATE"/>
    <m/>
    <m/>
    <m/>
    <m/>
    <n v="37.79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74"/>
    <x v="0"/>
    <s v="390004"/>
    <x v="19"/>
    <s v="10330"/>
    <m/>
    <m/>
    <s v="14000"/>
    <x v="2"/>
    <s v="STATE"/>
    <m/>
    <m/>
    <m/>
    <m/>
    <n v="3.28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75"/>
    <x v="0"/>
    <s v="390004"/>
    <x v="17"/>
    <s v="10330"/>
    <m/>
    <m/>
    <s v="14000"/>
    <x v="2"/>
    <s v="STATE"/>
    <m/>
    <m/>
    <m/>
    <m/>
    <n v="1.36"/>
    <m/>
    <s v="Distribute 12/25-1/9 Pay-A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2"/>
    <x v="0"/>
    <s v="390004"/>
    <x v="11"/>
    <s v="10330"/>
    <m/>
    <m/>
    <s v="14000"/>
    <x v="2"/>
    <s v="STATE"/>
    <m/>
    <m/>
    <m/>
    <m/>
    <n v="793.1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3"/>
    <x v="0"/>
    <s v="390004"/>
    <x v="12"/>
    <s v="10330"/>
    <m/>
    <m/>
    <s v="14000"/>
    <x v="2"/>
    <s v="STATE"/>
    <m/>
    <m/>
    <m/>
    <m/>
    <n v="9.2799999999999994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4"/>
    <x v="0"/>
    <s v="390004"/>
    <x v="13"/>
    <s v="10330"/>
    <m/>
    <m/>
    <s v="14000"/>
    <x v="2"/>
    <s v="STATE"/>
    <m/>
    <m/>
    <m/>
    <m/>
    <n v="107.23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5"/>
    <x v="0"/>
    <s v="390004"/>
    <x v="14"/>
    <s v="10330"/>
    <m/>
    <m/>
    <s v="14000"/>
    <x v="2"/>
    <s v="STATE"/>
    <m/>
    <m/>
    <m/>
    <m/>
    <n v="53.49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6"/>
    <x v="0"/>
    <s v="390004"/>
    <x v="15"/>
    <s v="10330"/>
    <m/>
    <m/>
    <s v="14000"/>
    <x v="2"/>
    <s v="STATE"/>
    <m/>
    <m/>
    <m/>
    <m/>
    <n v="10.39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7"/>
    <x v="0"/>
    <s v="390004"/>
    <x v="16"/>
    <s v="10330"/>
    <m/>
    <m/>
    <s v="14000"/>
    <x v="2"/>
    <s v="STATE"/>
    <m/>
    <m/>
    <m/>
    <m/>
    <n v="215.08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8"/>
    <x v="0"/>
    <s v="390004"/>
    <x v="17"/>
    <s v="10330"/>
    <m/>
    <m/>
    <s v="14000"/>
    <x v="2"/>
    <s v="STATE"/>
    <m/>
    <m/>
    <m/>
    <m/>
    <n v="4.92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299"/>
    <x v="0"/>
    <s v="390004"/>
    <x v="18"/>
    <s v="10330"/>
    <m/>
    <m/>
    <s v="14000"/>
    <x v="2"/>
    <s v="STATE"/>
    <m/>
    <m/>
    <m/>
    <m/>
    <n v="7"/>
    <m/>
    <s v="Distribute 12/25-1/9 Pay-DB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16"/>
    <x v="0"/>
    <s v="390004"/>
    <x v="11"/>
    <s v="10330"/>
    <m/>
    <m/>
    <s v="14000"/>
    <x v="2"/>
    <s v="STATE"/>
    <m/>
    <m/>
    <m/>
    <m/>
    <n v="860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17"/>
    <x v="0"/>
    <s v="390004"/>
    <x v="12"/>
    <s v="10330"/>
    <m/>
    <m/>
    <s v="14000"/>
    <x v="2"/>
    <s v="STATE"/>
    <m/>
    <m/>
    <m/>
    <m/>
    <n v="10.06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18"/>
    <x v="0"/>
    <s v="390004"/>
    <x v="13"/>
    <s v="10330"/>
    <m/>
    <m/>
    <s v="14000"/>
    <x v="2"/>
    <s v="STATE"/>
    <m/>
    <m/>
    <m/>
    <m/>
    <n v="103.37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19"/>
    <x v="0"/>
    <s v="390004"/>
    <x v="14"/>
    <s v="10330"/>
    <m/>
    <m/>
    <s v="14000"/>
    <x v="2"/>
    <s v="STATE"/>
    <m/>
    <m/>
    <m/>
    <m/>
    <n v="63.05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20"/>
    <x v="0"/>
    <s v="390004"/>
    <x v="15"/>
    <s v="10330"/>
    <m/>
    <m/>
    <s v="14000"/>
    <x v="2"/>
    <s v="STATE"/>
    <m/>
    <m/>
    <m/>
    <m/>
    <n v="11.27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21"/>
    <x v="0"/>
    <s v="390004"/>
    <x v="16"/>
    <s v="10330"/>
    <m/>
    <m/>
    <s v="14000"/>
    <x v="2"/>
    <s v="STATE"/>
    <m/>
    <m/>
    <m/>
    <m/>
    <n v="147.71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22"/>
    <x v="0"/>
    <s v="390004"/>
    <x v="19"/>
    <s v="10330"/>
    <m/>
    <m/>
    <s v="14000"/>
    <x v="2"/>
    <s v="STATE"/>
    <m/>
    <m/>
    <m/>
    <m/>
    <n v="12.9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23"/>
    <x v="0"/>
    <s v="390004"/>
    <x v="17"/>
    <s v="10330"/>
    <m/>
    <m/>
    <s v="14000"/>
    <x v="2"/>
    <s v="STATE"/>
    <m/>
    <m/>
    <m/>
    <m/>
    <n v="5.33"/>
    <m/>
    <s v="Distribute 12/25-1/9 Pay-CoM"/>
    <s v="Distribute Jan 10, 2019 Salary Payrolls (12/25/18-1/9/19 workdays) based on timesheets for federal grants"/>
  </r>
  <r>
    <s v="14000"/>
    <n v="2019"/>
    <n v="7"/>
    <s v="SPJ"/>
    <s v="0001104934"/>
    <d v="2019-01-14T00:00:00"/>
    <d v="2019-01-16T00:00:00"/>
    <n v="349"/>
    <x v="0"/>
    <m/>
    <x v="1"/>
    <s v="99999"/>
    <m/>
    <m/>
    <m/>
    <x v="2"/>
    <m/>
    <m/>
    <m/>
    <m/>
    <m/>
    <n v="-7902.31"/>
    <m/>
    <s v="Cash With The Treasurer Of VA"/>
    <s v="Distribute Jan 10, 2019 Salary Payrolls (12/25/18-1/9/19 workdays) based on timesheets for federal grants"/>
  </r>
  <r>
    <s v="14000"/>
    <n v="2019"/>
    <n v="7"/>
    <s v="AR"/>
    <s v="AR01110139"/>
    <d v="2019-01-22T00:00:00"/>
    <d v="2019-01-22T00:00:00"/>
    <n v="5"/>
    <x v="0"/>
    <m/>
    <x v="7"/>
    <s v="90000"/>
    <m/>
    <m/>
    <s v="14000"/>
    <x v="2"/>
    <s v="STATE"/>
    <m/>
    <m/>
    <m/>
    <m/>
    <n v="-15804.62"/>
    <s v="41406012"/>
    <s v="19-01-22AR_DIRJRNL3056"/>
    <s v="AR Direct Cash Journal"/>
  </r>
  <r>
    <s v="14000"/>
    <n v="2019"/>
    <n v="7"/>
    <s v="AR"/>
    <s v="AR01110139"/>
    <d v="2019-01-22T00:00:00"/>
    <d v="2019-01-22T00:00:00"/>
    <n v="26"/>
    <x v="0"/>
    <m/>
    <x v="7"/>
    <s v="90000"/>
    <m/>
    <m/>
    <s v="14000"/>
    <x v="0"/>
    <s v="STATE"/>
    <m/>
    <m/>
    <m/>
    <m/>
    <n v="-446578.15"/>
    <s v="41400353"/>
    <s v="19-01-16AR_DIRJRNL3057"/>
    <s v="AR Direct Cash Journal"/>
  </r>
  <r>
    <s v="14000"/>
    <n v="2019"/>
    <n v="7"/>
    <s v="AR"/>
    <s v="AR01110139"/>
    <d v="2019-01-22T00:00:00"/>
    <d v="2019-01-22T00:00:00"/>
    <n v="32"/>
    <x v="0"/>
    <m/>
    <x v="1"/>
    <s v="99999"/>
    <m/>
    <m/>
    <m/>
    <x v="0"/>
    <m/>
    <m/>
    <m/>
    <m/>
    <m/>
    <n v="446578.15"/>
    <s v="41400353"/>
    <s v="19-01-16AR_DIRJRNL3057"/>
    <s v="AR Direct Cash Journal"/>
  </r>
  <r>
    <s v="14000"/>
    <n v="2019"/>
    <n v="7"/>
    <s v="AR"/>
    <s v="AR01110139"/>
    <d v="2019-01-22T00:00:00"/>
    <d v="2019-01-22T00:00:00"/>
    <n v="38"/>
    <x v="0"/>
    <m/>
    <x v="1"/>
    <s v="99999"/>
    <m/>
    <m/>
    <m/>
    <x v="2"/>
    <m/>
    <m/>
    <m/>
    <m/>
    <m/>
    <n v="15804.62"/>
    <s v="41406012"/>
    <s v="19-01-22AR_DIRJRNL3056"/>
    <s v="AR Direct Cash Journal"/>
  </r>
  <r>
    <s v="14000"/>
    <n v="2019"/>
    <n v="7"/>
    <s v="AR"/>
    <s v="AR01111339"/>
    <d v="2019-01-23T00:00:00"/>
    <d v="2019-01-23T00:00:00"/>
    <n v="5"/>
    <x v="0"/>
    <m/>
    <x v="7"/>
    <s v="90000"/>
    <m/>
    <m/>
    <s v="14000"/>
    <x v="0"/>
    <s v="STATE"/>
    <m/>
    <m/>
    <m/>
    <m/>
    <n v="-1898.99"/>
    <s v="41406010"/>
    <s v="19-01-22AR_DIRJRNL3054"/>
    <s v="AR Direct Cash Journal"/>
  </r>
  <r>
    <s v="14000"/>
    <n v="2019"/>
    <n v="7"/>
    <s v="AR"/>
    <s v="AR01111339"/>
    <d v="2019-01-23T00:00:00"/>
    <d v="2019-01-23T00:00:00"/>
    <n v="6"/>
    <x v="0"/>
    <m/>
    <x v="7"/>
    <s v="90000"/>
    <m/>
    <m/>
    <s v="14000"/>
    <x v="1"/>
    <s v="STATE"/>
    <m/>
    <m/>
    <m/>
    <m/>
    <n v="-7350"/>
    <s v="41406010"/>
    <s v="19-01-22AR_DIRJRNL3054"/>
    <s v="AR Direct Cash Journal"/>
  </r>
  <r>
    <s v="14000"/>
    <n v="2019"/>
    <n v="7"/>
    <s v="AR"/>
    <s v="AR01111339"/>
    <d v="2019-01-23T00:00:00"/>
    <d v="2019-01-23T00:00:00"/>
    <n v="17"/>
    <x v="0"/>
    <m/>
    <x v="1"/>
    <s v="99999"/>
    <m/>
    <m/>
    <m/>
    <x v="0"/>
    <m/>
    <m/>
    <m/>
    <m/>
    <m/>
    <n v="1898.99"/>
    <s v="41406010"/>
    <s v="19-01-22AR_DIRJRNL3054"/>
    <s v="AR Direct Cash Journal"/>
  </r>
  <r>
    <s v="14000"/>
    <n v="2019"/>
    <n v="7"/>
    <s v="AR"/>
    <s v="AR01111339"/>
    <d v="2019-01-23T00:00:00"/>
    <d v="2019-01-23T00:00:00"/>
    <n v="18"/>
    <x v="0"/>
    <m/>
    <x v="1"/>
    <s v="99999"/>
    <m/>
    <m/>
    <m/>
    <x v="1"/>
    <m/>
    <m/>
    <m/>
    <m/>
    <m/>
    <n v="7350"/>
    <s v="41406010"/>
    <s v="19-01-22AR_DIRJRNL3054"/>
    <s v="AR Direct Cash Journal"/>
  </r>
  <r>
    <s v="14000"/>
    <n v="2019"/>
    <n v="7"/>
    <s v="ATA"/>
    <s v="0001116858"/>
    <d v="2019-01-24T00:00:00"/>
    <d v="2019-01-31T00:00:00"/>
    <n v="3"/>
    <x v="0"/>
    <m/>
    <x v="6"/>
    <s v="90000"/>
    <m/>
    <m/>
    <s v="14000"/>
    <x v="0"/>
    <s v="STATE"/>
    <m/>
    <m/>
    <m/>
    <m/>
    <n v="44929.41"/>
    <s v="18-P4161VA"/>
    <s v="Cash Tran Out-FedPass Cardinal"/>
    <s v="Federal Cash Pass Thru"/>
  </r>
  <r>
    <s v="14000"/>
    <n v="2019"/>
    <n v="7"/>
    <s v="ATA"/>
    <s v="0001116858"/>
    <d v="2019-01-24T00:00:00"/>
    <d v="2019-01-31T00:00:00"/>
    <n v="9"/>
    <x v="0"/>
    <m/>
    <x v="1"/>
    <s v="99999"/>
    <m/>
    <m/>
    <s v="14000"/>
    <x v="0"/>
    <s v="STATE"/>
    <m/>
    <m/>
    <m/>
    <m/>
    <n v="-44929.41"/>
    <m/>
    <s v="Cash With The Treasurer Of VA"/>
    <s v="Federal Cash Pass Thru"/>
  </r>
  <r>
    <s v="14000"/>
    <n v="2019"/>
    <n v="7"/>
    <s v="ATA"/>
    <s v="0001116860"/>
    <d v="2019-01-24T00:00:00"/>
    <d v="2019-01-31T00:00:00"/>
    <n v="1"/>
    <x v="0"/>
    <m/>
    <x v="6"/>
    <s v="90000"/>
    <m/>
    <m/>
    <s v="14000"/>
    <x v="0"/>
    <s v="STATE"/>
    <m/>
    <m/>
    <m/>
    <m/>
    <n v="29756"/>
    <s v="18-I6139VA"/>
    <s v="Cash Tran Out-FedPass Cardinal"/>
    <s v="Federal Cash Pass Thru"/>
  </r>
  <r>
    <s v="14000"/>
    <n v="2019"/>
    <n v="7"/>
    <s v="ATA"/>
    <s v="0001116860"/>
    <d v="2019-01-24T00:00:00"/>
    <d v="2019-01-31T00:00:00"/>
    <n v="3"/>
    <x v="0"/>
    <m/>
    <x v="6"/>
    <s v="90000"/>
    <m/>
    <m/>
    <s v="14000"/>
    <x v="0"/>
    <s v="STATE"/>
    <m/>
    <m/>
    <m/>
    <m/>
    <n v="31017"/>
    <s v="18-K5462VA"/>
    <s v="Cash Tran Out-FedPass Cardinal"/>
    <s v="Federal Cash Pass Thru"/>
  </r>
  <r>
    <s v="14000"/>
    <n v="2019"/>
    <n v="7"/>
    <s v="ATA"/>
    <s v="0001116860"/>
    <d v="2019-01-24T00:00:00"/>
    <d v="2019-01-31T00:00:00"/>
    <n v="7"/>
    <x v="0"/>
    <m/>
    <x v="1"/>
    <s v="99999"/>
    <m/>
    <m/>
    <s v="14000"/>
    <x v="0"/>
    <s v="STATE"/>
    <m/>
    <m/>
    <m/>
    <m/>
    <n v="-29756"/>
    <m/>
    <s v="Cash With The Treasurer Of VA"/>
    <s v="Federal Cash Pass Thru"/>
  </r>
  <r>
    <s v="14000"/>
    <n v="2019"/>
    <n v="7"/>
    <s v="ATA"/>
    <s v="0001116860"/>
    <d v="2019-01-24T00:00:00"/>
    <d v="2019-01-31T00:00:00"/>
    <n v="9"/>
    <x v="0"/>
    <m/>
    <x v="1"/>
    <s v="99999"/>
    <m/>
    <m/>
    <s v="14000"/>
    <x v="0"/>
    <s v="STATE"/>
    <m/>
    <m/>
    <m/>
    <m/>
    <n v="-31017"/>
    <m/>
    <s v="Cash With The Treasurer Of VA"/>
    <s v="Federal Cash Pass Thru"/>
  </r>
  <r>
    <s v="14000"/>
    <n v="2019"/>
    <n v="7"/>
    <s v="AP"/>
    <s v="AP01113454"/>
    <d v="2019-01-25T00:00:00"/>
    <d v="2019-01-25T00:00:00"/>
    <n v="100"/>
    <x v="0"/>
    <m/>
    <x v="2"/>
    <s v="99999"/>
    <m/>
    <m/>
    <s v="14000"/>
    <x v="0"/>
    <s v="STATE"/>
    <m/>
    <m/>
    <m/>
    <m/>
    <n v="-8522.74"/>
    <s v="00015642"/>
    <s v="Accounts Payable"/>
    <s v="Accounts Payable"/>
  </r>
  <r>
    <s v="14000"/>
    <n v="2019"/>
    <n v="7"/>
    <s v="AP"/>
    <s v="AP01113454"/>
    <d v="2019-01-25T00:00:00"/>
    <d v="2019-01-25T00:00:00"/>
    <n v="101"/>
    <x v="0"/>
    <m/>
    <x v="2"/>
    <s v="99999"/>
    <m/>
    <m/>
    <s v="14000"/>
    <x v="0"/>
    <s v="STATE"/>
    <m/>
    <m/>
    <m/>
    <m/>
    <n v="-10028.39"/>
    <s v="00015643"/>
    <s v="Accounts Payable"/>
    <s v="Accounts Payable"/>
  </r>
  <r>
    <s v="14000"/>
    <n v="2019"/>
    <n v="7"/>
    <s v="AP"/>
    <s v="AP01113454"/>
    <d v="2019-01-25T00:00:00"/>
    <d v="2019-01-25T00:00:00"/>
    <n v="102"/>
    <x v="0"/>
    <m/>
    <x v="2"/>
    <s v="99999"/>
    <m/>
    <m/>
    <s v="14000"/>
    <x v="0"/>
    <s v="STATE"/>
    <m/>
    <m/>
    <m/>
    <m/>
    <n v="-15345.95"/>
    <s v="00015644"/>
    <s v="Accounts Payable"/>
    <s v="Accounts Payable"/>
  </r>
  <r>
    <s v="14000"/>
    <n v="2019"/>
    <n v="7"/>
    <s v="AP"/>
    <s v="AP01113454"/>
    <d v="2019-01-25T00:00:00"/>
    <d v="2019-01-25T00:00:00"/>
    <n v="177"/>
    <x v="0"/>
    <m/>
    <x v="2"/>
    <s v="99999"/>
    <m/>
    <m/>
    <s v="14000"/>
    <x v="0"/>
    <s v="STATE"/>
    <m/>
    <m/>
    <m/>
    <m/>
    <n v="-8124.62"/>
    <s v="00015478"/>
    <s v="Accounts Payable"/>
    <s v="Accounts Payable"/>
  </r>
  <r>
    <s v="14000"/>
    <n v="2019"/>
    <n v="7"/>
    <s v="AP"/>
    <s v="AP01113454"/>
    <d v="2019-01-25T00:00:00"/>
    <d v="2019-01-25T00:00:00"/>
    <n v="200"/>
    <x v="0"/>
    <m/>
    <x v="2"/>
    <s v="99999"/>
    <m/>
    <m/>
    <s v="14000"/>
    <x v="0"/>
    <s v="STATE"/>
    <m/>
    <m/>
    <m/>
    <m/>
    <n v="-5323.37"/>
    <s v="00015482"/>
    <s v="Accounts Payable"/>
    <s v="Accounts Payable"/>
  </r>
  <r>
    <s v="14000"/>
    <n v="2019"/>
    <n v="7"/>
    <s v="AP"/>
    <s v="AP01113454"/>
    <d v="2019-01-25T00:00:00"/>
    <d v="2019-01-25T00:00:00"/>
    <n v="203"/>
    <x v="0"/>
    <m/>
    <x v="2"/>
    <s v="99999"/>
    <m/>
    <m/>
    <s v="14000"/>
    <x v="0"/>
    <s v="STATE"/>
    <m/>
    <m/>
    <m/>
    <m/>
    <n v="-9389.11"/>
    <s v="00015485"/>
    <s v="Accounts Payable"/>
    <s v="Accounts Payable"/>
  </r>
  <r>
    <s v="14000"/>
    <n v="2019"/>
    <n v="7"/>
    <s v="AP"/>
    <s v="AP01113454"/>
    <d v="2019-01-25T00:00:00"/>
    <d v="2019-01-25T00:00:00"/>
    <n v="204"/>
    <x v="0"/>
    <m/>
    <x v="2"/>
    <s v="99999"/>
    <m/>
    <m/>
    <s v="14000"/>
    <x v="0"/>
    <s v="STATE"/>
    <m/>
    <m/>
    <m/>
    <m/>
    <n v="-13428.12"/>
    <s v="00015486"/>
    <s v="Accounts Payable"/>
    <s v="Accounts Payable"/>
  </r>
  <r>
    <s v="14000"/>
    <n v="2019"/>
    <n v="7"/>
    <s v="AP"/>
    <s v="AP01113454"/>
    <d v="2019-01-25T00:00:00"/>
    <d v="2019-01-25T00:00:00"/>
    <n v="225"/>
    <x v="0"/>
    <m/>
    <x v="2"/>
    <s v="99999"/>
    <m/>
    <m/>
    <s v="14000"/>
    <x v="0"/>
    <s v="STATE"/>
    <m/>
    <m/>
    <m/>
    <m/>
    <n v="-5518.74"/>
    <s v="00015488"/>
    <s v="Accounts Payable"/>
    <s v="Accounts Payable"/>
  </r>
  <r>
    <s v="14000"/>
    <n v="2019"/>
    <n v="7"/>
    <s v="AP"/>
    <s v="AP01113454"/>
    <d v="2019-01-25T00:00:00"/>
    <d v="2019-01-25T00:00:00"/>
    <n v="363"/>
    <x v="0"/>
    <s v="390002"/>
    <x v="3"/>
    <s v="90000"/>
    <m/>
    <m/>
    <s v="14000"/>
    <x v="0"/>
    <s v="STATE"/>
    <s v="031"/>
    <m/>
    <m/>
    <m/>
    <n v="8522.74"/>
    <s v="00015642"/>
    <s v="18-O4437VA17 V-STOP"/>
    <s v="Accounts Payable"/>
  </r>
  <r>
    <s v="14000"/>
    <n v="2019"/>
    <n v="7"/>
    <s v="AP"/>
    <s v="AP01113454"/>
    <d v="2019-01-25T00:00:00"/>
    <d v="2019-01-25T00:00:00"/>
    <n v="376"/>
    <x v="0"/>
    <s v="390002"/>
    <x v="3"/>
    <s v="90000"/>
    <m/>
    <m/>
    <s v="14000"/>
    <x v="0"/>
    <s v="STATE"/>
    <s v="760"/>
    <m/>
    <m/>
    <m/>
    <n v="10028.39"/>
    <s v="00015643"/>
    <s v="18-P4145VA17 V-STOP"/>
    <s v="Accounts Payable"/>
  </r>
  <r>
    <s v="14000"/>
    <n v="2019"/>
    <n v="7"/>
    <s v="AP"/>
    <s v="AP01113454"/>
    <d v="2019-01-25T00:00:00"/>
    <d v="2019-01-25T00:00:00"/>
    <n v="377"/>
    <x v="0"/>
    <s v="390002"/>
    <x v="3"/>
    <s v="90000"/>
    <m/>
    <m/>
    <s v="14000"/>
    <x v="0"/>
    <s v="STATE"/>
    <s v="041"/>
    <m/>
    <m/>
    <m/>
    <n v="15345.95"/>
    <s v="00015644"/>
    <s v="18-V9370VA17 V-STOP"/>
    <s v="Accounts Payable"/>
  </r>
  <r>
    <s v="14000"/>
    <n v="2019"/>
    <n v="7"/>
    <s v="AP"/>
    <s v="AP01113454"/>
    <d v="2019-01-25T00:00:00"/>
    <d v="2019-01-25T00:00:00"/>
    <n v="439"/>
    <x v="0"/>
    <s v="390002"/>
    <x v="3"/>
    <s v="90000"/>
    <m/>
    <m/>
    <s v="14000"/>
    <x v="0"/>
    <s v="STATE"/>
    <s v="124"/>
    <m/>
    <m/>
    <m/>
    <n v="8124.62"/>
    <s v="00015478"/>
    <s v="Grant #18-B6033VA17 - VAWA"/>
    <s v="Accounts Payable"/>
  </r>
  <r>
    <s v="14000"/>
    <n v="2019"/>
    <n v="7"/>
    <s v="AP"/>
    <s v="AP01113454"/>
    <d v="2019-01-25T00:00:00"/>
    <d v="2019-01-25T00:00:00"/>
    <n v="462"/>
    <x v="0"/>
    <s v="390002"/>
    <x v="3"/>
    <s v="90000"/>
    <m/>
    <m/>
    <s v="14000"/>
    <x v="0"/>
    <s v="STATE"/>
    <s v="660"/>
    <m/>
    <m/>
    <m/>
    <n v="5323.37"/>
    <s v="00015482"/>
    <s v="Grant #18-C3245VA17 - VAWA"/>
    <s v="Accounts Payable"/>
  </r>
  <r>
    <s v="14000"/>
    <n v="2019"/>
    <n v="7"/>
    <s v="AP"/>
    <s v="AP01113454"/>
    <d v="2019-01-25T00:00:00"/>
    <d v="2019-01-25T00:00:00"/>
    <n v="465"/>
    <x v="0"/>
    <s v="390002"/>
    <x v="3"/>
    <s v="90000"/>
    <m/>
    <m/>
    <s v="14000"/>
    <x v="0"/>
    <s v="STATE"/>
    <s v="359"/>
    <m/>
    <m/>
    <m/>
    <n v="9389.11"/>
    <s v="00015485"/>
    <s v="Grant #18-F3044VA17 - VAWA"/>
    <s v="Accounts Payable"/>
  </r>
  <r>
    <s v="14000"/>
    <n v="2019"/>
    <n v="7"/>
    <s v="AP"/>
    <s v="AP01113454"/>
    <d v="2019-01-25T00:00:00"/>
    <d v="2019-01-25T00:00:00"/>
    <n v="466"/>
    <x v="0"/>
    <s v="390002"/>
    <x v="3"/>
    <s v="90000"/>
    <m/>
    <m/>
    <s v="14000"/>
    <x v="0"/>
    <s v="STATE"/>
    <s v="520"/>
    <m/>
    <m/>
    <m/>
    <n v="13428.12"/>
    <s v="00015486"/>
    <s v="Grant #18-F3046VA17 - VAWA"/>
    <s v="Accounts Payable"/>
  </r>
  <r>
    <s v="14000"/>
    <n v="2019"/>
    <n v="7"/>
    <s v="AP"/>
    <s v="AP01113454"/>
    <d v="2019-01-25T00:00:00"/>
    <d v="2019-01-25T00:00:00"/>
    <n v="487"/>
    <x v="0"/>
    <s v="390002"/>
    <x v="3"/>
    <s v="90000"/>
    <m/>
    <m/>
    <s v="14000"/>
    <x v="0"/>
    <s v="STATE"/>
    <s v="680"/>
    <m/>
    <m/>
    <m/>
    <n v="5518.74"/>
    <s v="00015488"/>
    <s v="Grant #18-G2567VA17 - VAWA"/>
    <s v="Accounts Payable"/>
  </r>
  <r>
    <s v="14000"/>
    <n v="2019"/>
    <n v="7"/>
    <s v="AP"/>
    <s v="AP01113848"/>
    <d v="2019-01-26T00:00:00"/>
    <d v="2019-01-26T00:00:00"/>
    <n v="3"/>
    <x v="0"/>
    <m/>
    <x v="1"/>
    <s v="99999"/>
    <m/>
    <m/>
    <s v="14000"/>
    <x v="0"/>
    <s v="STATE"/>
    <m/>
    <m/>
    <m/>
    <m/>
    <n v="-8522.74"/>
    <s v="00015642"/>
    <s v="Cash With The Treasurer Of VA"/>
    <s v="AP Payments"/>
  </r>
  <r>
    <s v="14000"/>
    <n v="2019"/>
    <n v="7"/>
    <s v="AP"/>
    <s v="AP01113848"/>
    <d v="2019-01-26T00:00:00"/>
    <d v="2019-01-26T00:00:00"/>
    <n v="4"/>
    <x v="0"/>
    <m/>
    <x v="1"/>
    <s v="99999"/>
    <m/>
    <m/>
    <s v="14000"/>
    <x v="0"/>
    <s v="STATE"/>
    <m/>
    <m/>
    <m/>
    <m/>
    <n v="-10028.39"/>
    <s v="00015643"/>
    <s v="Cash With The Treasurer Of VA"/>
    <s v="AP Payments"/>
  </r>
  <r>
    <s v="14000"/>
    <n v="2019"/>
    <n v="7"/>
    <s v="AP"/>
    <s v="AP01113848"/>
    <d v="2019-01-26T00:00:00"/>
    <d v="2019-01-26T00:00:00"/>
    <n v="5"/>
    <x v="0"/>
    <m/>
    <x v="1"/>
    <s v="99999"/>
    <m/>
    <m/>
    <s v="14000"/>
    <x v="0"/>
    <s v="STATE"/>
    <m/>
    <m/>
    <m/>
    <m/>
    <n v="-15345.95"/>
    <s v="00015644"/>
    <s v="Cash With The Treasurer Of VA"/>
    <s v="AP Payments"/>
  </r>
  <r>
    <s v="14000"/>
    <n v="2019"/>
    <n v="7"/>
    <s v="AP"/>
    <s v="AP01113848"/>
    <d v="2019-01-26T00:00:00"/>
    <d v="2019-01-26T00:00:00"/>
    <n v="146"/>
    <x v="0"/>
    <m/>
    <x v="1"/>
    <s v="99999"/>
    <m/>
    <m/>
    <s v="14000"/>
    <x v="0"/>
    <s v="STATE"/>
    <m/>
    <m/>
    <m/>
    <m/>
    <n v="-9389.11"/>
    <s v="00015485"/>
    <s v="Cash With The Treasurer Of VA"/>
    <s v="AP Payments"/>
  </r>
  <r>
    <s v="14000"/>
    <n v="2019"/>
    <n v="7"/>
    <s v="AP"/>
    <s v="AP01113848"/>
    <d v="2019-01-26T00:00:00"/>
    <d v="2019-01-26T00:00:00"/>
    <n v="150"/>
    <x v="0"/>
    <m/>
    <x v="1"/>
    <s v="99999"/>
    <m/>
    <m/>
    <s v="14000"/>
    <x v="0"/>
    <s v="STATE"/>
    <m/>
    <m/>
    <m/>
    <m/>
    <n v="-8124.62"/>
    <s v="00015478"/>
    <s v="Cash With The Treasurer Of VA"/>
    <s v="AP Payments"/>
  </r>
  <r>
    <s v="14000"/>
    <n v="2019"/>
    <n v="7"/>
    <s v="AP"/>
    <s v="AP01113848"/>
    <d v="2019-01-26T00:00:00"/>
    <d v="2019-01-26T00:00:00"/>
    <n v="162"/>
    <x v="0"/>
    <m/>
    <x v="1"/>
    <s v="99999"/>
    <m/>
    <m/>
    <s v="14000"/>
    <x v="0"/>
    <s v="STATE"/>
    <m/>
    <m/>
    <m/>
    <m/>
    <n v="-13428.12"/>
    <s v="00015486"/>
    <s v="Cash With The Treasurer Of VA"/>
    <s v="AP Payments"/>
  </r>
  <r>
    <s v="14000"/>
    <n v="2019"/>
    <n v="7"/>
    <s v="AP"/>
    <s v="AP01113848"/>
    <d v="2019-01-26T00:00:00"/>
    <d v="2019-01-26T00:00:00"/>
    <n v="165"/>
    <x v="0"/>
    <m/>
    <x v="1"/>
    <s v="99999"/>
    <m/>
    <m/>
    <s v="14000"/>
    <x v="0"/>
    <s v="STATE"/>
    <m/>
    <m/>
    <m/>
    <m/>
    <n v="-5518.74"/>
    <s v="00015488"/>
    <s v="Cash With The Treasurer Of VA"/>
    <s v="AP Payments"/>
  </r>
  <r>
    <s v="14000"/>
    <n v="2019"/>
    <n v="7"/>
    <s v="AP"/>
    <s v="AP01113848"/>
    <d v="2019-01-26T00:00:00"/>
    <d v="2019-01-26T00:00:00"/>
    <n v="169"/>
    <x v="0"/>
    <m/>
    <x v="1"/>
    <s v="99999"/>
    <m/>
    <m/>
    <s v="14000"/>
    <x v="0"/>
    <s v="STATE"/>
    <m/>
    <m/>
    <m/>
    <m/>
    <n v="-5323.37"/>
    <s v="00015482"/>
    <s v="Cash With The Treasurer Of VA"/>
    <s v="AP Payments"/>
  </r>
  <r>
    <s v="14000"/>
    <n v="2019"/>
    <n v="7"/>
    <s v="AP"/>
    <s v="AP01113848"/>
    <d v="2019-01-26T00:00:00"/>
    <d v="2019-01-26T00:00:00"/>
    <n v="329"/>
    <x v="0"/>
    <m/>
    <x v="2"/>
    <s v="99999"/>
    <m/>
    <m/>
    <s v="14000"/>
    <x v="0"/>
    <s v="STATE"/>
    <m/>
    <m/>
    <m/>
    <m/>
    <n v="8522.74"/>
    <s v="00015642"/>
    <s v="Accounts Payable"/>
    <s v="AP Payments"/>
  </r>
  <r>
    <s v="14000"/>
    <n v="2019"/>
    <n v="7"/>
    <s v="AP"/>
    <s v="AP01113848"/>
    <d v="2019-01-26T00:00:00"/>
    <d v="2019-01-26T00:00:00"/>
    <n v="330"/>
    <x v="0"/>
    <m/>
    <x v="2"/>
    <s v="99999"/>
    <m/>
    <m/>
    <s v="14000"/>
    <x v="0"/>
    <s v="STATE"/>
    <m/>
    <m/>
    <m/>
    <m/>
    <n v="10028.39"/>
    <s v="00015643"/>
    <s v="Accounts Payable"/>
    <s v="AP Payments"/>
  </r>
  <r>
    <s v="14000"/>
    <n v="2019"/>
    <n v="7"/>
    <s v="AP"/>
    <s v="AP01113848"/>
    <d v="2019-01-26T00:00:00"/>
    <d v="2019-01-26T00:00:00"/>
    <n v="331"/>
    <x v="0"/>
    <m/>
    <x v="2"/>
    <s v="99999"/>
    <m/>
    <m/>
    <s v="14000"/>
    <x v="0"/>
    <s v="STATE"/>
    <m/>
    <m/>
    <m/>
    <m/>
    <n v="15345.95"/>
    <s v="00015644"/>
    <s v="Accounts Payable"/>
    <s v="AP Payments"/>
  </r>
  <r>
    <s v="14000"/>
    <n v="2019"/>
    <n v="7"/>
    <s v="AP"/>
    <s v="AP01113848"/>
    <d v="2019-01-26T00:00:00"/>
    <d v="2019-01-26T00:00:00"/>
    <n v="473"/>
    <x v="0"/>
    <m/>
    <x v="2"/>
    <s v="99999"/>
    <m/>
    <m/>
    <s v="14000"/>
    <x v="0"/>
    <s v="STATE"/>
    <m/>
    <m/>
    <m/>
    <m/>
    <n v="9389.11"/>
    <s v="00015485"/>
    <s v="Accounts Payable"/>
    <s v="AP Payments"/>
  </r>
  <r>
    <s v="14000"/>
    <n v="2019"/>
    <n v="7"/>
    <s v="AP"/>
    <s v="AP01113848"/>
    <d v="2019-01-26T00:00:00"/>
    <d v="2019-01-26T00:00:00"/>
    <n v="474"/>
    <x v="0"/>
    <m/>
    <x v="2"/>
    <s v="99999"/>
    <m/>
    <m/>
    <s v="14000"/>
    <x v="0"/>
    <s v="STATE"/>
    <m/>
    <m/>
    <m/>
    <m/>
    <n v="13428.12"/>
    <s v="00015486"/>
    <s v="Accounts Payable"/>
    <s v="AP Payments"/>
  </r>
  <r>
    <s v="14000"/>
    <n v="2019"/>
    <n v="7"/>
    <s v="AP"/>
    <s v="AP01113848"/>
    <d v="2019-01-26T00:00:00"/>
    <d v="2019-01-26T00:00:00"/>
    <n v="478"/>
    <x v="0"/>
    <m/>
    <x v="2"/>
    <s v="99999"/>
    <m/>
    <m/>
    <s v="14000"/>
    <x v="0"/>
    <s v="STATE"/>
    <m/>
    <m/>
    <m/>
    <m/>
    <n v="8124.62"/>
    <s v="00015478"/>
    <s v="Accounts Payable"/>
    <s v="AP Payments"/>
  </r>
  <r>
    <s v="14000"/>
    <n v="2019"/>
    <n v="7"/>
    <s v="AP"/>
    <s v="AP01113848"/>
    <d v="2019-01-26T00:00:00"/>
    <d v="2019-01-26T00:00:00"/>
    <n v="496"/>
    <x v="0"/>
    <m/>
    <x v="2"/>
    <s v="99999"/>
    <m/>
    <m/>
    <s v="14000"/>
    <x v="0"/>
    <s v="STATE"/>
    <m/>
    <m/>
    <m/>
    <m/>
    <n v="5518.74"/>
    <s v="00015488"/>
    <s v="Accounts Payable"/>
    <s v="AP Payments"/>
  </r>
  <r>
    <s v="14000"/>
    <n v="2019"/>
    <n v="7"/>
    <s v="AP"/>
    <s v="AP01113848"/>
    <d v="2019-01-26T00:00:00"/>
    <d v="2019-01-26T00:00:00"/>
    <n v="499"/>
    <x v="0"/>
    <m/>
    <x v="2"/>
    <s v="99999"/>
    <m/>
    <m/>
    <s v="14000"/>
    <x v="0"/>
    <s v="STATE"/>
    <m/>
    <m/>
    <m/>
    <m/>
    <n v="5323.37"/>
    <s v="00015482"/>
    <s v="Accounts Payable"/>
    <s v="AP Payments"/>
  </r>
  <r>
    <s v="14000"/>
    <n v="2019"/>
    <n v="7"/>
    <s v="AP"/>
    <s v="AP01114488"/>
    <d v="2019-01-28T00:00:00"/>
    <d v="2019-01-28T00:00:00"/>
    <n v="19"/>
    <x v="0"/>
    <m/>
    <x v="2"/>
    <s v="99999"/>
    <m/>
    <m/>
    <s v="14000"/>
    <x v="0"/>
    <s v="STATE"/>
    <m/>
    <m/>
    <m/>
    <m/>
    <n v="-6285.93"/>
    <s v="00015684"/>
    <s v="Accounts Payable"/>
    <s v="Accounts Payable"/>
  </r>
  <r>
    <s v="14000"/>
    <n v="2019"/>
    <n v="7"/>
    <s v="AP"/>
    <s v="AP01114488"/>
    <d v="2019-01-28T00:00:00"/>
    <d v="2019-01-28T00:00:00"/>
    <n v="20"/>
    <x v="0"/>
    <m/>
    <x v="2"/>
    <s v="99999"/>
    <m/>
    <m/>
    <s v="14000"/>
    <x v="0"/>
    <s v="STATE"/>
    <m/>
    <m/>
    <m/>
    <m/>
    <n v="-10518.25"/>
    <s v="00015685"/>
    <s v="Accounts Payable"/>
    <s v="Accounts Payable"/>
  </r>
  <r>
    <s v="14000"/>
    <n v="2019"/>
    <n v="7"/>
    <s v="AP"/>
    <s v="AP01114488"/>
    <d v="2019-01-28T00:00:00"/>
    <d v="2019-01-28T00:00:00"/>
    <n v="21"/>
    <x v="0"/>
    <m/>
    <x v="2"/>
    <s v="99999"/>
    <m/>
    <m/>
    <s v="14000"/>
    <x v="0"/>
    <s v="STATE"/>
    <m/>
    <m/>
    <m/>
    <m/>
    <n v="-18073.439999999999"/>
    <s v="00015686"/>
    <s v="Accounts Payable"/>
    <s v="Accounts Payable"/>
  </r>
  <r>
    <s v="14000"/>
    <n v="2019"/>
    <n v="7"/>
    <s v="AP"/>
    <s v="AP01114488"/>
    <d v="2019-01-28T00:00:00"/>
    <d v="2019-01-28T00:00:00"/>
    <n v="22"/>
    <x v="0"/>
    <m/>
    <x v="2"/>
    <s v="99999"/>
    <m/>
    <m/>
    <s v="14000"/>
    <x v="0"/>
    <s v="STATE"/>
    <m/>
    <m/>
    <m/>
    <m/>
    <n v="-3914.07"/>
    <s v="00015687"/>
    <s v="Accounts Payable"/>
    <s v="Accounts Payable"/>
  </r>
  <r>
    <s v="14000"/>
    <n v="2019"/>
    <n v="7"/>
    <s v="AP"/>
    <s v="AP01114488"/>
    <d v="2019-01-28T00:00:00"/>
    <d v="2019-01-28T00:00:00"/>
    <n v="23"/>
    <x v="0"/>
    <m/>
    <x v="2"/>
    <s v="99999"/>
    <m/>
    <m/>
    <s v="14000"/>
    <x v="0"/>
    <s v="STATE"/>
    <m/>
    <m/>
    <m/>
    <m/>
    <n v="-6188.92"/>
    <s v="00015688"/>
    <s v="Accounts Payable"/>
    <s v="Accounts Payable"/>
  </r>
  <r>
    <s v="14000"/>
    <n v="2019"/>
    <n v="7"/>
    <s v="AP"/>
    <s v="AP01114488"/>
    <d v="2019-01-28T00:00:00"/>
    <d v="2019-01-28T00:00:00"/>
    <n v="24"/>
    <x v="0"/>
    <m/>
    <x v="2"/>
    <s v="99999"/>
    <m/>
    <m/>
    <s v="14000"/>
    <x v="0"/>
    <s v="STATE"/>
    <m/>
    <m/>
    <m/>
    <m/>
    <n v="-6220.5"/>
    <s v="00015689"/>
    <s v="Accounts Payable"/>
    <s v="Accounts Payable"/>
  </r>
  <r>
    <s v="14000"/>
    <n v="2019"/>
    <n v="7"/>
    <s v="AP"/>
    <s v="AP01114488"/>
    <d v="2019-01-28T00:00:00"/>
    <d v="2019-01-28T00:00:00"/>
    <n v="25"/>
    <x v="0"/>
    <m/>
    <x v="2"/>
    <s v="99999"/>
    <m/>
    <m/>
    <s v="14000"/>
    <x v="0"/>
    <s v="STATE"/>
    <m/>
    <m/>
    <m/>
    <m/>
    <n v="-12003.5"/>
    <s v="00015690"/>
    <s v="Accounts Payable"/>
    <s v="Accounts Payable"/>
  </r>
  <r>
    <s v="14000"/>
    <n v="2019"/>
    <n v="7"/>
    <s v="AP"/>
    <s v="AP01114488"/>
    <d v="2019-01-28T00:00:00"/>
    <d v="2019-01-28T00:00:00"/>
    <n v="26"/>
    <x v="0"/>
    <m/>
    <x v="2"/>
    <s v="99999"/>
    <m/>
    <m/>
    <s v="14000"/>
    <x v="0"/>
    <s v="STATE"/>
    <m/>
    <m/>
    <m/>
    <m/>
    <n v="-7026.54"/>
    <s v="00015691"/>
    <s v="Accounts Payable"/>
    <s v="Accounts Payable"/>
  </r>
  <r>
    <s v="14000"/>
    <n v="2019"/>
    <n v="7"/>
    <s v="AP"/>
    <s v="AP01114488"/>
    <d v="2019-01-28T00:00:00"/>
    <d v="2019-01-28T00:00:00"/>
    <n v="27"/>
    <x v="0"/>
    <m/>
    <x v="2"/>
    <s v="99999"/>
    <m/>
    <m/>
    <s v="14000"/>
    <x v="0"/>
    <s v="STATE"/>
    <m/>
    <m/>
    <m/>
    <m/>
    <n v="-4136.3"/>
    <s v="00015692"/>
    <s v="Accounts Payable"/>
    <s v="Accounts Payable"/>
  </r>
  <r>
    <s v="14000"/>
    <n v="2019"/>
    <n v="7"/>
    <s v="AP"/>
    <s v="AP01114488"/>
    <d v="2019-01-28T00:00:00"/>
    <d v="2019-01-28T00:00:00"/>
    <n v="28"/>
    <x v="0"/>
    <m/>
    <x v="2"/>
    <s v="99999"/>
    <m/>
    <m/>
    <s v="14000"/>
    <x v="0"/>
    <s v="STATE"/>
    <m/>
    <m/>
    <m/>
    <m/>
    <n v="-4306"/>
    <s v="00015693"/>
    <s v="Accounts Payable"/>
    <s v="Accounts Payable"/>
  </r>
  <r>
    <s v="14000"/>
    <n v="2019"/>
    <n v="7"/>
    <s v="AP"/>
    <s v="AP01114488"/>
    <d v="2019-01-28T00:00:00"/>
    <d v="2019-01-28T00:00:00"/>
    <n v="29"/>
    <x v="0"/>
    <m/>
    <x v="2"/>
    <s v="99999"/>
    <m/>
    <m/>
    <s v="14000"/>
    <x v="0"/>
    <s v="STATE"/>
    <m/>
    <m/>
    <m/>
    <m/>
    <n v="-6952.75"/>
    <s v="00015694"/>
    <s v="Accounts Payable"/>
    <s v="Accounts Payable"/>
  </r>
  <r>
    <s v="14000"/>
    <n v="2019"/>
    <n v="7"/>
    <s v="AP"/>
    <s v="AP01114488"/>
    <d v="2019-01-28T00:00:00"/>
    <d v="2019-01-28T00:00:00"/>
    <n v="30"/>
    <x v="0"/>
    <m/>
    <x v="2"/>
    <s v="99999"/>
    <m/>
    <m/>
    <s v="14000"/>
    <x v="0"/>
    <s v="STATE"/>
    <m/>
    <m/>
    <m/>
    <m/>
    <n v="-9014"/>
    <s v="00015695"/>
    <s v="Accounts Payable"/>
    <s v="Accounts Payable"/>
  </r>
  <r>
    <s v="14000"/>
    <n v="2019"/>
    <n v="7"/>
    <s v="AP"/>
    <s v="AP01114488"/>
    <d v="2019-01-28T00:00:00"/>
    <d v="2019-01-28T00:00:00"/>
    <n v="31"/>
    <x v="0"/>
    <m/>
    <x v="2"/>
    <s v="99999"/>
    <m/>
    <m/>
    <s v="14000"/>
    <x v="0"/>
    <s v="STATE"/>
    <m/>
    <m/>
    <m/>
    <m/>
    <n v="-13772"/>
    <s v="00015696"/>
    <s v="Accounts Payable"/>
    <s v="Accounts Payable"/>
  </r>
  <r>
    <s v="14000"/>
    <n v="2019"/>
    <n v="7"/>
    <s v="AP"/>
    <s v="AP01114488"/>
    <d v="2019-01-28T00:00:00"/>
    <d v="2019-01-28T00:00:00"/>
    <n v="32"/>
    <x v="0"/>
    <m/>
    <x v="2"/>
    <s v="99999"/>
    <m/>
    <m/>
    <s v="14000"/>
    <x v="0"/>
    <s v="STATE"/>
    <m/>
    <m/>
    <m/>
    <m/>
    <n v="-3211.12"/>
    <s v="00015697"/>
    <s v="Accounts Payable"/>
    <s v="Accounts Payable"/>
  </r>
  <r>
    <s v="14000"/>
    <n v="2019"/>
    <n v="7"/>
    <s v="AP"/>
    <s v="AP01114488"/>
    <d v="2019-01-28T00:00:00"/>
    <d v="2019-01-28T00:00:00"/>
    <n v="33"/>
    <x v="0"/>
    <m/>
    <x v="2"/>
    <s v="99999"/>
    <m/>
    <m/>
    <s v="14000"/>
    <x v="0"/>
    <s v="STATE"/>
    <m/>
    <m/>
    <m/>
    <m/>
    <n v="-6237.5"/>
    <s v="00015698"/>
    <s v="Accounts Payable"/>
    <s v="Accounts Payable"/>
  </r>
  <r>
    <s v="14000"/>
    <n v="2019"/>
    <n v="7"/>
    <s v="AP"/>
    <s v="AP01114488"/>
    <d v="2019-01-28T00:00:00"/>
    <d v="2019-01-28T00:00:00"/>
    <n v="34"/>
    <x v="0"/>
    <m/>
    <x v="2"/>
    <s v="99999"/>
    <m/>
    <m/>
    <s v="14000"/>
    <x v="0"/>
    <s v="STATE"/>
    <m/>
    <m/>
    <m/>
    <m/>
    <n v="-755.8"/>
    <s v="00015699"/>
    <s v="Accounts Payable"/>
    <s v="Accounts Payable"/>
  </r>
  <r>
    <s v="14000"/>
    <n v="2019"/>
    <n v="7"/>
    <s v="AP"/>
    <s v="AP01114488"/>
    <d v="2019-01-28T00:00:00"/>
    <d v="2019-01-28T00:00:00"/>
    <n v="35"/>
    <x v="0"/>
    <m/>
    <x v="2"/>
    <s v="99999"/>
    <m/>
    <m/>
    <s v="14000"/>
    <x v="0"/>
    <s v="STATE"/>
    <m/>
    <m/>
    <m/>
    <m/>
    <n v="-6812.47"/>
    <s v="00015700"/>
    <s v="Accounts Payable"/>
    <s v="Accounts Payable"/>
  </r>
  <r>
    <s v="14000"/>
    <n v="2019"/>
    <n v="7"/>
    <s v="AP"/>
    <s v="AP01114488"/>
    <d v="2019-01-28T00:00:00"/>
    <d v="2019-01-28T00:00:00"/>
    <n v="36"/>
    <x v="0"/>
    <m/>
    <x v="2"/>
    <s v="99999"/>
    <m/>
    <m/>
    <s v="14000"/>
    <x v="0"/>
    <s v="STATE"/>
    <m/>
    <m/>
    <m/>
    <m/>
    <n v="-3324.24"/>
    <s v="00015701"/>
    <s v="Accounts Payable"/>
    <s v="Accounts Payable"/>
  </r>
  <r>
    <s v="14000"/>
    <n v="2019"/>
    <n v="7"/>
    <s v="AP"/>
    <s v="AP01114488"/>
    <d v="2019-01-28T00:00:00"/>
    <d v="2019-01-28T00:00:00"/>
    <n v="37"/>
    <x v="0"/>
    <m/>
    <x v="2"/>
    <s v="99999"/>
    <m/>
    <m/>
    <s v="14000"/>
    <x v="0"/>
    <s v="STATE"/>
    <m/>
    <m/>
    <m/>
    <m/>
    <n v="-926.49"/>
    <s v="00015702"/>
    <s v="Accounts Payable"/>
    <s v="Accounts Payable"/>
  </r>
  <r>
    <s v="14000"/>
    <n v="2019"/>
    <n v="7"/>
    <s v="AP"/>
    <s v="AP01114488"/>
    <d v="2019-01-28T00:00:00"/>
    <d v="2019-01-28T00:00:00"/>
    <n v="38"/>
    <x v="0"/>
    <m/>
    <x v="2"/>
    <s v="99999"/>
    <m/>
    <m/>
    <s v="14000"/>
    <x v="0"/>
    <s v="STATE"/>
    <m/>
    <m/>
    <m/>
    <m/>
    <n v="-5194.63"/>
    <s v="00015703"/>
    <s v="Accounts Payable"/>
    <s v="Accounts Payable"/>
  </r>
  <r>
    <s v="14000"/>
    <n v="2019"/>
    <n v="7"/>
    <s v="AP"/>
    <s v="AP01114488"/>
    <d v="2019-01-28T00:00:00"/>
    <d v="2019-01-28T00:00:00"/>
    <n v="77"/>
    <x v="0"/>
    <m/>
    <x v="2"/>
    <s v="99999"/>
    <m/>
    <m/>
    <s v="14000"/>
    <x v="0"/>
    <s v="STATE"/>
    <m/>
    <m/>
    <m/>
    <m/>
    <n v="-9978.7199999999993"/>
    <s v="00015729"/>
    <s v="Accounts Payable"/>
    <s v="Accounts Payable"/>
  </r>
  <r>
    <s v="14000"/>
    <n v="2019"/>
    <n v="7"/>
    <s v="AP"/>
    <s v="AP01114488"/>
    <d v="2019-01-28T00:00:00"/>
    <d v="2019-01-28T00:00:00"/>
    <n v="78"/>
    <x v="0"/>
    <m/>
    <x v="2"/>
    <s v="99999"/>
    <m/>
    <m/>
    <s v="14000"/>
    <x v="0"/>
    <s v="STATE"/>
    <m/>
    <m/>
    <m/>
    <m/>
    <n v="-4457.38"/>
    <s v="00015730"/>
    <s v="Accounts Payable"/>
    <s v="Accounts Payable"/>
  </r>
  <r>
    <s v="14000"/>
    <n v="2019"/>
    <n v="7"/>
    <s v="AP"/>
    <s v="AP01114488"/>
    <d v="2019-01-28T00:00:00"/>
    <d v="2019-01-28T00:00:00"/>
    <n v="79"/>
    <x v="0"/>
    <m/>
    <x v="2"/>
    <s v="99999"/>
    <m/>
    <m/>
    <s v="14000"/>
    <x v="0"/>
    <s v="STATE"/>
    <m/>
    <m/>
    <m/>
    <m/>
    <n v="-2364"/>
    <s v="00015731"/>
    <s v="Accounts Payable"/>
    <s v="Accounts Payable"/>
  </r>
  <r>
    <s v="14000"/>
    <n v="2019"/>
    <n v="7"/>
    <s v="AP"/>
    <s v="AP01114488"/>
    <d v="2019-01-28T00:00:00"/>
    <d v="2019-01-28T00:00:00"/>
    <n v="80"/>
    <x v="0"/>
    <m/>
    <x v="2"/>
    <s v="99999"/>
    <m/>
    <m/>
    <s v="14000"/>
    <x v="0"/>
    <s v="STATE"/>
    <m/>
    <m/>
    <m/>
    <m/>
    <n v="-6837.5"/>
    <s v="00015732"/>
    <s v="Accounts Payable"/>
    <s v="Accounts Payable"/>
  </r>
  <r>
    <s v="14000"/>
    <n v="2019"/>
    <n v="7"/>
    <s v="AP"/>
    <s v="AP01114488"/>
    <d v="2019-01-28T00:00:00"/>
    <d v="2019-01-28T00:00:00"/>
    <n v="87"/>
    <x v="0"/>
    <m/>
    <x v="2"/>
    <s v="99999"/>
    <m/>
    <m/>
    <s v="14000"/>
    <x v="0"/>
    <s v="STATE"/>
    <m/>
    <m/>
    <m/>
    <m/>
    <n v="-6850.22"/>
    <s v="00015733"/>
    <s v="Accounts Payable"/>
    <s v="Accounts Payable"/>
  </r>
  <r>
    <s v="14000"/>
    <n v="2019"/>
    <n v="7"/>
    <s v="AP"/>
    <s v="AP01114488"/>
    <d v="2019-01-28T00:00:00"/>
    <d v="2019-01-28T00:00:00"/>
    <n v="88"/>
    <x v="0"/>
    <m/>
    <x v="2"/>
    <s v="99999"/>
    <m/>
    <m/>
    <s v="14000"/>
    <x v="0"/>
    <s v="STATE"/>
    <m/>
    <m/>
    <m/>
    <m/>
    <n v="-9629.18"/>
    <s v="00015734"/>
    <s v="Accounts Payable"/>
    <s v="Accounts Payable"/>
  </r>
  <r>
    <s v="14000"/>
    <n v="2019"/>
    <n v="7"/>
    <s v="AP"/>
    <s v="AP01114488"/>
    <d v="2019-01-28T00:00:00"/>
    <d v="2019-01-28T00:00:00"/>
    <n v="89"/>
    <x v="0"/>
    <m/>
    <x v="2"/>
    <s v="99999"/>
    <m/>
    <m/>
    <s v="14000"/>
    <x v="0"/>
    <s v="STATE"/>
    <m/>
    <m/>
    <m/>
    <m/>
    <n v="-8980.65"/>
    <s v="00015735"/>
    <s v="Accounts Payable"/>
    <s v="Accounts Payable"/>
  </r>
  <r>
    <s v="14000"/>
    <n v="2019"/>
    <n v="7"/>
    <s v="AP"/>
    <s v="AP01114488"/>
    <d v="2019-01-28T00:00:00"/>
    <d v="2019-01-28T00:00:00"/>
    <n v="90"/>
    <x v="0"/>
    <m/>
    <x v="2"/>
    <s v="99999"/>
    <m/>
    <m/>
    <s v="14000"/>
    <x v="0"/>
    <s v="STATE"/>
    <m/>
    <m/>
    <m/>
    <m/>
    <n v="-9731.5"/>
    <s v="00015736"/>
    <s v="Accounts Payable"/>
    <s v="Accounts Payable"/>
  </r>
  <r>
    <s v="14000"/>
    <n v="2019"/>
    <n v="7"/>
    <s v="AP"/>
    <s v="AP01114488"/>
    <d v="2019-01-28T00:00:00"/>
    <d v="2019-01-28T00:00:00"/>
    <n v="91"/>
    <x v="0"/>
    <m/>
    <x v="2"/>
    <s v="99999"/>
    <m/>
    <m/>
    <s v="14000"/>
    <x v="0"/>
    <s v="STATE"/>
    <m/>
    <m/>
    <m/>
    <m/>
    <n v="-4234.96"/>
    <s v="00015737"/>
    <s v="Accounts Payable"/>
    <s v="Accounts Payable"/>
  </r>
  <r>
    <s v="14000"/>
    <n v="2019"/>
    <n v="7"/>
    <s v="AP"/>
    <s v="AP01114488"/>
    <d v="2019-01-28T00:00:00"/>
    <d v="2019-01-28T00:00:00"/>
    <n v="96"/>
    <x v="0"/>
    <m/>
    <x v="2"/>
    <s v="99999"/>
    <m/>
    <m/>
    <s v="14000"/>
    <x v="0"/>
    <s v="STATE"/>
    <m/>
    <m/>
    <m/>
    <m/>
    <n v="-4263.17"/>
    <s v="00015738"/>
    <s v="Accounts Payable"/>
    <s v="Accounts Payable"/>
  </r>
  <r>
    <s v="14000"/>
    <n v="2019"/>
    <n v="7"/>
    <s v="AP"/>
    <s v="AP01114488"/>
    <d v="2019-01-28T00:00:00"/>
    <d v="2019-01-28T00:00:00"/>
    <n v="97"/>
    <x v="0"/>
    <m/>
    <x v="2"/>
    <s v="99999"/>
    <m/>
    <m/>
    <s v="14000"/>
    <x v="0"/>
    <s v="STATE"/>
    <m/>
    <m/>
    <m/>
    <m/>
    <n v="-6610.5"/>
    <s v="00015739"/>
    <s v="Accounts Payable"/>
    <s v="Accounts Payable"/>
  </r>
  <r>
    <s v="14000"/>
    <n v="2019"/>
    <n v="7"/>
    <s v="AP"/>
    <s v="AP01114488"/>
    <d v="2019-01-28T00:00:00"/>
    <d v="2019-01-28T00:00:00"/>
    <n v="98"/>
    <x v="0"/>
    <m/>
    <x v="2"/>
    <s v="99999"/>
    <m/>
    <m/>
    <s v="14000"/>
    <x v="0"/>
    <s v="STATE"/>
    <m/>
    <m/>
    <m/>
    <m/>
    <n v="-5889.5"/>
    <s v="00015740"/>
    <s v="Accounts Payable"/>
    <s v="Accounts Payable"/>
  </r>
  <r>
    <s v="14000"/>
    <n v="2019"/>
    <n v="7"/>
    <s v="AP"/>
    <s v="AP01114488"/>
    <d v="2019-01-28T00:00:00"/>
    <d v="2019-01-28T00:00:00"/>
    <n v="99"/>
    <x v="0"/>
    <m/>
    <x v="2"/>
    <s v="99999"/>
    <m/>
    <m/>
    <s v="14000"/>
    <x v="0"/>
    <s v="STATE"/>
    <m/>
    <m/>
    <m/>
    <m/>
    <n v="-7229"/>
    <s v="00015741"/>
    <s v="Accounts Payable"/>
    <s v="Accounts Payable"/>
  </r>
  <r>
    <s v="14000"/>
    <n v="2019"/>
    <n v="7"/>
    <s v="AP"/>
    <s v="AP01114488"/>
    <d v="2019-01-28T00:00:00"/>
    <d v="2019-01-28T00:00:00"/>
    <n v="100"/>
    <x v="0"/>
    <m/>
    <x v="2"/>
    <s v="99999"/>
    <m/>
    <m/>
    <s v="14000"/>
    <x v="0"/>
    <s v="STATE"/>
    <m/>
    <m/>
    <m/>
    <m/>
    <n v="-4871.42"/>
    <s v="00015742"/>
    <s v="Accounts Payable"/>
    <s v="Accounts Payable"/>
  </r>
  <r>
    <s v="14000"/>
    <n v="2019"/>
    <n v="7"/>
    <s v="AP"/>
    <s v="AP01114488"/>
    <d v="2019-01-28T00:00:00"/>
    <d v="2019-01-28T00:00:00"/>
    <n v="101"/>
    <x v="0"/>
    <m/>
    <x v="2"/>
    <s v="99999"/>
    <m/>
    <m/>
    <s v="14000"/>
    <x v="0"/>
    <s v="STATE"/>
    <m/>
    <m/>
    <m/>
    <m/>
    <n v="-7672.25"/>
    <s v="00015743"/>
    <s v="Accounts Payable"/>
    <s v="Accounts Payable"/>
  </r>
  <r>
    <s v="14000"/>
    <n v="2019"/>
    <n v="7"/>
    <s v="AP"/>
    <s v="AP01114488"/>
    <d v="2019-01-28T00:00:00"/>
    <d v="2019-01-28T00:00:00"/>
    <n v="102"/>
    <x v="0"/>
    <m/>
    <x v="2"/>
    <s v="99999"/>
    <m/>
    <m/>
    <s v="14000"/>
    <x v="0"/>
    <s v="STATE"/>
    <m/>
    <m/>
    <m/>
    <m/>
    <n v="-6410"/>
    <s v="00015744"/>
    <s v="Accounts Payable"/>
    <s v="Accounts Payable"/>
  </r>
  <r>
    <s v="14000"/>
    <n v="2019"/>
    <n v="7"/>
    <s v="AP"/>
    <s v="AP01114488"/>
    <d v="2019-01-28T00:00:00"/>
    <d v="2019-01-28T00:00:00"/>
    <n v="103"/>
    <x v="0"/>
    <m/>
    <x v="2"/>
    <s v="99999"/>
    <m/>
    <m/>
    <s v="14000"/>
    <x v="0"/>
    <s v="STATE"/>
    <m/>
    <m/>
    <m/>
    <m/>
    <n v="-8057"/>
    <s v="00015745"/>
    <s v="Accounts Payable"/>
    <s v="Accounts Payable"/>
  </r>
  <r>
    <s v="14000"/>
    <n v="2019"/>
    <n v="7"/>
    <s v="AP"/>
    <s v="AP01114488"/>
    <d v="2019-01-28T00:00:00"/>
    <d v="2019-01-28T00:00:00"/>
    <n v="110"/>
    <x v="0"/>
    <m/>
    <x v="2"/>
    <s v="99999"/>
    <m/>
    <m/>
    <s v="14000"/>
    <x v="0"/>
    <s v="STATE"/>
    <m/>
    <m/>
    <m/>
    <m/>
    <n v="-5442.75"/>
    <s v="00015746"/>
    <s v="Accounts Payable"/>
    <s v="Accounts Payable"/>
  </r>
  <r>
    <s v="14000"/>
    <n v="2019"/>
    <n v="7"/>
    <s v="AP"/>
    <s v="AP01114488"/>
    <d v="2019-01-28T00:00:00"/>
    <d v="2019-01-28T00:00:00"/>
    <n v="111"/>
    <x v="0"/>
    <m/>
    <x v="2"/>
    <s v="99999"/>
    <m/>
    <m/>
    <s v="14000"/>
    <x v="0"/>
    <s v="STATE"/>
    <m/>
    <m/>
    <m/>
    <m/>
    <n v="-2950.55"/>
    <s v="00015747"/>
    <s v="Accounts Payable"/>
    <s v="Accounts Payable"/>
  </r>
  <r>
    <s v="14000"/>
    <n v="2019"/>
    <n v="7"/>
    <s v="AP"/>
    <s v="AP01114488"/>
    <d v="2019-01-28T00:00:00"/>
    <d v="2019-01-28T00:00:00"/>
    <n v="112"/>
    <x v="0"/>
    <m/>
    <x v="2"/>
    <s v="99999"/>
    <m/>
    <m/>
    <s v="14000"/>
    <x v="0"/>
    <s v="STATE"/>
    <m/>
    <m/>
    <m/>
    <m/>
    <n v="-7860"/>
    <s v="00015748"/>
    <s v="Accounts Payable"/>
    <s v="Accounts Payable"/>
  </r>
  <r>
    <s v="14000"/>
    <n v="2019"/>
    <n v="7"/>
    <s v="AP"/>
    <s v="AP01114488"/>
    <d v="2019-01-28T00:00:00"/>
    <d v="2019-01-28T00:00:00"/>
    <n v="122"/>
    <x v="0"/>
    <s v="390002"/>
    <x v="3"/>
    <s v="90000"/>
    <m/>
    <m/>
    <s v="14000"/>
    <x v="0"/>
    <s v="STATE"/>
    <s v="059"/>
    <m/>
    <m/>
    <m/>
    <n v="3914.07"/>
    <s v="00015687"/>
    <s v="Grant #18-K5925VA17 - VAWA"/>
    <s v="Accounts Payable"/>
  </r>
  <r>
    <s v="14000"/>
    <n v="2019"/>
    <n v="7"/>
    <s v="AP"/>
    <s v="AP01114488"/>
    <d v="2019-01-28T00:00:00"/>
    <d v="2019-01-28T00:00:00"/>
    <n v="123"/>
    <x v="0"/>
    <s v="390002"/>
    <x v="3"/>
    <s v="90000"/>
    <m/>
    <m/>
    <s v="14000"/>
    <x v="0"/>
    <s v="STATE"/>
    <s v="015"/>
    <m/>
    <m/>
    <m/>
    <n v="6188.92"/>
    <s v="00015688"/>
    <s v="Grant #18-N4704VA17 - VAWA"/>
    <s v="Accounts Payable"/>
  </r>
  <r>
    <s v="14000"/>
    <n v="2019"/>
    <n v="7"/>
    <s v="AP"/>
    <s v="AP01114488"/>
    <d v="2019-01-28T00:00:00"/>
    <d v="2019-01-28T00:00:00"/>
    <n v="124"/>
    <x v="0"/>
    <s v="390002"/>
    <x v="3"/>
    <s v="90000"/>
    <m/>
    <m/>
    <s v="14000"/>
    <x v="0"/>
    <s v="STATE"/>
    <s v="167"/>
    <m/>
    <m/>
    <m/>
    <n v="6220.5"/>
    <s v="00015689"/>
    <s v="Grant #18-N4705VA17 - VAWA"/>
    <s v="Accounts Payable"/>
  </r>
  <r>
    <s v="14000"/>
    <n v="2019"/>
    <n v="7"/>
    <s v="AP"/>
    <s v="AP01114488"/>
    <d v="2019-01-28T00:00:00"/>
    <d v="2019-01-28T00:00:00"/>
    <n v="125"/>
    <x v="0"/>
    <s v="390002"/>
    <x v="3"/>
    <s v="90000"/>
    <m/>
    <m/>
    <s v="14000"/>
    <x v="0"/>
    <s v="STATE"/>
    <s v="300"/>
    <m/>
    <m/>
    <m/>
    <n v="12003.5"/>
    <s v="00015690"/>
    <s v="Grant #18-O4435VA17 - VAWA"/>
    <s v="Accounts Payable"/>
  </r>
  <r>
    <s v="14000"/>
    <n v="2019"/>
    <n v="7"/>
    <s v="AP"/>
    <s v="AP01114488"/>
    <d v="2019-01-28T00:00:00"/>
    <d v="2019-01-28T00:00:00"/>
    <n v="126"/>
    <x v="0"/>
    <s v="390002"/>
    <x v="3"/>
    <s v="90000"/>
    <m/>
    <m/>
    <s v="14000"/>
    <x v="0"/>
    <s v="STATE"/>
    <s v="043"/>
    <m/>
    <m/>
    <m/>
    <n v="7026.54"/>
    <s v="00015691"/>
    <s v="Grant #18-O4438VA17 - VAWA"/>
    <s v="Accounts Payable"/>
  </r>
  <r>
    <s v="14000"/>
    <n v="2019"/>
    <n v="7"/>
    <s v="AP"/>
    <s v="AP01114488"/>
    <d v="2019-01-28T00:00:00"/>
    <d v="2019-01-28T00:00:00"/>
    <n v="127"/>
    <x v="0"/>
    <s v="390002"/>
    <x v="3"/>
    <s v="90000"/>
    <m/>
    <m/>
    <s v="14000"/>
    <x v="0"/>
    <s v="STATE"/>
    <s v="124"/>
    <m/>
    <m/>
    <m/>
    <n v="4136.3"/>
    <s v="00015692"/>
    <s v="Grant #18-P4188VA17 - VAWA"/>
    <s v="Accounts Payable"/>
  </r>
  <r>
    <s v="14000"/>
    <n v="2019"/>
    <n v="7"/>
    <s v="AP"/>
    <s v="AP01114488"/>
    <d v="2019-01-28T00:00:00"/>
    <d v="2019-01-28T00:00:00"/>
    <n v="128"/>
    <x v="0"/>
    <s v="390002"/>
    <x v="3"/>
    <s v="90000"/>
    <m/>
    <m/>
    <s v="14000"/>
    <x v="0"/>
    <s v="STATE"/>
    <s v="540"/>
    <m/>
    <m/>
    <m/>
    <n v="4306"/>
    <s v="00015693"/>
    <s v="Grant #18-P4191VA17 - VAWA"/>
    <s v="Accounts Payable"/>
  </r>
  <r>
    <s v="14000"/>
    <n v="2019"/>
    <n v="7"/>
    <s v="AP"/>
    <s v="AP01114488"/>
    <d v="2019-01-28T00:00:00"/>
    <d v="2019-01-28T00:00:00"/>
    <n v="129"/>
    <x v="0"/>
    <s v="390002"/>
    <x v="3"/>
    <s v="90000"/>
    <m/>
    <m/>
    <s v="14000"/>
    <x v="0"/>
    <s v="STATE"/>
    <s v="191"/>
    <m/>
    <m/>
    <m/>
    <n v="6952.75"/>
    <s v="00015694"/>
    <s v="Grant #18-R3717VA17 - VAWA"/>
    <s v="Accounts Payable"/>
  </r>
  <r>
    <s v="14000"/>
    <n v="2019"/>
    <n v="7"/>
    <s v="AP"/>
    <s v="AP01114488"/>
    <d v="2019-01-28T00:00:00"/>
    <d v="2019-01-28T00:00:00"/>
    <n v="130"/>
    <x v="0"/>
    <s v="390002"/>
    <x v="3"/>
    <s v="90000"/>
    <m/>
    <m/>
    <s v="14000"/>
    <x v="0"/>
    <s v="STATE"/>
    <s v="105"/>
    <m/>
    <m/>
    <m/>
    <n v="9014"/>
    <s v="00015695"/>
    <s v="Grant #18-S3496VA17 - VAWA"/>
    <s v="Accounts Payable"/>
  </r>
  <r>
    <s v="14000"/>
    <n v="2019"/>
    <n v="7"/>
    <s v="AP"/>
    <s v="AP01114488"/>
    <d v="2019-01-28T00:00:00"/>
    <d v="2019-01-28T00:00:00"/>
    <n v="131"/>
    <x v="0"/>
    <s v="390002"/>
    <x v="3"/>
    <s v="90000"/>
    <m/>
    <m/>
    <s v="14000"/>
    <x v="0"/>
    <s v="STATE"/>
    <s v="169"/>
    <m/>
    <m/>
    <m/>
    <n v="13772"/>
    <s v="00015696"/>
    <s v="Grant #18-S3520VA17 - VAWA"/>
    <s v="Accounts Payable"/>
  </r>
  <r>
    <s v="14000"/>
    <n v="2019"/>
    <n v="7"/>
    <s v="AP"/>
    <s v="AP01114488"/>
    <d v="2019-01-28T00:00:00"/>
    <d v="2019-01-28T00:00:00"/>
    <n v="132"/>
    <x v="0"/>
    <s v="390002"/>
    <x v="3"/>
    <s v="90000"/>
    <m/>
    <m/>
    <s v="14000"/>
    <x v="0"/>
    <s v="STATE"/>
    <s v="740"/>
    <m/>
    <m/>
    <m/>
    <n v="3211.12"/>
    <s v="00015697"/>
    <s v="Grant #18-T3129VA17 - VAWA"/>
    <s v="Accounts Payable"/>
  </r>
  <r>
    <s v="14000"/>
    <n v="2019"/>
    <n v="7"/>
    <s v="AP"/>
    <s v="AP01114488"/>
    <d v="2019-01-28T00:00:00"/>
    <d v="2019-01-28T00:00:00"/>
    <n v="133"/>
    <x v="0"/>
    <s v="390002"/>
    <x v="3"/>
    <s v="90000"/>
    <m/>
    <m/>
    <s v="14000"/>
    <x v="0"/>
    <s v="STATE"/>
    <s v="195"/>
    <m/>
    <m/>
    <m/>
    <n v="6237.5"/>
    <s v="00015698"/>
    <s v="Grant #18-T3131VA17 - VAWA"/>
    <s v="Accounts Payable"/>
  </r>
  <r>
    <s v="14000"/>
    <n v="2019"/>
    <n v="7"/>
    <s v="AP"/>
    <s v="AP01114488"/>
    <d v="2019-01-28T00:00:00"/>
    <d v="2019-01-28T00:00:00"/>
    <n v="134"/>
    <x v="0"/>
    <s v="390002"/>
    <x v="3"/>
    <s v="90000"/>
    <m/>
    <m/>
    <s v="14000"/>
    <x v="0"/>
    <s v="STATE"/>
    <s v="770"/>
    <m/>
    <m/>
    <m/>
    <n v="755.8"/>
    <s v="00015699"/>
    <s v="Grant #18-T3153VA17 - VAWA"/>
    <s v="Accounts Payable"/>
  </r>
  <r>
    <s v="14000"/>
    <n v="2019"/>
    <n v="7"/>
    <s v="AP"/>
    <s v="AP01114488"/>
    <d v="2019-01-28T00:00:00"/>
    <d v="2019-01-28T00:00:00"/>
    <n v="135"/>
    <x v="0"/>
    <s v="390002"/>
    <x v="3"/>
    <s v="90000"/>
    <m/>
    <m/>
    <s v="14000"/>
    <x v="0"/>
    <s v="STATE"/>
    <s v="359"/>
    <m/>
    <m/>
    <m/>
    <n v="6812.47"/>
    <s v="00015700"/>
    <s v="Grant #18-T3157VA17 - VAWA"/>
    <s v="Accounts Payable"/>
  </r>
  <r>
    <s v="14000"/>
    <n v="2019"/>
    <n v="7"/>
    <s v="AP"/>
    <s v="AP01114488"/>
    <d v="2019-01-28T00:00:00"/>
    <d v="2019-01-28T00:00:00"/>
    <n v="136"/>
    <x v="0"/>
    <s v="390002"/>
    <x v="3"/>
    <s v="90000"/>
    <m/>
    <m/>
    <s v="14000"/>
    <x v="0"/>
    <s v="STATE"/>
    <s v="800"/>
    <m/>
    <m/>
    <m/>
    <n v="3324.24"/>
    <s v="00015701"/>
    <s v="Grant #18-U9824VA17 - VAWA"/>
    <s v="Accounts Payable"/>
  </r>
  <r>
    <s v="14000"/>
    <n v="2019"/>
    <n v="7"/>
    <s v="AP"/>
    <s v="AP01114488"/>
    <d v="2019-01-28T00:00:00"/>
    <d v="2019-01-28T00:00:00"/>
    <n v="137"/>
    <x v="0"/>
    <s v="390002"/>
    <x v="3"/>
    <s v="90000"/>
    <m/>
    <m/>
    <s v="14000"/>
    <x v="0"/>
    <s v="STATE"/>
    <s v="059"/>
    <m/>
    <m/>
    <m/>
    <n v="926.49"/>
    <s v="00015702"/>
    <s v="Grant #18-U9836VA17 - VAWA"/>
    <s v="Accounts Payable"/>
  </r>
  <r>
    <s v="14000"/>
    <n v="2019"/>
    <n v="7"/>
    <s v="AP"/>
    <s v="AP01114488"/>
    <d v="2019-01-28T00:00:00"/>
    <d v="2019-01-28T00:00:00"/>
    <n v="138"/>
    <x v="0"/>
    <s v="390002"/>
    <x v="3"/>
    <s v="90000"/>
    <m/>
    <m/>
    <s v="14000"/>
    <x v="0"/>
    <s v="STATE"/>
    <s v="041"/>
    <m/>
    <m/>
    <m/>
    <n v="5194.63"/>
    <s v="00015703"/>
    <s v="Grant #18-U9845VA17 - VAWA"/>
    <s v="Accounts Payable"/>
  </r>
  <r>
    <s v="14000"/>
    <n v="2019"/>
    <n v="7"/>
    <s v="AP"/>
    <s v="AP01114488"/>
    <d v="2019-01-28T00:00:00"/>
    <d v="2019-01-28T00:00:00"/>
    <n v="175"/>
    <x v="0"/>
    <s v="390002"/>
    <x v="3"/>
    <s v="90000"/>
    <m/>
    <m/>
    <s v="14000"/>
    <x v="0"/>
    <s v="STATE"/>
    <s v="036"/>
    <m/>
    <m/>
    <m/>
    <n v="9978.7199999999993"/>
    <s v="00015729"/>
    <s v="Grant #18-U9872VA17 - VAWA"/>
    <s v="Accounts Payable"/>
  </r>
  <r>
    <s v="14000"/>
    <n v="2019"/>
    <n v="7"/>
    <s v="AP"/>
    <s v="AP01114488"/>
    <d v="2019-01-28T00:00:00"/>
    <d v="2019-01-28T00:00:00"/>
    <n v="176"/>
    <x v="0"/>
    <s v="390002"/>
    <x v="3"/>
    <s v="90000"/>
    <m/>
    <m/>
    <s v="14000"/>
    <x v="0"/>
    <s v="STATE"/>
    <s v="073"/>
    <m/>
    <m/>
    <m/>
    <n v="4457.38"/>
    <s v="00015730"/>
    <s v="Grant #18-V9336VA17 - VAWA"/>
    <s v="Accounts Payable"/>
  </r>
  <r>
    <s v="14000"/>
    <n v="2019"/>
    <n v="7"/>
    <s v="AP"/>
    <s v="AP01114488"/>
    <d v="2019-01-28T00:00:00"/>
    <d v="2019-01-28T00:00:00"/>
    <n v="177"/>
    <x v="0"/>
    <s v="390002"/>
    <x v="3"/>
    <s v="90000"/>
    <m/>
    <m/>
    <s v="14000"/>
    <x v="0"/>
    <s v="STATE"/>
    <s v="407"/>
    <m/>
    <m/>
    <m/>
    <n v="2364"/>
    <s v="00015731"/>
    <s v="Grant #18-V9338VA17 - VAWA"/>
    <s v="Accounts Payable"/>
  </r>
  <r>
    <s v="14000"/>
    <n v="2019"/>
    <n v="7"/>
    <s v="AP"/>
    <s v="AP01114488"/>
    <d v="2019-01-28T00:00:00"/>
    <d v="2019-01-28T00:00:00"/>
    <n v="183"/>
    <x v="0"/>
    <s v="390002"/>
    <x v="3"/>
    <s v="90000"/>
    <m/>
    <m/>
    <s v="14000"/>
    <x v="0"/>
    <s v="STATE"/>
    <s v="109"/>
    <m/>
    <m/>
    <m/>
    <n v="6837.5"/>
    <s v="00015732"/>
    <s v="Grant #18-V9360VA17 - VAWA"/>
    <s v="Accounts Payable"/>
  </r>
  <r>
    <s v="14000"/>
    <n v="2019"/>
    <n v="7"/>
    <s v="AP"/>
    <s v="AP01114488"/>
    <d v="2019-01-28T00:00:00"/>
    <d v="2019-01-28T00:00:00"/>
    <n v="184"/>
    <x v="0"/>
    <s v="390002"/>
    <x v="3"/>
    <s v="90000"/>
    <m/>
    <m/>
    <s v="14000"/>
    <x v="0"/>
    <s v="STATE"/>
    <s v="678"/>
    <m/>
    <m/>
    <m/>
    <n v="6850.22"/>
    <s v="00015733"/>
    <s v="Grant #18-V9365VA17 - VAWA"/>
    <s v="Accounts Payable"/>
  </r>
  <r>
    <s v="14000"/>
    <n v="2019"/>
    <n v="7"/>
    <s v="AP"/>
    <s v="AP01114488"/>
    <d v="2019-01-28T00:00:00"/>
    <d v="2019-01-28T00:00:00"/>
    <n v="185"/>
    <x v="0"/>
    <s v="390002"/>
    <x v="3"/>
    <s v="90000"/>
    <m/>
    <m/>
    <s v="14000"/>
    <x v="0"/>
    <s v="STATE"/>
    <s v="650"/>
    <m/>
    <m/>
    <m/>
    <n v="9629.18"/>
    <s v="00015734"/>
    <s v="Grant #18-V9366VA17 - VAWA"/>
    <s v="Accounts Payable"/>
  </r>
  <r>
    <s v="14000"/>
    <n v="2019"/>
    <n v="7"/>
    <s v="AP"/>
    <s v="AP01114488"/>
    <d v="2019-01-28T00:00:00"/>
    <d v="2019-01-28T00:00:00"/>
    <n v="186"/>
    <x v="0"/>
    <s v="390002"/>
    <x v="3"/>
    <s v="90000"/>
    <m/>
    <m/>
    <s v="14000"/>
    <x v="0"/>
    <s v="STATE"/>
    <s v="041"/>
    <m/>
    <m/>
    <m/>
    <n v="9731.5"/>
    <s v="00015736"/>
    <s v="Grant #18-V9371VA17 - VAWA"/>
    <s v="Accounts Payable"/>
  </r>
  <r>
    <s v="14000"/>
    <n v="2019"/>
    <n v="7"/>
    <s v="AP"/>
    <s v="AP01114488"/>
    <d v="2019-01-28T00:00:00"/>
    <d v="2019-01-28T00:00:00"/>
    <n v="187"/>
    <x v="0"/>
    <s v="390002"/>
    <x v="3"/>
    <s v="90000"/>
    <m/>
    <m/>
    <s v="14000"/>
    <x v="0"/>
    <s v="STATE"/>
    <s v="770"/>
    <m/>
    <m/>
    <m/>
    <n v="4234.96"/>
    <s v="00015737"/>
    <s v="Grant #18-V9388VA17 - VAWA"/>
    <s v="Accounts Payable"/>
  </r>
  <r>
    <s v="14000"/>
    <n v="2019"/>
    <n v="7"/>
    <s v="AP"/>
    <s v="AP01114488"/>
    <d v="2019-01-28T00:00:00"/>
    <d v="2019-01-28T00:00:00"/>
    <n v="193"/>
    <x v="0"/>
    <s v="390002"/>
    <x v="3"/>
    <s v="90000"/>
    <m/>
    <m/>
    <s v="14000"/>
    <x v="0"/>
    <s v="STATE"/>
    <s v="680"/>
    <m/>
    <m/>
    <m/>
    <n v="4263.17"/>
    <s v="00015738"/>
    <s v="Grant #18-V9399VA17 - VAWA"/>
    <s v="Accounts Payable"/>
  </r>
  <r>
    <s v="14000"/>
    <n v="2019"/>
    <n v="7"/>
    <s v="AP"/>
    <s v="AP01114488"/>
    <d v="2019-01-28T00:00:00"/>
    <d v="2019-01-28T00:00:00"/>
    <n v="194"/>
    <x v="0"/>
    <s v="390002"/>
    <x v="3"/>
    <s v="90000"/>
    <m/>
    <m/>
    <s v="14000"/>
    <x v="0"/>
    <s v="STATE"/>
    <s v="630"/>
    <m/>
    <m/>
    <m/>
    <n v="6610.5"/>
    <s v="00015739"/>
    <s v="Grant #18-V9402VA17 - VAWA"/>
    <s v="Accounts Payable"/>
  </r>
  <r>
    <s v="14000"/>
    <n v="2019"/>
    <n v="7"/>
    <s v="AP"/>
    <s v="AP01114488"/>
    <d v="2019-01-28T00:00:00"/>
    <d v="2019-01-28T00:00:00"/>
    <n v="195"/>
    <x v="0"/>
    <s v="390002"/>
    <x v="3"/>
    <s v="90000"/>
    <m/>
    <m/>
    <s v="14000"/>
    <x v="0"/>
    <s v="STATE"/>
    <s v="630"/>
    <m/>
    <m/>
    <m/>
    <n v="5889.5"/>
    <s v="00015740"/>
    <s v="Grant #18-V9404VA17 - VAWA"/>
    <s v="Accounts Payable"/>
  </r>
  <r>
    <s v="14000"/>
    <n v="2019"/>
    <n v="7"/>
    <s v="AP"/>
    <s v="AP01114488"/>
    <d v="2019-01-28T00:00:00"/>
    <d v="2019-01-28T00:00:00"/>
    <n v="196"/>
    <x v="0"/>
    <s v="390002"/>
    <x v="3"/>
    <s v="90000"/>
    <m/>
    <m/>
    <s v="14000"/>
    <x v="0"/>
    <s v="STATE"/>
    <s v="085"/>
    <m/>
    <m/>
    <m/>
    <n v="7229"/>
    <s v="00015741"/>
    <s v="Grant #18-V9411VA17 - VAWA"/>
    <s v="Accounts Payable"/>
  </r>
  <r>
    <s v="14000"/>
    <n v="2019"/>
    <n v="7"/>
    <s v="AP"/>
    <s v="AP01114488"/>
    <d v="2019-01-28T00:00:00"/>
    <d v="2019-01-28T00:00:00"/>
    <n v="197"/>
    <x v="0"/>
    <s v="390002"/>
    <x v="3"/>
    <s v="90000"/>
    <m/>
    <m/>
    <s v="14000"/>
    <x v="0"/>
    <s v="STATE"/>
    <s v="093"/>
    <m/>
    <m/>
    <m/>
    <n v="4871.42"/>
    <s v="00015742"/>
    <s v="Grant #18-V9425VA17 - VAWA"/>
    <s v="Accounts Payable"/>
  </r>
  <r>
    <s v="14000"/>
    <n v="2019"/>
    <n v="7"/>
    <s v="AP"/>
    <s v="AP01114488"/>
    <d v="2019-01-28T00:00:00"/>
    <d v="2019-01-28T00:00:00"/>
    <n v="198"/>
    <x v="0"/>
    <s v="390002"/>
    <x v="3"/>
    <s v="90000"/>
    <m/>
    <m/>
    <s v="14000"/>
    <x v="0"/>
    <s v="STATE"/>
    <s v="660"/>
    <m/>
    <m/>
    <m/>
    <n v="7672.25"/>
    <s v="00015743"/>
    <s v="Grant #18-V9430VA17 - VAWA"/>
    <s v="Accounts Payable"/>
  </r>
  <r>
    <s v="14000"/>
    <n v="2019"/>
    <n v="7"/>
    <s v="AP"/>
    <s v="AP01114488"/>
    <d v="2019-01-28T00:00:00"/>
    <d v="2019-01-28T00:00:00"/>
    <n v="199"/>
    <x v="0"/>
    <s v="390002"/>
    <x v="3"/>
    <s v="90000"/>
    <m/>
    <m/>
    <s v="14000"/>
    <x v="0"/>
    <s v="STATE"/>
    <s v="402"/>
    <m/>
    <m/>
    <m/>
    <n v="6410"/>
    <s v="00015744"/>
    <s v="Grant #18-W9205VA17 - VAWA"/>
    <s v="Accounts Payable"/>
  </r>
  <r>
    <s v="14000"/>
    <n v="2019"/>
    <n v="7"/>
    <s v="AP"/>
    <s v="AP01114488"/>
    <d v="2019-01-28T00:00:00"/>
    <d v="2019-01-28T00:00:00"/>
    <n v="206"/>
    <x v="0"/>
    <s v="390002"/>
    <x v="3"/>
    <s v="90000"/>
    <m/>
    <m/>
    <s v="14000"/>
    <x v="0"/>
    <s v="STATE"/>
    <s v="479"/>
    <m/>
    <m/>
    <m/>
    <n v="8057"/>
    <s v="00015745"/>
    <s v="Grant #18-W9214VA17 - VAWA"/>
    <s v="Accounts Payable"/>
  </r>
  <r>
    <s v="14000"/>
    <n v="2019"/>
    <n v="7"/>
    <s v="AP"/>
    <s v="AP01114488"/>
    <d v="2019-01-28T00:00:00"/>
    <d v="2019-01-28T00:00:00"/>
    <n v="207"/>
    <x v="0"/>
    <s v="390002"/>
    <x v="3"/>
    <s v="90000"/>
    <m/>
    <m/>
    <s v="14000"/>
    <x v="0"/>
    <s v="STATE"/>
    <s v="520"/>
    <m/>
    <m/>
    <m/>
    <n v="5442.75"/>
    <s v="00015746"/>
    <s v="Grant #18-W9215VA17 - VAWA"/>
    <s v="Accounts Payable"/>
  </r>
  <r>
    <s v="14000"/>
    <n v="2019"/>
    <n v="7"/>
    <s v="AP"/>
    <s v="AP01114488"/>
    <d v="2019-01-28T00:00:00"/>
    <d v="2019-01-28T00:00:00"/>
    <n v="208"/>
    <x v="0"/>
    <s v="390002"/>
    <x v="3"/>
    <s v="90000"/>
    <m/>
    <m/>
    <s v="14000"/>
    <x v="0"/>
    <s v="STATE"/>
    <s v="199"/>
    <m/>
    <m/>
    <m/>
    <n v="2950.55"/>
    <s v="00015747"/>
    <s v="Grant #18-W9228VA17 - VAWA"/>
    <s v="Accounts Payable"/>
  </r>
  <r>
    <s v="14000"/>
    <n v="2019"/>
    <n v="7"/>
    <s v="AP"/>
    <s v="AP01114488"/>
    <d v="2019-01-28T00:00:00"/>
    <d v="2019-01-28T00:00:00"/>
    <n v="209"/>
    <x v="0"/>
    <s v="390002"/>
    <x v="3"/>
    <s v="90000"/>
    <m/>
    <m/>
    <s v="14000"/>
    <x v="0"/>
    <s v="STATE"/>
    <s v="540"/>
    <m/>
    <m/>
    <m/>
    <n v="7860"/>
    <s v="00015748"/>
    <s v="Grant #18-W9239VA17 - VAWA"/>
    <s v="Accounts Payable"/>
  </r>
  <r>
    <s v="14000"/>
    <n v="2019"/>
    <n v="7"/>
    <s v="AP"/>
    <s v="AP01114488"/>
    <d v="2019-01-28T00:00:00"/>
    <d v="2019-01-28T00:00:00"/>
    <n v="237"/>
    <x v="0"/>
    <s v="390002"/>
    <x v="3"/>
    <s v="90000"/>
    <m/>
    <m/>
    <s v="14000"/>
    <x v="0"/>
    <s v="STATE"/>
    <s v="073"/>
    <m/>
    <m/>
    <m/>
    <n v="6285.93"/>
    <s v="00015684"/>
    <s v="Grant #18-I6135VA17 - VAWA"/>
    <s v="Accounts Payable"/>
  </r>
  <r>
    <s v="14000"/>
    <n v="2019"/>
    <n v="7"/>
    <s v="AP"/>
    <s v="AP01114488"/>
    <d v="2019-01-28T00:00:00"/>
    <d v="2019-01-28T00:00:00"/>
    <n v="238"/>
    <x v="0"/>
    <s v="390002"/>
    <x v="3"/>
    <s v="90000"/>
    <m/>
    <m/>
    <s v="14000"/>
    <x v="0"/>
    <s v="STATE"/>
    <s v="400"/>
    <m/>
    <m/>
    <m/>
    <n v="10518.25"/>
    <s v="00015685"/>
    <s v="Grant #18-I6137VA17 - VAWA"/>
    <s v="Accounts Payable"/>
  </r>
  <r>
    <s v="14000"/>
    <n v="2019"/>
    <n v="7"/>
    <s v="AP"/>
    <s v="AP01114488"/>
    <d v="2019-01-28T00:00:00"/>
    <d v="2019-01-28T00:00:00"/>
    <n v="239"/>
    <x v="0"/>
    <s v="390002"/>
    <x v="3"/>
    <s v="90000"/>
    <m/>
    <m/>
    <s v="14000"/>
    <x v="0"/>
    <s v="STATE"/>
    <s v="680"/>
    <m/>
    <m/>
    <m/>
    <n v="18073.439999999999"/>
    <s v="00015686"/>
    <s v="Grant #18-I6141VA17 - VAWA"/>
    <s v="Accounts Payable"/>
  </r>
  <r>
    <s v="14000"/>
    <n v="2019"/>
    <n v="7"/>
    <s v="AP"/>
    <s v="AP01114488"/>
    <d v="2019-01-28T00:00:00"/>
    <d v="2019-01-28T00:00:00"/>
    <n v="242"/>
    <x v="0"/>
    <m/>
    <x v="5"/>
    <s v="90000"/>
    <m/>
    <m/>
    <s v="14000"/>
    <x v="0"/>
    <s v="STATE"/>
    <s v="059"/>
    <m/>
    <m/>
    <m/>
    <n v="8980.65"/>
    <s v="00015735"/>
    <s v="Grant #18-V9369VA17 - VAWA"/>
    <s v="Accounts Payable"/>
  </r>
  <r>
    <s v="14000"/>
    <n v="2019"/>
    <n v="7"/>
    <s v="AP"/>
    <s v="AP01114879"/>
    <d v="2019-01-29T00:00:00"/>
    <d v="2019-01-29T00:00:00"/>
    <n v="26"/>
    <x v="0"/>
    <m/>
    <x v="1"/>
    <s v="99999"/>
    <m/>
    <m/>
    <s v="14000"/>
    <x v="0"/>
    <s v="STATE"/>
    <m/>
    <m/>
    <m/>
    <m/>
    <n v="-10518.25"/>
    <s v="00015685"/>
    <s v="Cash With The Treasurer Of VA"/>
    <s v="AP Payments"/>
  </r>
  <r>
    <s v="14000"/>
    <n v="2019"/>
    <n v="7"/>
    <s v="AP"/>
    <s v="AP01114879"/>
    <d v="2019-01-29T00:00:00"/>
    <d v="2019-01-29T00:00:00"/>
    <n v="27"/>
    <x v="0"/>
    <m/>
    <x v="1"/>
    <s v="99999"/>
    <m/>
    <m/>
    <s v="14000"/>
    <x v="0"/>
    <s v="STATE"/>
    <m/>
    <m/>
    <m/>
    <m/>
    <n v="-12003.5"/>
    <s v="00015690"/>
    <s v="Cash With The Treasurer Of VA"/>
    <s v="AP Payments"/>
  </r>
  <r>
    <s v="14000"/>
    <n v="2019"/>
    <n v="7"/>
    <s v="AP"/>
    <s v="AP01114879"/>
    <d v="2019-01-29T00:00:00"/>
    <d v="2019-01-29T00:00:00"/>
    <n v="28"/>
    <x v="0"/>
    <m/>
    <x v="1"/>
    <s v="99999"/>
    <m/>
    <m/>
    <s v="14000"/>
    <x v="0"/>
    <s v="STATE"/>
    <m/>
    <m/>
    <m/>
    <m/>
    <n v="-18073.439999999999"/>
    <s v="00015686"/>
    <s v="Cash With The Treasurer Of VA"/>
    <s v="AP Payments"/>
  </r>
  <r>
    <s v="14000"/>
    <n v="2019"/>
    <n v="7"/>
    <s v="AP"/>
    <s v="AP01114879"/>
    <d v="2019-01-29T00:00:00"/>
    <d v="2019-01-29T00:00:00"/>
    <n v="29"/>
    <x v="0"/>
    <m/>
    <x v="1"/>
    <s v="99999"/>
    <m/>
    <m/>
    <s v="14000"/>
    <x v="0"/>
    <s v="STATE"/>
    <m/>
    <m/>
    <m/>
    <m/>
    <n v="-3914.07"/>
    <s v="00015687"/>
    <s v="Cash With The Treasurer Of VA"/>
    <s v="AP Payments"/>
  </r>
  <r>
    <s v="14000"/>
    <n v="2019"/>
    <n v="7"/>
    <s v="AP"/>
    <s v="AP01114879"/>
    <d v="2019-01-29T00:00:00"/>
    <d v="2019-01-29T00:00:00"/>
    <n v="30"/>
    <x v="0"/>
    <m/>
    <x v="1"/>
    <s v="99999"/>
    <m/>
    <m/>
    <s v="14000"/>
    <x v="0"/>
    <s v="STATE"/>
    <m/>
    <m/>
    <m/>
    <m/>
    <n v="-6188.92"/>
    <s v="00015688"/>
    <s v="Cash With The Treasurer Of VA"/>
    <s v="AP Payments"/>
  </r>
  <r>
    <s v="14000"/>
    <n v="2019"/>
    <n v="7"/>
    <s v="AP"/>
    <s v="AP01114879"/>
    <d v="2019-01-29T00:00:00"/>
    <d v="2019-01-29T00:00:00"/>
    <n v="31"/>
    <x v="0"/>
    <m/>
    <x v="1"/>
    <s v="99999"/>
    <m/>
    <m/>
    <s v="14000"/>
    <x v="0"/>
    <s v="STATE"/>
    <m/>
    <m/>
    <m/>
    <m/>
    <n v="-6220.5"/>
    <s v="00015689"/>
    <s v="Cash With The Treasurer Of VA"/>
    <s v="AP Payments"/>
  </r>
  <r>
    <s v="14000"/>
    <n v="2019"/>
    <n v="7"/>
    <s v="AP"/>
    <s v="AP01114879"/>
    <d v="2019-01-29T00:00:00"/>
    <d v="2019-01-29T00:00:00"/>
    <n v="37"/>
    <x v="0"/>
    <m/>
    <x v="1"/>
    <s v="99999"/>
    <m/>
    <m/>
    <s v="14000"/>
    <x v="0"/>
    <s v="STATE"/>
    <m/>
    <m/>
    <m/>
    <m/>
    <n v="-6285.93"/>
    <s v="00015684"/>
    <s v="Cash With The Treasurer Of VA"/>
    <s v="AP Payments"/>
  </r>
  <r>
    <s v="14000"/>
    <n v="2019"/>
    <n v="7"/>
    <s v="AP"/>
    <s v="AP01114879"/>
    <d v="2019-01-29T00:00:00"/>
    <d v="2019-01-29T00:00:00"/>
    <n v="38"/>
    <x v="0"/>
    <m/>
    <x v="1"/>
    <s v="99999"/>
    <m/>
    <m/>
    <s v="14000"/>
    <x v="0"/>
    <s v="STATE"/>
    <m/>
    <m/>
    <m/>
    <m/>
    <n v="-9629.18"/>
    <s v="00015734"/>
    <s v="Cash With The Treasurer Of VA"/>
    <s v="AP Payments"/>
  </r>
  <r>
    <s v="14000"/>
    <n v="2019"/>
    <n v="7"/>
    <s v="AP"/>
    <s v="AP01114879"/>
    <d v="2019-01-29T00:00:00"/>
    <d v="2019-01-29T00:00:00"/>
    <n v="39"/>
    <x v="0"/>
    <m/>
    <x v="1"/>
    <s v="99999"/>
    <m/>
    <m/>
    <s v="14000"/>
    <x v="0"/>
    <s v="STATE"/>
    <m/>
    <m/>
    <m/>
    <m/>
    <n v="-8980.65"/>
    <s v="00015735"/>
    <s v="Cash With The Treasurer Of VA"/>
    <s v="AP Payments"/>
  </r>
  <r>
    <s v="14000"/>
    <n v="2019"/>
    <n v="7"/>
    <s v="AP"/>
    <s v="AP01114879"/>
    <d v="2019-01-29T00:00:00"/>
    <d v="2019-01-29T00:00:00"/>
    <n v="45"/>
    <x v="0"/>
    <m/>
    <x v="1"/>
    <s v="99999"/>
    <m/>
    <m/>
    <s v="14000"/>
    <x v="0"/>
    <s v="STATE"/>
    <m/>
    <m/>
    <m/>
    <m/>
    <n v="-7860"/>
    <s v="00015748"/>
    <s v="Cash With The Treasurer Of VA"/>
    <s v="AP Payments"/>
  </r>
  <r>
    <s v="14000"/>
    <n v="2019"/>
    <n v="7"/>
    <s v="AP"/>
    <s v="AP01114879"/>
    <d v="2019-01-29T00:00:00"/>
    <d v="2019-01-29T00:00:00"/>
    <n v="46"/>
    <x v="0"/>
    <m/>
    <x v="1"/>
    <s v="99999"/>
    <m/>
    <m/>
    <s v="14000"/>
    <x v="0"/>
    <s v="STATE"/>
    <m/>
    <m/>
    <m/>
    <m/>
    <n v="-6952.75"/>
    <s v="00015694"/>
    <s v="Cash With The Treasurer Of VA"/>
    <s v="AP Payments"/>
  </r>
  <r>
    <s v="14000"/>
    <n v="2019"/>
    <n v="7"/>
    <s v="AP"/>
    <s v="AP01114879"/>
    <d v="2019-01-29T00:00:00"/>
    <d v="2019-01-29T00:00:00"/>
    <n v="47"/>
    <x v="0"/>
    <m/>
    <x v="1"/>
    <s v="99999"/>
    <m/>
    <m/>
    <s v="14000"/>
    <x v="0"/>
    <s v="STATE"/>
    <m/>
    <m/>
    <m/>
    <m/>
    <n v="-9014"/>
    <s v="00015695"/>
    <s v="Cash With The Treasurer Of VA"/>
    <s v="AP Payments"/>
  </r>
  <r>
    <s v="14000"/>
    <n v="2019"/>
    <n v="7"/>
    <s v="AP"/>
    <s v="AP01114879"/>
    <d v="2019-01-29T00:00:00"/>
    <d v="2019-01-29T00:00:00"/>
    <n v="48"/>
    <x v="0"/>
    <m/>
    <x v="1"/>
    <s v="99999"/>
    <m/>
    <m/>
    <s v="14000"/>
    <x v="0"/>
    <s v="STATE"/>
    <m/>
    <m/>
    <m/>
    <m/>
    <n v="-13772"/>
    <s v="00015696"/>
    <s v="Cash With The Treasurer Of VA"/>
    <s v="AP Payments"/>
  </r>
  <r>
    <s v="14000"/>
    <n v="2019"/>
    <n v="7"/>
    <s v="AP"/>
    <s v="AP01114879"/>
    <d v="2019-01-29T00:00:00"/>
    <d v="2019-01-29T00:00:00"/>
    <n v="51"/>
    <x v="0"/>
    <m/>
    <x v="1"/>
    <s v="99999"/>
    <m/>
    <m/>
    <s v="14000"/>
    <x v="0"/>
    <s v="STATE"/>
    <m/>
    <m/>
    <m/>
    <m/>
    <n v="-9731.5"/>
    <s v="00015736"/>
    <s v="Cash With The Treasurer Of VA"/>
    <s v="AP Payments"/>
  </r>
  <r>
    <s v="14000"/>
    <n v="2019"/>
    <n v="7"/>
    <s v="AP"/>
    <s v="AP01114879"/>
    <d v="2019-01-29T00:00:00"/>
    <d v="2019-01-29T00:00:00"/>
    <n v="52"/>
    <x v="0"/>
    <m/>
    <x v="1"/>
    <s v="99999"/>
    <m/>
    <m/>
    <s v="14000"/>
    <x v="0"/>
    <s v="STATE"/>
    <m/>
    <m/>
    <m/>
    <m/>
    <n v="-4306"/>
    <s v="00015693"/>
    <s v="Cash With The Treasurer Of VA"/>
    <s v="AP Payments"/>
  </r>
  <r>
    <s v="14000"/>
    <n v="2019"/>
    <n v="7"/>
    <s v="AP"/>
    <s v="AP01114879"/>
    <d v="2019-01-29T00:00:00"/>
    <d v="2019-01-29T00:00:00"/>
    <n v="61"/>
    <x v="0"/>
    <m/>
    <x v="1"/>
    <s v="99999"/>
    <m/>
    <m/>
    <s v="14000"/>
    <x v="0"/>
    <s v="STATE"/>
    <m/>
    <m/>
    <m/>
    <m/>
    <n v="-4234.96"/>
    <s v="00015737"/>
    <s v="Cash With The Treasurer Of VA"/>
    <s v="AP Payments"/>
  </r>
  <r>
    <s v="14000"/>
    <n v="2019"/>
    <n v="7"/>
    <s v="AP"/>
    <s v="AP01114879"/>
    <d v="2019-01-29T00:00:00"/>
    <d v="2019-01-29T00:00:00"/>
    <n v="73"/>
    <x v="0"/>
    <m/>
    <x v="1"/>
    <s v="99999"/>
    <m/>
    <m/>
    <s v="14000"/>
    <x v="0"/>
    <s v="STATE"/>
    <m/>
    <m/>
    <m/>
    <m/>
    <n v="-4263.17"/>
    <s v="00015738"/>
    <s v="Cash With The Treasurer Of VA"/>
    <s v="AP Payments"/>
  </r>
  <r>
    <s v="14000"/>
    <n v="2019"/>
    <n v="7"/>
    <s v="AP"/>
    <s v="AP01114879"/>
    <d v="2019-01-29T00:00:00"/>
    <d v="2019-01-29T00:00:00"/>
    <n v="74"/>
    <x v="0"/>
    <m/>
    <x v="1"/>
    <s v="99999"/>
    <m/>
    <m/>
    <s v="14000"/>
    <x v="0"/>
    <s v="STATE"/>
    <m/>
    <m/>
    <m/>
    <m/>
    <n v="-6610.5"/>
    <s v="00015739"/>
    <s v="Cash With The Treasurer Of VA"/>
    <s v="AP Payments"/>
  </r>
  <r>
    <s v="14000"/>
    <n v="2019"/>
    <n v="7"/>
    <s v="AP"/>
    <s v="AP01114879"/>
    <d v="2019-01-29T00:00:00"/>
    <d v="2019-01-29T00:00:00"/>
    <n v="75"/>
    <x v="0"/>
    <m/>
    <x v="1"/>
    <s v="99999"/>
    <m/>
    <m/>
    <s v="14000"/>
    <x v="0"/>
    <s v="STATE"/>
    <m/>
    <m/>
    <m/>
    <m/>
    <n v="-2950.55"/>
    <s v="00015747"/>
    <s v="Cash With The Treasurer Of VA"/>
    <s v="AP Payments"/>
  </r>
  <r>
    <s v="14000"/>
    <n v="2019"/>
    <n v="7"/>
    <s v="AP"/>
    <s v="AP01114879"/>
    <d v="2019-01-29T00:00:00"/>
    <d v="2019-01-29T00:00:00"/>
    <n v="76"/>
    <x v="0"/>
    <m/>
    <x v="1"/>
    <s v="99999"/>
    <m/>
    <m/>
    <s v="14000"/>
    <x v="0"/>
    <s v="STATE"/>
    <m/>
    <m/>
    <m/>
    <m/>
    <n v="-3211.12"/>
    <s v="00015697"/>
    <s v="Cash With The Treasurer Of VA"/>
    <s v="AP Payments"/>
  </r>
  <r>
    <s v="14000"/>
    <n v="2019"/>
    <n v="7"/>
    <s v="AP"/>
    <s v="AP01114879"/>
    <d v="2019-01-29T00:00:00"/>
    <d v="2019-01-29T00:00:00"/>
    <n v="77"/>
    <x v="0"/>
    <m/>
    <x v="1"/>
    <s v="99999"/>
    <m/>
    <m/>
    <s v="14000"/>
    <x v="0"/>
    <s v="STATE"/>
    <m/>
    <m/>
    <m/>
    <m/>
    <n v="-6237.5"/>
    <s v="00015698"/>
    <s v="Cash With The Treasurer Of VA"/>
    <s v="AP Payments"/>
  </r>
  <r>
    <s v="14000"/>
    <n v="2019"/>
    <n v="7"/>
    <s v="AP"/>
    <s v="AP01114879"/>
    <d v="2019-01-29T00:00:00"/>
    <d v="2019-01-29T00:00:00"/>
    <n v="78"/>
    <x v="0"/>
    <m/>
    <x v="1"/>
    <s v="99999"/>
    <m/>
    <m/>
    <s v="14000"/>
    <x v="0"/>
    <s v="STATE"/>
    <m/>
    <m/>
    <m/>
    <m/>
    <n v="-755.8"/>
    <s v="00015699"/>
    <s v="Cash With The Treasurer Of VA"/>
    <s v="AP Payments"/>
  </r>
  <r>
    <s v="14000"/>
    <n v="2019"/>
    <n v="7"/>
    <s v="AP"/>
    <s v="AP01114879"/>
    <d v="2019-01-29T00:00:00"/>
    <d v="2019-01-29T00:00:00"/>
    <n v="79"/>
    <x v="0"/>
    <m/>
    <x v="1"/>
    <s v="99999"/>
    <m/>
    <m/>
    <s v="14000"/>
    <x v="0"/>
    <s v="STATE"/>
    <m/>
    <m/>
    <m/>
    <m/>
    <n v="-6812.47"/>
    <s v="00015700"/>
    <s v="Cash With The Treasurer Of VA"/>
    <s v="AP Payments"/>
  </r>
  <r>
    <s v="14000"/>
    <n v="2019"/>
    <n v="7"/>
    <s v="AP"/>
    <s v="AP01114879"/>
    <d v="2019-01-29T00:00:00"/>
    <d v="2019-01-29T00:00:00"/>
    <n v="80"/>
    <x v="0"/>
    <m/>
    <x v="1"/>
    <s v="99999"/>
    <m/>
    <m/>
    <s v="14000"/>
    <x v="0"/>
    <s v="STATE"/>
    <m/>
    <m/>
    <m/>
    <m/>
    <n v="-3324.24"/>
    <s v="00015701"/>
    <s v="Cash With The Treasurer Of VA"/>
    <s v="AP Payments"/>
  </r>
  <r>
    <s v="14000"/>
    <n v="2019"/>
    <n v="7"/>
    <s v="AP"/>
    <s v="AP01114879"/>
    <d v="2019-01-29T00:00:00"/>
    <d v="2019-01-29T00:00:00"/>
    <n v="81"/>
    <x v="0"/>
    <m/>
    <x v="1"/>
    <s v="99999"/>
    <m/>
    <m/>
    <s v="14000"/>
    <x v="0"/>
    <s v="STATE"/>
    <m/>
    <m/>
    <m/>
    <m/>
    <n v="-926.49"/>
    <s v="00015702"/>
    <s v="Cash With The Treasurer Of VA"/>
    <s v="AP Payments"/>
  </r>
  <r>
    <s v="14000"/>
    <n v="2019"/>
    <n v="7"/>
    <s v="AP"/>
    <s v="AP01114879"/>
    <d v="2019-01-29T00:00:00"/>
    <d v="2019-01-29T00:00:00"/>
    <n v="84"/>
    <x v="0"/>
    <m/>
    <x v="1"/>
    <s v="99999"/>
    <m/>
    <m/>
    <s v="14000"/>
    <x v="0"/>
    <s v="STATE"/>
    <m/>
    <m/>
    <m/>
    <m/>
    <n v="-5889.5"/>
    <s v="00015740"/>
    <s v="Cash With The Treasurer Of VA"/>
    <s v="AP Payments"/>
  </r>
  <r>
    <s v="14000"/>
    <n v="2019"/>
    <n v="7"/>
    <s v="AP"/>
    <s v="AP01114879"/>
    <d v="2019-01-29T00:00:00"/>
    <d v="2019-01-29T00:00:00"/>
    <n v="89"/>
    <x v="0"/>
    <m/>
    <x v="1"/>
    <s v="99999"/>
    <m/>
    <m/>
    <s v="14000"/>
    <x v="0"/>
    <s v="STATE"/>
    <m/>
    <m/>
    <m/>
    <m/>
    <n v="-7229"/>
    <s v="00015741"/>
    <s v="Cash With The Treasurer Of VA"/>
    <s v="AP Payments"/>
  </r>
  <r>
    <s v="14000"/>
    <n v="2019"/>
    <n v="7"/>
    <s v="AP"/>
    <s v="AP01114879"/>
    <d v="2019-01-29T00:00:00"/>
    <d v="2019-01-29T00:00:00"/>
    <n v="90"/>
    <x v="0"/>
    <m/>
    <x v="1"/>
    <s v="99999"/>
    <m/>
    <m/>
    <s v="14000"/>
    <x v="0"/>
    <s v="STATE"/>
    <m/>
    <m/>
    <m/>
    <m/>
    <n v="-4871.42"/>
    <s v="00015742"/>
    <s v="Cash With The Treasurer Of VA"/>
    <s v="AP Payments"/>
  </r>
  <r>
    <s v="14000"/>
    <n v="2019"/>
    <n v="7"/>
    <s v="AP"/>
    <s v="AP01114879"/>
    <d v="2019-01-29T00:00:00"/>
    <d v="2019-01-29T00:00:00"/>
    <n v="91"/>
    <x v="0"/>
    <m/>
    <x v="1"/>
    <s v="99999"/>
    <m/>
    <m/>
    <s v="14000"/>
    <x v="0"/>
    <s v="STATE"/>
    <m/>
    <m/>
    <m/>
    <m/>
    <n v="-7672.25"/>
    <s v="00015743"/>
    <s v="Cash With The Treasurer Of VA"/>
    <s v="AP Payments"/>
  </r>
  <r>
    <s v="14000"/>
    <n v="2019"/>
    <n v="7"/>
    <s v="AP"/>
    <s v="AP01114879"/>
    <d v="2019-01-29T00:00:00"/>
    <d v="2019-01-29T00:00:00"/>
    <n v="92"/>
    <x v="0"/>
    <m/>
    <x v="1"/>
    <s v="99999"/>
    <m/>
    <m/>
    <s v="14000"/>
    <x v="0"/>
    <s v="STATE"/>
    <m/>
    <m/>
    <m/>
    <m/>
    <n v="-6410"/>
    <s v="00015744"/>
    <s v="Cash With The Treasurer Of VA"/>
    <s v="AP Payments"/>
  </r>
  <r>
    <s v="14000"/>
    <n v="2019"/>
    <n v="7"/>
    <s v="AP"/>
    <s v="AP01114879"/>
    <d v="2019-01-29T00:00:00"/>
    <d v="2019-01-29T00:00:00"/>
    <n v="93"/>
    <x v="0"/>
    <m/>
    <x v="1"/>
    <s v="99999"/>
    <m/>
    <m/>
    <s v="14000"/>
    <x v="0"/>
    <s v="STATE"/>
    <m/>
    <m/>
    <m/>
    <m/>
    <n v="-8057"/>
    <s v="00015745"/>
    <s v="Cash With The Treasurer Of VA"/>
    <s v="AP Payments"/>
  </r>
  <r>
    <s v="14000"/>
    <n v="2019"/>
    <n v="7"/>
    <s v="AP"/>
    <s v="AP01114879"/>
    <d v="2019-01-29T00:00:00"/>
    <d v="2019-01-29T00:00:00"/>
    <n v="94"/>
    <x v="0"/>
    <m/>
    <x v="1"/>
    <s v="99999"/>
    <m/>
    <m/>
    <s v="14000"/>
    <x v="0"/>
    <s v="STATE"/>
    <m/>
    <m/>
    <m/>
    <m/>
    <n v="-5442.75"/>
    <s v="00015746"/>
    <s v="Cash With The Treasurer Of VA"/>
    <s v="AP Payments"/>
  </r>
  <r>
    <s v="14000"/>
    <n v="2019"/>
    <n v="7"/>
    <s v="AP"/>
    <s v="AP01114879"/>
    <d v="2019-01-29T00:00:00"/>
    <d v="2019-01-29T00:00:00"/>
    <n v="98"/>
    <x v="0"/>
    <m/>
    <x v="1"/>
    <s v="99999"/>
    <m/>
    <m/>
    <s v="14000"/>
    <x v="0"/>
    <s v="STATE"/>
    <m/>
    <m/>
    <m/>
    <m/>
    <n v="-7026.54"/>
    <s v="00015691"/>
    <s v="Cash With The Treasurer Of VA"/>
    <s v="AP Payments"/>
  </r>
  <r>
    <s v="14000"/>
    <n v="2019"/>
    <n v="7"/>
    <s v="AP"/>
    <s v="AP01114879"/>
    <d v="2019-01-29T00:00:00"/>
    <d v="2019-01-29T00:00:00"/>
    <n v="99"/>
    <x v="0"/>
    <m/>
    <x v="1"/>
    <s v="99999"/>
    <m/>
    <m/>
    <s v="14000"/>
    <x v="0"/>
    <s v="STATE"/>
    <m/>
    <m/>
    <m/>
    <m/>
    <n v="-4136.3"/>
    <s v="00015692"/>
    <s v="Cash With The Treasurer Of VA"/>
    <s v="AP Payments"/>
  </r>
  <r>
    <s v="14000"/>
    <n v="2019"/>
    <n v="7"/>
    <s v="AP"/>
    <s v="AP01114879"/>
    <d v="2019-01-29T00:00:00"/>
    <d v="2019-01-29T00:00:00"/>
    <n v="100"/>
    <x v="0"/>
    <m/>
    <x v="1"/>
    <s v="99999"/>
    <m/>
    <m/>
    <s v="14000"/>
    <x v="0"/>
    <s v="STATE"/>
    <m/>
    <m/>
    <m/>
    <m/>
    <n v="-5194.63"/>
    <s v="00015703"/>
    <s v="Cash With The Treasurer Of VA"/>
    <s v="AP Payments"/>
  </r>
  <r>
    <s v="14000"/>
    <n v="2019"/>
    <n v="7"/>
    <s v="AP"/>
    <s v="AP01114879"/>
    <d v="2019-01-29T00:00:00"/>
    <d v="2019-01-29T00:00:00"/>
    <n v="102"/>
    <x v="0"/>
    <m/>
    <x v="1"/>
    <s v="99999"/>
    <m/>
    <m/>
    <s v="14000"/>
    <x v="0"/>
    <s v="STATE"/>
    <m/>
    <m/>
    <m/>
    <m/>
    <n v="-4457.38"/>
    <s v="00015730"/>
    <s v="Cash With The Treasurer Of VA"/>
    <s v="AP Payments"/>
  </r>
  <r>
    <s v="14000"/>
    <n v="2019"/>
    <n v="7"/>
    <s v="AP"/>
    <s v="AP01114879"/>
    <d v="2019-01-29T00:00:00"/>
    <d v="2019-01-29T00:00:00"/>
    <n v="103"/>
    <x v="0"/>
    <m/>
    <x v="1"/>
    <s v="99999"/>
    <m/>
    <m/>
    <s v="14000"/>
    <x v="0"/>
    <s v="STATE"/>
    <m/>
    <m/>
    <m/>
    <m/>
    <n v="-2364"/>
    <s v="00015731"/>
    <s v="Cash With The Treasurer Of VA"/>
    <s v="AP Payments"/>
  </r>
  <r>
    <s v="14000"/>
    <n v="2019"/>
    <n v="7"/>
    <s v="AP"/>
    <s v="AP01114879"/>
    <d v="2019-01-29T00:00:00"/>
    <d v="2019-01-29T00:00:00"/>
    <n v="104"/>
    <x v="0"/>
    <m/>
    <x v="1"/>
    <s v="99999"/>
    <m/>
    <m/>
    <s v="14000"/>
    <x v="0"/>
    <s v="STATE"/>
    <m/>
    <m/>
    <m/>
    <m/>
    <n v="-6837.5"/>
    <s v="00015732"/>
    <s v="Cash With The Treasurer Of VA"/>
    <s v="AP Payments"/>
  </r>
  <r>
    <s v="14000"/>
    <n v="2019"/>
    <n v="7"/>
    <s v="AP"/>
    <s v="AP01114879"/>
    <d v="2019-01-29T00:00:00"/>
    <d v="2019-01-29T00:00:00"/>
    <n v="105"/>
    <x v="0"/>
    <m/>
    <x v="1"/>
    <s v="99999"/>
    <m/>
    <m/>
    <s v="14000"/>
    <x v="0"/>
    <s v="STATE"/>
    <m/>
    <m/>
    <m/>
    <m/>
    <n v="-6850.22"/>
    <s v="00015733"/>
    <s v="Cash With The Treasurer Of VA"/>
    <s v="AP Payments"/>
  </r>
  <r>
    <s v="14000"/>
    <n v="2019"/>
    <n v="7"/>
    <s v="AP"/>
    <s v="AP01114879"/>
    <d v="2019-01-29T00:00:00"/>
    <d v="2019-01-29T00:00:00"/>
    <n v="109"/>
    <x v="0"/>
    <m/>
    <x v="1"/>
    <s v="99999"/>
    <m/>
    <m/>
    <s v="14000"/>
    <x v="0"/>
    <s v="STATE"/>
    <m/>
    <m/>
    <m/>
    <m/>
    <n v="-9978.7199999999993"/>
    <s v="00015729"/>
    <s v="Cash With The Treasurer Of VA"/>
    <s v="AP Payments"/>
  </r>
  <r>
    <s v="14000"/>
    <n v="2019"/>
    <n v="7"/>
    <s v="AP"/>
    <s v="AP01114879"/>
    <d v="2019-01-29T00:00:00"/>
    <d v="2019-01-29T00:00:00"/>
    <n v="148"/>
    <x v="0"/>
    <m/>
    <x v="2"/>
    <s v="99999"/>
    <m/>
    <m/>
    <s v="14000"/>
    <x v="0"/>
    <s v="STATE"/>
    <m/>
    <m/>
    <m/>
    <m/>
    <n v="10518.25"/>
    <s v="00015685"/>
    <s v="Accounts Payable"/>
    <s v="AP Payments"/>
  </r>
  <r>
    <s v="14000"/>
    <n v="2019"/>
    <n v="7"/>
    <s v="AP"/>
    <s v="AP01114879"/>
    <d v="2019-01-29T00:00:00"/>
    <d v="2019-01-29T00:00:00"/>
    <n v="149"/>
    <x v="0"/>
    <m/>
    <x v="2"/>
    <s v="99999"/>
    <m/>
    <m/>
    <s v="14000"/>
    <x v="0"/>
    <s v="STATE"/>
    <m/>
    <m/>
    <m/>
    <m/>
    <n v="18073.439999999999"/>
    <s v="00015686"/>
    <s v="Accounts Payable"/>
    <s v="AP Payments"/>
  </r>
  <r>
    <s v="14000"/>
    <n v="2019"/>
    <n v="7"/>
    <s v="AP"/>
    <s v="AP01114879"/>
    <d v="2019-01-29T00:00:00"/>
    <d v="2019-01-29T00:00:00"/>
    <n v="150"/>
    <x v="0"/>
    <m/>
    <x v="2"/>
    <s v="99999"/>
    <m/>
    <m/>
    <s v="14000"/>
    <x v="0"/>
    <s v="STATE"/>
    <m/>
    <m/>
    <m/>
    <m/>
    <n v="12003.5"/>
    <s v="00015690"/>
    <s v="Accounts Payable"/>
    <s v="AP Payments"/>
  </r>
  <r>
    <s v="14000"/>
    <n v="2019"/>
    <n v="7"/>
    <s v="AP"/>
    <s v="AP01114879"/>
    <d v="2019-01-29T00:00:00"/>
    <d v="2019-01-29T00:00:00"/>
    <n v="151"/>
    <x v="0"/>
    <m/>
    <x v="2"/>
    <s v="99999"/>
    <m/>
    <m/>
    <s v="14000"/>
    <x v="0"/>
    <s v="STATE"/>
    <m/>
    <m/>
    <m/>
    <m/>
    <n v="7026.54"/>
    <s v="00015691"/>
    <s v="Accounts Payable"/>
    <s v="AP Payments"/>
  </r>
  <r>
    <s v="14000"/>
    <n v="2019"/>
    <n v="7"/>
    <s v="AP"/>
    <s v="AP01114879"/>
    <d v="2019-01-29T00:00:00"/>
    <d v="2019-01-29T00:00:00"/>
    <n v="152"/>
    <x v="0"/>
    <m/>
    <x v="2"/>
    <s v="99999"/>
    <m/>
    <m/>
    <s v="14000"/>
    <x v="0"/>
    <s v="STATE"/>
    <m/>
    <m/>
    <m/>
    <m/>
    <n v="3914.07"/>
    <s v="00015687"/>
    <s v="Accounts Payable"/>
    <s v="AP Payments"/>
  </r>
  <r>
    <s v="14000"/>
    <n v="2019"/>
    <n v="7"/>
    <s v="AP"/>
    <s v="AP01114879"/>
    <d v="2019-01-29T00:00:00"/>
    <d v="2019-01-29T00:00:00"/>
    <n v="153"/>
    <x v="0"/>
    <m/>
    <x v="2"/>
    <s v="99999"/>
    <m/>
    <m/>
    <s v="14000"/>
    <x v="0"/>
    <s v="STATE"/>
    <m/>
    <m/>
    <m/>
    <m/>
    <n v="6188.92"/>
    <s v="00015688"/>
    <s v="Accounts Payable"/>
    <s v="AP Payments"/>
  </r>
  <r>
    <s v="14000"/>
    <n v="2019"/>
    <n v="7"/>
    <s v="AP"/>
    <s v="AP01114879"/>
    <d v="2019-01-29T00:00:00"/>
    <d v="2019-01-29T00:00:00"/>
    <n v="154"/>
    <x v="0"/>
    <m/>
    <x v="2"/>
    <s v="99999"/>
    <m/>
    <m/>
    <s v="14000"/>
    <x v="0"/>
    <s v="STATE"/>
    <m/>
    <m/>
    <m/>
    <m/>
    <n v="6220.5"/>
    <s v="00015689"/>
    <s v="Accounts Payable"/>
    <s v="AP Payments"/>
  </r>
  <r>
    <s v="14000"/>
    <n v="2019"/>
    <n v="7"/>
    <s v="AP"/>
    <s v="AP01114879"/>
    <d v="2019-01-29T00:00:00"/>
    <d v="2019-01-29T00:00:00"/>
    <n v="161"/>
    <x v="0"/>
    <m/>
    <x v="2"/>
    <s v="99999"/>
    <m/>
    <m/>
    <s v="14000"/>
    <x v="0"/>
    <s v="STATE"/>
    <m/>
    <m/>
    <m/>
    <m/>
    <n v="6285.93"/>
    <s v="00015684"/>
    <s v="Accounts Payable"/>
    <s v="AP Payments"/>
  </r>
  <r>
    <s v="14000"/>
    <n v="2019"/>
    <n v="7"/>
    <s v="AP"/>
    <s v="AP01114879"/>
    <d v="2019-01-29T00:00:00"/>
    <d v="2019-01-29T00:00:00"/>
    <n v="162"/>
    <x v="0"/>
    <m/>
    <x v="2"/>
    <s v="99999"/>
    <m/>
    <m/>
    <s v="14000"/>
    <x v="0"/>
    <s v="STATE"/>
    <m/>
    <m/>
    <m/>
    <m/>
    <n v="9629.18"/>
    <s v="00015734"/>
    <s v="Accounts Payable"/>
    <s v="AP Payments"/>
  </r>
  <r>
    <s v="14000"/>
    <n v="2019"/>
    <n v="7"/>
    <s v="AP"/>
    <s v="AP01114879"/>
    <d v="2019-01-29T00:00:00"/>
    <d v="2019-01-29T00:00:00"/>
    <n v="163"/>
    <x v="0"/>
    <m/>
    <x v="2"/>
    <s v="99999"/>
    <m/>
    <m/>
    <s v="14000"/>
    <x v="0"/>
    <s v="STATE"/>
    <m/>
    <m/>
    <m/>
    <m/>
    <n v="8980.65"/>
    <s v="00015735"/>
    <s v="Accounts Payable"/>
    <s v="AP Payments"/>
  </r>
  <r>
    <s v="14000"/>
    <n v="2019"/>
    <n v="7"/>
    <s v="AP"/>
    <s v="AP01114879"/>
    <d v="2019-01-29T00:00:00"/>
    <d v="2019-01-29T00:00:00"/>
    <n v="169"/>
    <x v="0"/>
    <m/>
    <x v="2"/>
    <s v="99999"/>
    <m/>
    <m/>
    <s v="14000"/>
    <x v="0"/>
    <s v="STATE"/>
    <m/>
    <m/>
    <m/>
    <m/>
    <n v="6952.75"/>
    <s v="00015694"/>
    <s v="Accounts Payable"/>
    <s v="AP Payments"/>
  </r>
  <r>
    <s v="14000"/>
    <n v="2019"/>
    <n v="7"/>
    <s v="AP"/>
    <s v="AP01114879"/>
    <d v="2019-01-29T00:00:00"/>
    <d v="2019-01-29T00:00:00"/>
    <n v="170"/>
    <x v="0"/>
    <m/>
    <x v="2"/>
    <s v="99999"/>
    <m/>
    <m/>
    <s v="14000"/>
    <x v="0"/>
    <s v="STATE"/>
    <m/>
    <m/>
    <m/>
    <m/>
    <n v="9014"/>
    <s v="00015695"/>
    <s v="Accounts Payable"/>
    <s v="AP Payments"/>
  </r>
  <r>
    <s v="14000"/>
    <n v="2019"/>
    <n v="7"/>
    <s v="AP"/>
    <s v="AP01114879"/>
    <d v="2019-01-29T00:00:00"/>
    <d v="2019-01-29T00:00:00"/>
    <n v="171"/>
    <x v="0"/>
    <m/>
    <x v="2"/>
    <s v="99999"/>
    <m/>
    <m/>
    <s v="14000"/>
    <x v="0"/>
    <s v="STATE"/>
    <m/>
    <m/>
    <m/>
    <m/>
    <n v="13772"/>
    <s v="00015696"/>
    <s v="Accounts Payable"/>
    <s v="AP Payments"/>
  </r>
  <r>
    <s v="14000"/>
    <n v="2019"/>
    <n v="7"/>
    <s v="AP"/>
    <s v="AP01114879"/>
    <d v="2019-01-29T00:00:00"/>
    <d v="2019-01-29T00:00:00"/>
    <n v="172"/>
    <x v="0"/>
    <m/>
    <x v="2"/>
    <s v="99999"/>
    <m/>
    <m/>
    <s v="14000"/>
    <x v="0"/>
    <s v="STATE"/>
    <m/>
    <m/>
    <m/>
    <m/>
    <n v="3211.12"/>
    <s v="00015697"/>
    <s v="Accounts Payable"/>
    <s v="AP Payments"/>
  </r>
  <r>
    <s v="14000"/>
    <n v="2019"/>
    <n v="7"/>
    <s v="AP"/>
    <s v="AP01114879"/>
    <d v="2019-01-29T00:00:00"/>
    <d v="2019-01-29T00:00:00"/>
    <n v="175"/>
    <x v="0"/>
    <m/>
    <x v="2"/>
    <s v="99999"/>
    <m/>
    <m/>
    <s v="14000"/>
    <x v="0"/>
    <s v="STATE"/>
    <m/>
    <m/>
    <m/>
    <m/>
    <n v="9731.5"/>
    <s v="00015736"/>
    <s v="Accounts Payable"/>
    <s v="AP Payments"/>
  </r>
  <r>
    <s v="14000"/>
    <n v="2019"/>
    <n v="7"/>
    <s v="AP"/>
    <s v="AP01114879"/>
    <d v="2019-01-29T00:00:00"/>
    <d v="2019-01-29T00:00:00"/>
    <n v="176"/>
    <x v="0"/>
    <m/>
    <x v="2"/>
    <s v="99999"/>
    <m/>
    <m/>
    <s v="14000"/>
    <x v="0"/>
    <s v="STATE"/>
    <m/>
    <m/>
    <m/>
    <m/>
    <n v="4306"/>
    <s v="00015693"/>
    <s v="Accounts Payable"/>
    <s v="AP Payments"/>
  </r>
  <r>
    <s v="14000"/>
    <n v="2019"/>
    <n v="7"/>
    <s v="AP"/>
    <s v="AP01114879"/>
    <d v="2019-01-29T00:00:00"/>
    <d v="2019-01-29T00:00:00"/>
    <n v="185"/>
    <x v="0"/>
    <m/>
    <x v="2"/>
    <s v="99999"/>
    <m/>
    <m/>
    <s v="14000"/>
    <x v="0"/>
    <s v="STATE"/>
    <m/>
    <m/>
    <m/>
    <m/>
    <n v="4234.96"/>
    <s v="00015737"/>
    <s v="Accounts Payable"/>
    <s v="AP Payments"/>
  </r>
  <r>
    <s v="14000"/>
    <n v="2019"/>
    <n v="7"/>
    <s v="AP"/>
    <s v="AP01114879"/>
    <d v="2019-01-29T00:00:00"/>
    <d v="2019-01-29T00:00:00"/>
    <n v="186"/>
    <x v="0"/>
    <m/>
    <x v="2"/>
    <s v="99999"/>
    <m/>
    <m/>
    <s v="14000"/>
    <x v="0"/>
    <s v="STATE"/>
    <m/>
    <m/>
    <m/>
    <m/>
    <n v="4263.17"/>
    <s v="00015738"/>
    <s v="Accounts Payable"/>
    <s v="AP Payments"/>
  </r>
  <r>
    <s v="14000"/>
    <n v="2019"/>
    <n v="7"/>
    <s v="AP"/>
    <s v="AP01114879"/>
    <d v="2019-01-29T00:00:00"/>
    <d v="2019-01-29T00:00:00"/>
    <n v="197"/>
    <x v="0"/>
    <m/>
    <x v="2"/>
    <s v="99999"/>
    <m/>
    <m/>
    <s v="14000"/>
    <x v="0"/>
    <s v="STATE"/>
    <m/>
    <m/>
    <m/>
    <m/>
    <n v="6610.5"/>
    <s v="00015739"/>
    <s v="Accounts Payable"/>
    <s v="AP Payments"/>
  </r>
  <r>
    <s v="14000"/>
    <n v="2019"/>
    <n v="7"/>
    <s v="AP"/>
    <s v="AP01114879"/>
    <d v="2019-01-29T00:00:00"/>
    <d v="2019-01-29T00:00:00"/>
    <n v="198"/>
    <x v="0"/>
    <m/>
    <x v="2"/>
    <s v="99999"/>
    <m/>
    <m/>
    <s v="14000"/>
    <x v="0"/>
    <s v="STATE"/>
    <m/>
    <m/>
    <m/>
    <m/>
    <n v="2950.55"/>
    <s v="00015747"/>
    <s v="Accounts Payable"/>
    <s v="AP Payments"/>
  </r>
  <r>
    <s v="14000"/>
    <n v="2019"/>
    <n v="7"/>
    <s v="AP"/>
    <s v="AP01114879"/>
    <d v="2019-01-29T00:00:00"/>
    <d v="2019-01-29T00:00:00"/>
    <n v="199"/>
    <x v="0"/>
    <m/>
    <x v="2"/>
    <s v="99999"/>
    <m/>
    <m/>
    <s v="14000"/>
    <x v="0"/>
    <s v="STATE"/>
    <m/>
    <m/>
    <m/>
    <m/>
    <n v="7860"/>
    <s v="00015748"/>
    <s v="Accounts Payable"/>
    <s v="AP Payments"/>
  </r>
  <r>
    <s v="14000"/>
    <n v="2019"/>
    <n v="7"/>
    <s v="AP"/>
    <s v="AP01114879"/>
    <d v="2019-01-29T00:00:00"/>
    <d v="2019-01-29T00:00:00"/>
    <n v="200"/>
    <x v="0"/>
    <m/>
    <x v="2"/>
    <s v="99999"/>
    <m/>
    <m/>
    <s v="14000"/>
    <x v="0"/>
    <s v="STATE"/>
    <m/>
    <m/>
    <m/>
    <m/>
    <n v="6237.5"/>
    <s v="00015698"/>
    <s v="Accounts Payable"/>
    <s v="AP Payments"/>
  </r>
  <r>
    <s v="14000"/>
    <n v="2019"/>
    <n v="7"/>
    <s v="AP"/>
    <s v="AP01114879"/>
    <d v="2019-01-29T00:00:00"/>
    <d v="2019-01-29T00:00:00"/>
    <n v="201"/>
    <x v="0"/>
    <m/>
    <x v="2"/>
    <s v="99999"/>
    <m/>
    <m/>
    <s v="14000"/>
    <x v="0"/>
    <s v="STATE"/>
    <m/>
    <m/>
    <m/>
    <m/>
    <n v="755.8"/>
    <s v="00015699"/>
    <s v="Accounts Payable"/>
    <s v="AP Payments"/>
  </r>
  <r>
    <s v="14000"/>
    <n v="2019"/>
    <n v="7"/>
    <s v="AP"/>
    <s v="AP01114879"/>
    <d v="2019-01-29T00:00:00"/>
    <d v="2019-01-29T00:00:00"/>
    <n v="202"/>
    <x v="0"/>
    <m/>
    <x v="2"/>
    <s v="99999"/>
    <m/>
    <m/>
    <s v="14000"/>
    <x v="0"/>
    <s v="STATE"/>
    <m/>
    <m/>
    <m/>
    <m/>
    <n v="6812.47"/>
    <s v="00015700"/>
    <s v="Accounts Payable"/>
    <s v="AP Payments"/>
  </r>
  <r>
    <s v="14000"/>
    <n v="2019"/>
    <n v="7"/>
    <s v="AP"/>
    <s v="AP01114879"/>
    <d v="2019-01-29T00:00:00"/>
    <d v="2019-01-29T00:00:00"/>
    <n v="203"/>
    <x v="0"/>
    <m/>
    <x v="2"/>
    <s v="99999"/>
    <m/>
    <m/>
    <s v="14000"/>
    <x v="0"/>
    <s v="STATE"/>
    <m/>
    <m/>
    <m/>
    <m/>
    <n v="3324.24"/>
    <s v="00015701"/>
    <s v="Accounts Payable"/>
    <s v="AP Payments"/>
  </r>
  <r>
    <s v="14000"/>
    <n v="2019"/>
    <n v="7"/>
    <s v="AP"/>
    <s v="AP01114879"/>
    <d v="2019-01-29T00:00:00"/>
    <d v="2019-01-29T00:00:00"/>
    <n v="204"/>
    <x v="0"/>
    <m/>
    <x v="2"/>
    <s v="99999"/>
    <m/>
    <m/>
    <s v="14000"/>
    <x v="0"/>
    <s v="STATE"/>
    <m/>
    <m/>
    <m/>
    <m/>
    <n v="926.49"/>
    <s v="00015702"/>
    <s v="Accounts Payable"/>
    <s v="AP Payments"/>
  </r>
  <r>
    <s v="14000"/>
    <n v="2019"/>
    <n v="7"/>
    <s v="AP"/>
    <s v="AP01114879"/>
    <d v="2019-01-29T00:00:00"/>
    <d v="2019-01-29T00:00:00"/>
    <n v="205"/>
    <x v="0"/>
    <m/>
    <x v="2"/>
    <s v="99999"/>
    <m/>
    <m/>
    <s v="14000"/>
    <x v="0"/>
    <s v="STATE"/>
    <m/>
    <m/>
    <m/>
    <m/>
    <n v="5194.63"/>
    <s v="00015703"/>
    <s v="Accounts Payable"/>
    <s v="AP Payments"/>
  </r>
  <r>
    <s v="14000"/>
    <n v="2019"/>
    <n v="7"/>
    <s v="AP"/>
    <s v="AP01114879"/>
    <d v="2019-01-29T00:00:00"/>
    <d v="2019-01-29T00:00:00"/>
    <n v="209"/>
    <x v="0"/>
    <m/>
    <x v="2"/>
    <s v="99999"/>
    <m/>
    <m/>
    <s v="14000"/>
    <x v="0"/>
    <s v="STATE"/>
    <m/>
    <m/>
    <m/>
    <m/>
    <n v="5889.5"/>
    <s v="00015740"/>
    <s v="Accounts Payable"/>
    <s v="AP Payments"/>
  </r>
  <r>
    <s v="14000"/>
    <n v="2019"/>
    <n v="7"/>
    <s v="AP"/>
    <s v="AP01114879"/>
    <d v="2019-01-29T00:00:00"/>
    <d v="2019-01-29T00:00:00"/>
    <n v="215"/>
    <x v="0"/>
    <m/>
    <x v="2"/>
    <s v="99999"/>
    <m/>
    <m/>
    <s v="14000"/>
    <x v="0"/>
    <s v="STATE"/>
    <m/>
    <m/>
    <m/>
    <m/>
    <n v="7229"/>
    <s v="00015741"/>
    <s v="Accounts Payable"/>
    <s v="AP Payments"/>
  </r>
  <r>
    <s v="14000"/>
    <n v="2019"/>
    <n v="7"/>
    <s v="AP"/>
    <s v="AP01114879"/>
    <d v="2019-01-29T00:00:00"/>
    <d v="2019-01-29T00:00:00"/>
    <n v="216"/>
    <x v="0"/>
    <m/>
    <x v="2"/>
    <s v="99999"/>
    <m/>
    <m/>
    <s v="14000"/>
    <x v="0"/>
    <s v="STATE"/>
    <m/>
    <m/>
    <m/>
    <m/>
    <n v="4871.42"/>
    <s v="00015742"/>
    <s v="Accounts Payable"/>
    <s v="AP Payments"/>
  </r>
  <r>
    <s v="14000"/>
    <n v="2019"/>
    <n v="7"/>
    <s v="AP"/>
    <s v="AP01114879"/>
    <d v="2019-01-29T00:00:00"/>
    <d v="2019-01-29T00:00:00"/>
    <n v="217"/>
    <x v="0"/>
    <m/>
    <x v="2"/>
    <s v="99999"/>
    <m/>
    <m/>
    <s v="14000"/>
    <x v="0"/>
    <s v="STATE"/>
    <m/>
    <m/>
    <m/>
    <m/>
    <n v="7672.25"/>
    <s v="00015743"/>
    <s v="Accounts Payable"/>
    <s v="AP Payments"/>
  </r>
  <r>
    <s v="14000"/>
    <n v="2019"/>
    <n v="7"/>
    <s v="AP"/>
    <s v="AP01114879"/>
    <d v="2019-01-29T00:00:00"/>
    <d v="2019-01-29T00:00:00"/>
    <n v="218"/>
    <x v="0"/>
    <m/>
    <x v="2"/>
    <s v="99999"/>
    <m/>
    <m/>
    <s v="14000"/>
    <x v="0"/>
    <s v="STATE"/>
    <m/>
    <m/>
    <m/>
    <m/>
    <n v="6410"/>
    <s v="00015744"/>
    <s v="Accounts Payable"/>
    <s v="AP Payments"/>
  </r>
  <r>
    <s v="14000"/>
    <n v="2019"/>
    <n v="7"/>
    <s v="AP"/>
    <s v="AP01114879"/>
    <d v="2019-01-29T00:00:00"/>
    <d v="2019-01-29T00:00:00"/>
    <n v="219"/>
    <x v="0"/>
    <m/>
    <x v="2"/>
    <s v="99999"/>
    <m/>
    <m/>
    <s v="14000"/>
    <x v="0"/>
    <s v="STATE"/>
    <m/>
    <m/>
    <m/>
    <m/>
    <n v="8057"/>
    <s v="00015745"/>
    <s v="Accounts Payable"/>
    <s v="AP Payments"/>
  </r>
  <r>
    <s v="14000"/>
    <n v="2019"/>
    <n v="7"/>
    <s v="AP"/>
    <s v="AP01114879"/>
    <d v="2019-01-29T00:00:00"/>
    <d v="2019-01-29T00:00:00"/>
    <n v="220"/>
    <x v="0"/>
    <m/>
    <x v="2"/>
    <s v="99999"/>
    <m/>
    <m/>
    <s v="14000"/>
    <x v="0"/>
    <s v="STATE"/>
    <m/>
    <m/>
    <m/>
    <m/>
    <n v="5442.75"/>
    <s v="00015746"/>
    <s v="Accounts Payable"/>
    <s v="AP Payments"/>
  </r>
  <r>
    <s v="14000"/>
    <n v="2019"/>
    <n v="7"/>
    <s v="AP"/>
    <s v="AP01114879"/>
    <d v="2019-01-29T00:00:00"/>
    <d v="2019-01-29T00:00:00"/>
    <n v="224"/>
    <x v="0"/>
    <m/>
    <x v="2"/>
    <s v="99999"/>
    <m/>
    <m/>
    <s v="14000"/>
    <x v="0"/>
    <s v="STATE"/>
    <m/>
    <m/>
    <m/>
    <m/>
    <n v="4136.3"/>
    <s v="00015692"/>
    <s v="Accounts Payable"/>
    <s v="AP Payments"/>
  </r>
  <r>
    <s v="14000"/>
    <n v="2019"/>
    <n v="7"/>
    <s v="AP"/>
    <s v="AP01114879"/>
    <d v="2019-01-29T00:00:00"/>
    <d v="2019-01-29T00:00:00"/>
    <n v="226"/>
    <x v="0"/>
    <m/>
    <x v="2"/>
    <s v="99999"/>
    <m/>
    <m/>
    <s v="14000"/>
    <x v="0"/>
    <s v="STATE"/>
    <m/>
    <m/>
    <m/>
    <m/>
    <n v="2364"/>
    <s v="00015731"/>
    <s v="Accounts Payable"/>
    <s v="AP Payments"/>
  </r>
  <r>
    <s v="14000"/>
    <n v="2019"/>
    <n v="7"/>
    <s v="AP"/>
    <s v="AP01114879"/>
    <d v="2019-01-29T00:00:00"/>
    <d v="2019-01-29T00:00:00"/>
    <n v="227"/>
    <x v="0"/>
    <m/>
    <x v="2"/>
    <s v="99999"/>
    <m/>
    <m/>
    <s v="14000"/>
    <x v="0"/>
    <s v="STATE"/>
    <m/>
    <m/>
    <m/>
    <m/>
    <n v="6837.5"/>
    <s v="00015732"/>
    <s v="Accounts Payable"/>
    <s v="AP Payments"/>
  </r>
  <r>
    <s v="14000"/>
    <n v="2019"/>
    <n v="7"/>
    <s v="AP"/>
    <s v="AP01114879"/>
    <d v="2019-01-29T00:00:00"/>
    <d v="2019-01-29T00:00:00"/>
    <n v="228"/>
    <x v="0"/>
    <m/>
    <x v="2"/>
    <s v="99999"/>
    <m/>
    <m/>
    <s v="14000"/>
    <x v="0"/>
    <s v="STATE"/>
    <m/>
    <m/>
    <m/>
    <m/>
    <n v="6850.22"/>
    <s v="00015733"/>
    <s v="Accounts Payable"/>
    <s v="AP Payments"/>
  </r>
  <r>
    <s v="14000"/>
    <n v="2019"/>
    <n v="7"/>
    <s v="AP"/>
    <s v="AP01114879"/>
    <d v="2019-01-29T00:00:00"/>
    <d v="2019-01-29T00:00:00"/>
    <n v="231"/>
    <x v="0"/>
    <m/>
    <x v="2"/>
    <s v="99999"/>
    <m/>
    <m/>
    <s v="14000"/>
    <x v="0"/>
    <s v="STATE"/>
    <m/>
    <m/>
    <m/>
    <m/>
    <n v="9978.7199999999993"/>
    <s v="00015729"/>
    <s v="Accounts Payable"/>
    <s v="AP Payments"/>
  </r>
  <r>
    <s v="14000"/>
    <n v="2019"/>
    <n v="7"/>
    <s v="AP"/>
    <s v="AP01114879"/>
    <d v="2019-01-29T00:00:00"/>
    <d v="2019-01-29T00:00:00"/>
    <n v="232"/>
    <x v="0"/>
    <m/>
    <x v="2"/>
    <s v="99999"/>
    <m/>
    <m/>
    <s v="14000"/>
    <x v="0"/>
    <s v="STATE"/>
    <m/>
    <m/>
    <m/>
    <m/>
    <n v="4457.38"/>
    <s v="00015730"/>
    <s v="Accounts Payable"/>
    <s v="AP Payments"/>
  </r>
  <r>
    <s v="14000"/>
    <n v="2019"/>
    <n v="8"/>
    <s v="AR"/>
    <s v="AR01129680"/>
    <d v="2019-02-12T00:00:00"/>
    <d v="2019-02-12T00:00:00"/>
    <n v="19"/>
    <x v="0"/>
    <m/>
    <x v="1"/>
    <s v="99999"/>
    <m/>
    <m/>
    <m/>
    <x v="0"/>
    <m/>
    <m/>
    <m/>
    <m/>
    <m/>
    <n v="95107.96"/>
    <s v="41400354"/>
    <s v="19-02-07AR_DIRJRNL3118"/>
    <s v="AR Direct Cash Journal"/>
  </r>
  <r>
    <s v="14000"/>
    <n v="2019"/>
    <n v="8"/>
    <s v="AR"/>
    <s v="AR01129680"/>
    <d v="2019-02-12T00:00:00"/>
    <d v="2019-02-12T00:00:00"/>
    <n v="56"/>
    <x v="0"/>
    <m/>
    <x v="7"/>
    <s v="90000"/>
    <m/>
    <m/>
    <s v="14000"/>
    <x v="0"/>
    <s v="STATE"/>
    <m/>
    <m/>
    <m/>
    <m/>
    <n v="-95107.96"/>
    <s v="41400354"/>
    <s v="19-02-07AR_DIRJRNL3118"/>
    <s v="AR Direct Cash Journal"/>
  </r>
  <r>
    <s v="14000"/>
    <n v="2019"/>
    <n v="8"/>
    <s v="AP"/>
    <s v="AP01130814"/>
    <d v="2019-02-13T00:00:00"/>
    <d v="2019-02-13T00:00:00"/>
    <n v="5"/>
    <x v="0"/>
    <m/>
    <x v="2"/>
    <s v="99999"/>
    <m/>
    <m/>
    <s v="14000"/>
    <x v="0"/>
    <s v="STATE"/>
    <m/>
    <m/>
    <m/>
    <m/>
    <n v="-5596.01"/>
    <s v="00015867"/>
    <s v="Accounts Payable"/>
    <s v="Accounts Payable"/>
  </r>
  <r>
    <s v="14000"/>
    <n v="2019"/>
    <n v="8"/>
    <s v="AP"/>
    <s v="AP01130814"/>
    <d v="2019-02-13T00:00:00"/>
    <d v="2019-02-13T00:00:00"/>
    <n v="6"/>
    <x v="0"/>
    <m/>
    <x v="2"/>
    <s v="99999"/>
    <m/>
    <m/>
    <s v="14000"/>
    <x v="0"/>
    <s v="STATE"/>
    <m/>
    <m/>
    <m/>
    <m/>
    <n v="-6229"/>
    <s v="00015868"/>
    <s v="Accounts Payable"/>
    <s v="Accounts Payable"/>
  </r>
  <r>
    <s v="14000"/>
    <n v="2019"/>
    <n v="8"/>
    <s v="AP"/>
    <s v="AP01130814"/>
    <d v="2019-02-13T00:00:00"/>
    <d v="2019-02-13T00:00:00"/>
    <n v="43"/>
    <x v="0"/>
    <m/>
    <x v="2"/>
    <s v="99999"/>
    <m/>
    <m/>
    <s v="14000"/>
    <x v="0"/>
    <s v="STATE"/>
    <m/>
    <m/>
    <m/>
    <m/>
    <n v="-7841.99"/>
    <s v="00015946"/>
    <s v="Accounts Payable"/>
    <s v="Accounts Payable"/>
  </r>
  <r>
    <s v="14000"/>
    <n v="2019"/>
    <n v="8"/>
    <s v="AP"/>
    <s v="AP01130814"/>
    <d v="2019-02-13T00:00:00"/>
    <d v="2019-02-13T00:00:00"/>
    <n v="48"/>
    <x v="0"/>
    <m/>
    <x v="2"/>
    <s v="99999"/>
    <m/>
    <m/>
    <s v="14000"/>
    <x v="0"/>
    <s v="STATE"/>
    <m/>
    <m/>
    <m/>
    <m/>
    <n v="-8305.84"/>
    <s v="00015845"/>
    <s v="Accounts Payable"/>
    <s v="Accounts Payable"/>
  </r>
  <r>
    <s v="14000"/>
    <n v="2019"/>
    <n v="8"/>
    <s v="AP"/>
    <s v="AP01130814"/>
    <d v="2019-02-13T00:00:00"/>
    <d v="2019-02-13T00:00:00"/>
    <n v="49"/>
    <x v="0"/>
    <m/>
    <x v="2"/>
    <s v="99999"/>
    <m/>
    <m/>
    <s v="14000"/>
    <x v="0"/>
    <s v="STATE"/>
    <m/>
    <m/>
    <m/>
    <m/>
    <n v="-14718.08"/>
    <s v="00015846"/>
    <s v="Accounts Payable"/>
    <s v="Accounts Payable"/>
  </r>
  <r>
    <s v="14000"/>
    <n v="2019"/>
    <n v="8"/>
    <s v="AP"/>
    <s v="AP01130814"/>
    <d v="2019-02-13T00:00:00"/>
    <d v="2019-02-13T00:00:00"/>
    <n v="52"/>
    <x v="0"/>
    <m/>
    <x v="2"/>
    <s v="99999"/>
    <m/>
    <m/>
    <s v="14000"/>
    <x v="0"/>
    <s v="STATE"/>
    <m/>
    <m/>
    <m/>
    <m/>
    <n v="-10518.25"/>
    <s v="00015849"/>
    <s v="Accounts Payable"/>
    <s v="Accounts Payable"/>
  </r>
  <r>
    <s v="14000"/>
    <n v="2019"/>
    <n v="8"/>
    <s v="AP"/>
    <s v="AP01130814"/>
    <d v="2019-02-13T00:00:00"/>
    <d v="2019-02-13T00:00:00"/>
    <n v="53"/>
    <x v="0"/>
    <m/>
    <x v="2"/>
    <s v="99999"/>
    <m/>
    <m/>
    <s v="14000"/>
    <x v="0"/>
    <s v="STATE"/>
    <m/>
    <m/>
    <m/>
    <m/>
    <n v="-6973.6"/>
    <s v="00015851"/>
    <s v="Accounts Payable"/>
    <s v="Accounts Payable"/>
  </r>
  <r>
    <s v="14000"/>
    <n v="2019"/>
    <n v="8"/>
    <s v="AP"/>
    <s v="AP01130814"/>
    <d v="2019-02-13T00:00:00"/>
    <d v="2019-02-13T00:00:00"/>
    <n v="55"/>
    <x v="0"/>
    <m/>
    <x v="2"/>
    <s v="99999"/>
    <m/>
    <m/>
    <s v="14000"/>
    <x v="0"/>
    <s v="STATE"/>
    <m/>
    <m/>
    <m/>
    <m/>
    <n v="-8847.5"/>
    <s v="00015856"/>
    <s v="Accounts Payable"/>
    <s v="Accounts Payable"/>
  </r>
  <r>
    <s v="14000"/>
    <n v="2019"/>
    <n v="8"/>
    <s v="AP"/>
    <s v="AP01130814"/>
    <d v="2019-02-13T00:00:00"/>
    <d v="2019-02-13T00:00:00"/>
    <n v="56"/>
    <x v="0"/>
    <m/>
    <x v="2"/>
    <s v="99999"/>
    <m/>
    <m/>
    <s v="14000"/>
    <x v="0"/>
    <s v="STATE"/>
    <m/>
    <m/>
    <m/>
    <m/>
    <n v="-7370.13"/>
    <s v="00015865"/>
    <s v="Accounts Payable"/>
    <s v="Accounts Payable"/>
  </r>
  <r>
    <s v="14000"/>
    <n v="2019"/>
    <n v="8"/>
    <s v="AP"/>
    <s v="AP01130814"/>
    <d v="2019-02-13T00:00:00"/>
    <d v="2019-02-13T00:00:00"/>
    <n v="57"/>
    <x v="0"/>
    <m/>
    <x v="2"/>
    <s v="99999"/>
    <m/>
    <m/>
    <s v="14000"/>
    <x v="0"/>
    <s v="STATE"/>
    <m/>
    <m/>
    <m/>
    <m/>
    <n v="-17912.990000000002"/>
    <s v="00015866"/>
    <s v="Accounts Payable"/>
    <s v="Accounts Payable"/>
  </r>
  <r>
    <s v="14000"/>
    <n v="2019"/>
    <n v="8"/>
    <s v="AP"/>
    <s v="AP01130814"/>
    <d v="2019-02-13T00:00:00"/>
    <d v="2019-02-13T00:00:00"/>
    <n v="72"/>
    <x v="0"/>
    <s v="390002"/>
    <x v="3"/>
    <s v="90000"/>
    <m/>
    <m/>
    <s v="14000"/>
    <x v="0"/>
    <s v="STATE"/>
    <s v="650"/>
    <m/>
    <m/>
    <m/>
    <n v="8305.84"/>
    <s v="00015845"/>
    <s v="Grant #18-B6057VA17 - VAWA"/>
    <s v="Accounts Payable"/>
  </r>
  <r>
    <s v="14000"/>
    <n v="2019"/>
    <n v="8"/>
    <s v="AP"/>
    <s v="AP01130814"/>
    <d v="2019-02-13T00:00:00"/>
    <d v="2019-02-13T00:00:00"/>
    <n v="75"/>
    <x v="0"/>
    <s v="390002"/>
    <x v="3"/>
    <s v="90000"/>
    <m/>
    <m/>
    <s v="14000"/>
    <x v="0"/>
    <s v="STATE"/>
    <s v="400"/>
    <m/>
    <m/>
    <m/>
    <n v="10518.25"/>
    <s v="00015849"/>
    <s v="Grant #18-I6137VA17 - VAWA"/>
    <s v="Accounts Payable"/>
  </r>
  <r>
    <s v="14000"/>
    <n v="2019"/>
    <n v="8"/>
    <s v="AP"/>
    <s v="AP01130814"/>
    <d v="2019-02-13T00:00:00"/>
    <d v="2019-02-13T00:00:00"/>
    <n v="76"/>
    <x v="0"/>
    <s v="390002"/>
    <x v="3"/>
    <s v="90000"/>
    <m/>
    <m/>
    <s v="14000"/>
    <x v="0"/>
    <s v="STATE"/>
    <s v="033"/>
    <m/>
    <m/>
    <m/>
    <n v="6973.6"/>
    <s v="00015851"/>
    <s v="Grant #18-I6138VA17 - VAWA"/>
    <s v="Accounts Payable"/>
  </r>
  <r>
    <s v="14000"/>
    <n v="2019"/>
    <n v="8"/>
    <s v="AP"/>
    <s v="AP01130814"/>
    <d v="2019-02-13T00:00:00"/>
    <d v="2019-02-13T00:00:00"/>
    <n v="78"/>
    <x v="0"/>
    <s v="390002"/>
    <x v="3"/>
    <s v="90000"/>
    <m/>
    <m/>
    <s v="14000"/>
    <x v="0"/>
    <s v="STATE"/>
    <s v="067"/>
    <m/>
    <m/>
    <m/>
    <n v="8847.5"/>
    <s v="00015856"/>
    <s v="Grant #18-O4439VA17 - VAWA"/>
    <s v="Accounts Payable"/>
  </r>
  <r>
    <s v="14000"/>
    <n v="2019"/>
    <n v="8"/>
    <s v="AP"/>
    <s v="AP01130814"/>
    <d v="2019-02-13T00:00:00"/>
    <d v="2019-02-13T00:00:00"/>
    <n v="79"/>
    <x v="0"/>
    <s v="390002"/>
    <x v="3"/>
    <s v="90000"/>
    <m/>
    <m/>
    <s v="14000"/>
    <x v="0"/>
    <s v="STATE"/>
    <s v="510"/>
    <m/>
    <m/>
    <m/>
    <n v="17912.990000000002"/>
    <s v="00015866"/>
    <s v="Grant #18-V9342VA17 - VAWA"/>
    <s v="Accounts Payable"/>
  </r>
  <r>
    <s v="14000"/>
    <n v="2019"/>
    <n v="8"/>
    <s v="AP"/>
    <s v="AP01130814"/>
    <d v="2019-02-13T00:00:00"/>
    <d v="2019-02-13T00:00:00"/>
    <n v="94"/>
    <x v="0"/>
    <s v="390002"/>
    <x v="3"/>
    <s v="90000"/>
    <m/>
    <m/>
    <s v="14000"/>
    <x v="0"/>
    <s v="STATE"/>
    <s v="650"/>
    <m/>
    <m/>
    <m/>
    <n v="5596.01"/>
    <s v="00015867"/>
    <s v="Grant #18-V9367VA17 - VAWA"/>
    <s v="Accounts Payable"/>
  </r>
  <r>
    <s v="14000"/>
    <n v="2019"/>
    <n v="8"/>
    <s v="AP"/>
    <s v="AP01130814"/>
    <d v="2019-02-13T00:00:00"/>
    <d v="2019-02-13T00:00:00"/>
    <n v="95"/>
    <x v="0"/>
    <s v="390002"/>
    <x v="3"/>
    <s v="90000"/>
    <m/>
    <m/>
    <s v="14000"/>
    <x v="0"/>
    <s v="STATE"/>
    <s v="197"/>
    <m/>
    <m/>
    <m/>
    <n v="6229"/>
    <s v="00015868"/>
    <s v="Grant #18-W9206VA17 - VAWA"/>
    <s v="Accounts Payable"/>
  </r>
  <r>
    <s v="14000"/>
    <n v="2019"/>
    <n v="8"/>
    <s v="AP"/>
    <s v="AP01130814"/>
    <d v="2019-02-13T00:00:00"/>
    <d v="2019-02-13T00:00:00"/>
    <n v="132"/>
    <x v="0"/>
    <s v="390002"/>
    <x v="3"/>
    <s v="90000"/>
    <m/>
    <m/>
    <s v="14000"/>
    <x v="0"/>
    <s v="STATE"/>
    <s v="610"/>
    <m/>
    <m/>
    <m/>
    <n v="7841.99"/>
    <s v="00015946"/>
    <s v="Grant #18-K5460VA17 - VAWA"/>
    <s v="Accounts Payable"/>
  </r>
  <r>
    <s v="14000"/>
    <n v="2019"/>
    <n v="8"/>
    <s v="AP"/>
    <s v="AP01130814"/>
    <d v="2019-02-13T00:00:00"/>
    <d v="2019-02-13T00:00:00"/>
    <n v="133"/>
    <x v="0"/>
    <m/>
    <x v="5"/>
    <s v="90000"/>
    <m/>
    <m/>
    <s v="14000"/>
    <x v="0"/>
    <s v="STATE"/>
    <s v="760"/>
    <m/>
    <m/>
    <m/>
    <n v="14718.08"/>
    <s v="00015846"/>
    <s v="Grant #18-B6058VA17 - VAWA"/>
    <s v="Accounts Payable"/>
  </r>
  <r>
    <s v="14000"/>
    <n v="2019"/>
    <n v="8"/>
    <s v="AP"/>
    <s v="AP01130814"/>
    <d v="2019-02-13T00:00:00"/>
    <d v="2019-02-13T00:00:00"/>
    <n v="134"/>
    <x v="0"/>
    <m/>
    <x v="5"/>
    <s v="90000"/>
    <m/>
    <m/>
    <s v="14000"/>
    <x v="0"/>
    <s v="STATE"/>
    <s v="760"/>
    <m/>
    <m/>
    <m/>
    <n v="7370.13"/>
    <s v="00015865"/>
    <s v="Grant #18-P4145VA17 - VAWA"/>
    <s v="Accounts Payable"/>
  </r>
  <r>
    <s v="14000"/>
    <n v="2019"/>
    <n v="8"/>
    <s v="AP"/>
    <s v="AP01131223"/>
    <d v="2019-02-14T00:00:00"/>
    <d v="2019-02-14T00:00:00"/>
    <n v="1"/>
    <x v="0"/>
    <m/>
    <x v="1"/>
    <s v="99999"/>
    <m/>
    <m/>
    <s v="14000"/>
    <x v="0"/>
    <s v="STATE"/>
    <m/>
    <m/>
    <m/>
    <m/>
    <n v="-6229"/>
    <s v="00015868"/>
    <s v="Cash With The Treasurer Of VA"/>
    <s v="AP Payments"/>
  </r>
  <r>
    <s v="14000"/>
    <n v="2019"/>
    <n v="8"/>
    <s v="AP"/>
    <s v="AP01131223"/>
    <d v="2019-02-14T00:00:00"/>
    <d v="2019-02-14T00:00:00"/>
    <n v="18"/>
    <x v="0"/>
    <m/>
    <x v="1"/>
    <s v="99999"/>
    <m/>
    <m/>
    <s v="14000"/>
    <x v="0"/>
    <s v="STATE"/>
    <m/>
    <m/>
    <m/>
    <m/>
    <n v="-8305.84"/>
    <s v="00015845"/>
    <s v="Cash With The Treasurer Of VA"/>
    <s v="AP Payments"/>
  </r>
  <r>
    <s v="14000"/>
    <n v="2019"/>
    <n v="8"/>
    <s v="AP"/>
    <s v="AP01131223"/>
    <d v="2019-02-14T00:00:00"/>
    <d v="2019-02-14T00:00:00"/>
    <n v="21"/>
    <x v="0"/>
    <m/>
    <x v="1"/>
    <s v="99999"/>
    <m/>
    <m/>
    <s v="14000"/>
    <x v="0"/>
    <s v="STATE"/>
    <m/>
    <m/>
    <m/>
    <m/>
    <n v="-14718.08"/>
    <s v="00015846"/>
    <s v="Cash With The Treasurer Of VA"/>
    <s v="AP Payments"/>
  </r>
  <r>
    <s v="14000"/>
    <n v="2019"/>
    <n v="8"/>
    <s v="AP"/>
    <s v="AP01131223"/>
    <d v="2019-02-14T00:00:00"/>
    <d v="2019-02-14T00:00:00"/>
    <n v="24"/>
    <x v="0"/>
    <m/>
    <x v="1"/>
    <s v="99999"/>
    <m/>
    <m/>
    <s v="14000"/>
    <x v="0"/>
    <s v="STATE"/>
    <m/>
    <m/>
    <m/>
    <m/>
    <n v="-10518.25"/>
    <s v="00015849"/>
    <s v="Cash With The Treasurer Of VA"/>
    <s v="AP Payments"/>
  </r>
  <r>
    <s v="14000"/>
    <n v="2019"/>
    <n v="8"/>
    <s v="AP"/>
    <s v="AP01131223"/>
    <d v="2019-02-14T00:00:00"/>
    <d v="2019-02-14T00:00:00"/>
    <n v="26"/>
    <x v="0"/>
    <m/>
    <x v="1"/>
    <s v="99999"/>
    <m/>
    <m/>
    <s v="14000"/>
    <x v="0"/>
    <s v="STATE"/>
    <m/>
    <m/>
    <m/>
    <m/>
    <n v="-7841.99"/>
    <s v="00015946"/>
    <s v="Cash With The Treasurer Of VA"/>
    <s v="AP Payments"/>
  </r>
  <r>
    <s v="14000"/>
    <n v="2019"/>
    <n v="8"/>
    <s v="AP"/>
    <s v="AP01131223"/>
    <d v="2019-02-14T00:00:00"/>
    <d v="2019-02-14T00:00:00"/>
    <n v="49"/>
    <x v="0"/>
    <m/>
    <x v="1"/>
    <s v="99999"/>
    <m/>
    <m/>
    <s v="14000"/>
    <x v="0"/>
    <s v="STATE"/>
    <m/>
    <m/>
    <m/>
    <m/>
    <n v="-6973.6"/>
    <s v="00015851"/>
    <s v="Cash With The Treasurer Of VA"/>
    <s v="AP Payments"/>
  </r>
  <r>
    <s v="14000"/>
    <n v="2019"/>
    <n v="8"/>
    <s v="AP"/>
    <s v="AP01131223"/>
    <d v="2019-02-14T00:00:00"/>
    <d v="2019-02-14T00:00:00"/>
    <n v="56"/>
    <x v="0"/>
    <m/>
    <x v="1"/>
    <s v="99999"/>
    <m/>
    <m/>
    <s v="14000"/>
    <x v="0"/>
    <s v="STATE"/>
    <m/>
    <m/>
    <m/>
    <m/>
    <n v="-8847.5"/>
    <s v="00015856"/>
    <s v="Cash With The Treasurer Of VA"/>
    <s v="AP Payments"/>
  </r>
  <r>
    <s v="14000"/>
    <n v="2019"/>
    <n v="8"/>
    <s v="AP"/>
    <s v="AP01131223"/>
    <d v="2019-02-14T00:00:00"/>
    <d v="2019-02-14T00:00:00"/>
    <n v="57"/>
    <x v="0"/>
    <m/>
    <x v="1"/>
    <s v="99999"/>
    <m/>
    <m/>
    <s v="14000"/>
    <x v="0"/>
    <s v="STATE"/>
    <m/>
    <m/>
    <m/>
    <m/>
    <n v="-7370.13"/>
    <s v="00015865"/>
    <s v="Cash With The Treasurer Of VA"/>
    <s v="AP Payments"/>
  </r>
  <r>
    <s v="14000"/>
    <n v="2019"/>
    <n v="8"/>
    <s v="AP"/>
    <s v="AP01131223"/>
    <d v="2019-02-14T00:00:00"/>
    <d v="2019-02-14T00:00:00"/>
    <n v="58"/>
    <x v="0"/>
    <m/>
    <x v="1"/>
    <s v="99999"/>
    <m/>
    <m/>
    <s v="14000"/>
    <x v="0"/>
    <s v="STATE"/>
    <m/>
    <m/>
    <m/>
    <m/>
    <n v="-17912.990000000002"/>
    <s v="00015866"/>
    <s v="Cash With The Treasurer Of VA"/>
    <s v="AP Payments"/>
  </r>
  <r>
    <s v="14000"/>
    <n v="2019"/>
    <n v="8"/>
    <s v="AP"/>
    <s v="AP01131223"/>
    <d v="2019-02-14T00:00:00"/>
    <d v="2019-02-14T00:00:00"/>
    <n v="59"/>
    <x v="0"/>
    <m/>
    <x v="1"/>
    <s v="99999"/>
    <m/>
    <m/>
    <s v="14000"/>
    <x v="0"/>
    <s v="STATE"/>
    <m/>
    <m/>
    <m/>
    <m/>
    <n v="-5596.01"/>
    <s v="00015867"/>
    <s v="Cash With The Treasurer Of VA"/>
    <s v="AP Payments"/>
  </r>
  <r>
    <s v="14000"/>
    <n v="2019"/>
    <n v="8"/>
    <s v="AP"/>
    <s v="AP01131223"/>
    <d v="2019-02-14T00:00:00"/>
    <d v="2019-02-14T00:00:00"/>
    <n v="71"/>
    <x v="0"/>
    <m/>
    <x v="2"/>
    <s v="99999"/>
    <m/>
    <m/>
    <s v="14000"/>
    <x v="0"/>
    <s v="STATE"/>
    <m/>
    <m/>
    <m/>
    <m/>
    <n v="6229"/>
    <s v="00015868"/>
    <s v="Accounts Payable"/>
    <s v="AP Payments"/>
  </r>
  <r>
    <s v="14000"/>
    <n v="2019"/>
    <n v="8"/>
    <s v="AP"/>
    <s v="AP01131223"/>
    <d v="2019-02-14T00:00:00"/>
    <d v="2019-02-14T00:00:00"/>
    <n v="87"/>
    <x v="0"/>
    <m/>
    <x v="2"/>
    <s v="99999"/>
    <m/>
    <m/>
    <s v="14000"/>
    <x v="0"/>
    <s v="STATE"/>
    <m/>
    <m/>
    <m/>
    <m/>
    <n v="8305.84"/>
    <s v="00015845"/>
    <s v="Accounts Payable"/>
    <s v="AP Payments"/>
  </r>
  <r>
    <s v="14000"/>
    <n v="2019"/>
    <n v="8"/>
    <s v="AP"/>
    <s v="AP01131223"/>
    <d v="2019-02-14T00:00:00"/>
    <d v="2019-02-14T00:00:00"/>
    <n v="90"/>
    <x v="0"/>
    <m/>
    <x v="2"/>
    <s v="99999"/>
    <m/>
    <m/>
    <s v="14000"/>
    <x v="0"/>
    <s v="STATE"/>
    <m/>
    <m/>
    <m/>
    <m/>
    <n v="7841.99"/>
    <s v="00015946"/>
    <s v="Accounts Payable"/>
    <s v="AP Payments"/>
  </r>
  <r>
    <s v="14000"/>
    <n v="2019"/>
    <n v="8"/>
    <s v="AP"/>
    <s v="AP01131223"/>
    <d v="2019-02-14T00:00:00"/>
    <d v="2019-02-14T00:00:00"/>
    <n v="92"/>
    <x v="0"/>
    <m/>
    <x v="2"/>
    <s v="99999"/>
    <m/>
    <m/>
    <s v="14000"/>
    <x v="0"/>
    <s v="STATE"/>
    <m/>
    <m/>
    <m/>
    <m/>
    <n v="14718.08"/>
    <s v="00015846"/>
    <s v="Accounts Payable"/>
    <s v="AP Payments"/>
  </r>
  <r>
    <s v="14000"/>
    <n v="2019"/>
    <n v="8"/>
    <s v="AP"/>
    <s v="AP01131223"/>
    <d v="2019-02-14T00:00:00"/>
    <d v="2019-02-14T00:00:00"/>
    <n v="95"/>
    <x v="0"/>
    <m/>
    <x v="2"/>
    <s v="99999"/>
    <m/>
    <m/>
    <s v="14000"/>
    <x v="0"/>
    <s v="STATE"/>
    <m/>
    <m/>
    <m/>
    <m/>
    <n v="10518.25"/>
    <s v="00015849"/>
    <s v="Accounts Payable"/>
    <s v="AP Payments"/>
  </r>
  <r>
    <s v="14000"/>
    <n v="2019"/>
    <n v="8"/>
    <s v="AP"/>
    <s v="AP01131223"/>
    <d v="2019-02-14T00:00:00"/>
    <d v="2019-02-14T00:00:00"/>
    <n v="96"/>
    <x v="0"/>
    <m/>
    <x v="2"/>
    <s v="99999"/>
    <m/>
    <m/>
    <s v="14000"/>
    <x v="0"/>
    <s v="STATE"/>
    <m/>
    <m/>
    <m/>
    <m/>
    <n v="6973.6"/>
    <s v="00015851"/>
    <s v="Accounts Payable"/>
    <s v="AP Payments"/>
  </r>
  <r>
    <s v="14000"/>
    <n v="2019"/>
    <n v="8"/>
    <s v="AP"/>
    <s v="AP01131223"/>
    <d v="2019-02-14T00:00:00"/>
    <d v="2019-02-14T00:00:00"/>
    <n v="128"/>
    <x v="0"/>
    <m/>
    <x v="2"/>
    <s v="99999"/>
    <m/>
    <m/>
    <s v="14000"/>
    <x v="0"/>
    <s v="STATE"/>
    <m/>
    <m/>
    <m/>
    <m/>
    <n v="8847.5"/>
    <s v="00015856"/>
    <s v="Accounts Payable"/>
    <s v="AP Payments"/>
  </r>
  <r>
    <s v="14000"/>
    <n v="2019"/>
    <n v="8"/>
    <s v="AP"/>
    <s v="AP01131223"/>
    <d v="2019-02-14T00:00:00"/>
    <d v="2019-02-14T00:00:00"/>
    <n v="129"/>
    <x v="0"/>
    <m/>
    <x v="2"/>
    <s v="99999"/>
    <m/>
    <m/>
    <s v="14000"/>
    <x v="0"/>
    <s v="STATE"/>
    <m/>
    <m/>
    <m/>
    <m/>
    <n v="7370.13"/>
    <s v="00015865"/>
    <s v="Accounts Payable"/>
    <s v="AP Payments"/>
  </r>
  <r>
    <s v="14000"/>
    <n v="2019"/>
    <n v="8"/>
    <s v="AP"/>
    <s v="AP01131223"/>
    <d v="2019-02-14T00:00:00"/>
    <d v="2019-02-14T00:00:00"/>
    <n v="130"/>
    <x v="0"/>
    <m/>
    <x v="2"/>
    <s v="99999"/>
    <m/>
    <m/>
    <s v="14000"/>
    <x v="0"/>
    <s v="STATE"/>
    <m/>
    <m/>
    <m/>
    <m/>
    <n v="17912.990000000002"/>
    <s v="00015866"/>
    <s v="Accounts Payable"/>
    <s v="AP Payments"/>
  </r>
  <r>
    <s v="14000"/>
    <n v="2019"/>
    <n v="8"/>
    <s v="AP"/>
    <s v="AP01131223"/>
    <d v="2019-02-14T00:00:00"/>
    <d v="2019-02-14T00:00:00"/>
    <n v="131"/>
    <x v="0"/>
    <m/>
    <x v="2"/>
    <s v="99999"/>
    <m/>
    <m/>
    <s v="14000"/>
    <x v="0"/>
    <s v="STATE"/>
    <m/>
    <m/>
    <m/>
    <m/>
    <n v="5596.01"/>
    <s v="00015867"/>
    <s v="Accounts Payable"/>
    <s v="AP Payments"/>
  </r>
  <r>
    <s v="14000"/>
    <n v="2019"/>
    <n v="8"/>
    <s v="SPJ"/>
    <s v="0001133975"/>
    <d v="2019-02-19T00:00:00"/>
    <d v="2019-02-25T00:00:00"/>
    <n v="92"/>
    <x v="0"/>
    <s v="390004"/>
    <x v="11"/>
    <s v="10330"/>
    <m/>
    <m/>
    <s v="14000"/>
    <x v="2"/>
    <s v="STATE"/>
    <m/>
    <m/>
    <m/>
    <m/>
    <n v="127.07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93"/>
    <x v="0"/>
    <s v="390004"/>
    <x v="12"/>
    <s v="10330"/>
    <m/>
    <m/>
    <s v="14000"/>
    <x v="2"/>
    <s v="STATE"/>
    <m/>
    <m/>
    <m/>
    <m/>
    <n v="1.49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94"/>
    <x v="0"/>
    <s v="390004"/>
    <x v="13"/>
    <s v="10330"/>
    <m/>
    <m/>
    <s v="14000"/>
    <x v="2"/>
    <s v="STATE"/>
    <m/>
    <m/>
    <m/>
    <m/>
    <n v="17.18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95"/>
    <x v="0"/>
    <s v="390004"/>
    <x v="14"/>
    <s v="10330"/>
    <m/>
    <m/>
    <s v="14000"/>
    <x v="2"/>
    <s v="STATE"/>
    <m/>
    <m/>
    <m/>
    <m/>
    <n v="9.65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96"/>
    <x v="0"/>
    <s v="390004"/>
    <x v="15"/>
    <s v="10330"/>
    <m/>
    <m/>
    <s v="14000"/>
    <x v="2"/>
    <s v="STATE"/>
    <m/>
    <m/>
    <m/>
    <m/>
    <n v="1.66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97"/>
    <x v="0"/>
    <s v="390004"/>
    <x v="16"/>
    <s v="10330"/>
    <m/>
    <m/>
    <s v="14000"/>
    <x v="2"/>
    <s v="STATE"/>
    <m/>
    <m/>
    <m/>
    <m/>
    <n v="21.72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98"/>
    <x v="0"/>
    <s v="390004"/>
    <x v="17"/>
    <s v="10330"/>
    <m/>
    <m/>
    <s v="14000"/>
    <x v="2"/>
    <s v="STATE"/>
    <m/>
    <m/>
    <m/>
    <m/>
    <n v="0.79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99"/>
    <x v="0"/>
    <s v="390004"/>
    <x v="18"/>
    <s v="10330"/>
    <m/>
    <m/>
    <s v="14000"/>
    <x v="2"/>
    <s v="STATE"/>
    <m/>
    <m/>
    <m/>
    <m/>
    <n v="0.8"/>
    <m/>
    <s v="Distribute 1/10-1/24 Pay-KV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08"/>
    <x v="0"/>
    <s v="390004"/>
    <x v="11"/>
    <s v="10330"/>
    <m/>
    <m/>
    <s v="14000"/>
    <x v="2"/>
    <s v="STATE"/>
    <m/>
    <m/>
    <m/>
    <m/>
    <n v="1278.29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09"/>
    <x v="0"/>
    <s v="390004"/>
    <x v="12"/>
    <s v="10330"/>
    <m/>
    <m/>
    <s v="14000"/>
    <x v="2"/>
    <s v="STATE"/>
    <m/>
    <m/>
    <m/>
    <m/>
    <n v="14.96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0"/>
    <x v="0"/>
    <s v="390004"/>
    <x v="13"/>
    <s v="10330"/>
    <m/>
    <m/>
    <s v="14000"/>
    <x v="2"/>
    <s v="STATE"/>
    <m/>
    <m/>
    <m/>
    <m/>
    <n v="172.83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1"/>
    <x v="0"/>
    <s v="390004"/>
    <x v="14"/>
    <s v="10330"/>
    <m/>
    <m/>
    <s v="14000"/>
    <x v="2"/>
    <s v="STATE"/>
    <m/>
    <m/>
    <m/>
    <m/>
    <n v="78.62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2"/>
    <x v="0"/>
    <s v="390004"/>
    <x v="15"/>
    <s v="10330"/>
    <m/>
    <m/>
    <s v="14000"/>
    <x v="2"/>
    <s v="STATE"/>
    <m/>
    <m/>
    <m/>
    <m/>
    <n v="16.75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3"/>
    <x v="0"/>
    <s v="390004"/>
    <x v="16"/>
    <s v="10330"/>
    <m/>
    <m/>
    <s v="14000"/>
    <x v="2"/>
    <s v="STATE"/>
    <m/>
    <m/>
    <m/>
    <m/>
    <n v="486.54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4"/>
    <x v="0"/>
    <s v="390004"/>
    <x v="17"/>
    <s v="10330"/>
    <m/>
    <m/>
    <s v="14000"/>
    <x v="2"/>
    <s v="STATE"/>
    <m/>
    <m/>
    <m/>
    <m/>
    <n v="7.93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5"/>
    <x v="0"/>
    <s v="390004"/>
    <x v="18"/>
    <s v="10330"/>
    <m/>
    <m/>
    <s v="14000"/>
    <x v="2"/>
    <s v="STATE"/>
    <m/>
    <m/>
    <m/>
    <m/>
    <n v="10.8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6"/>
    <x v="0"/>
    <s v="390004"/>
    <x v="11"/>
    <s v="10330"/>
    <m/>
    <m/>
    <s v="14000"/>
    <x v="2"/>
    <s v="STATE"/>
    <m/>
    <m/>
    <m/>
    <m/>
    <n v="260.39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7"/>
    <x v="0"/>
    <s v="390004"/>
    <x v="12"/>
    <s v="10330"/>
    <m/>
    <m/>
    <s v="14000"/>
    <x v="2"/>
    <s v="STATE"/>
    <m/>
    <m/>
    <m/>
    <m/>
    <n v="3.05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8"/>
    <x v="0"/>
    <s v="390004"/>
    <x v="13"/>
    <s v="10330"/>
    <m/>
    <m/>
    <s v="14000"/>
    <x v="2"/>
    <s v="STATE"/>
    <m/>
    <m/>
    <m/>
    <m/>
    <n v="35.21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19"/>
    <x v="0"/>
    <s v="390004"/>
    <x v="14"/>
    <s v="10330"/>
    <m/>
    <m/>
    <s v="14000"/>
    <x v="2"/>
    <s v="STATE"/>
    <m/>
    <m/>
    <m/>
    <m/>
    <n v="16.010000000000002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20"/>
    <x v="0"/>
    <s v="390004"/>
    <x v="15"/>
    <s v="10330"/>
    <m/>
    <m/>
    <s v="14000"/>
    <x v="2"/>
    <s v="STATE"/>
    <m/>
    <m/>
    <m/>
    <m/>
    <n v="3.41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21"/>
    <x v="0"/>
    <s v="390004"/>
    <x v="16"/>
    <s v="10330"/>
    <m/>
    <m/>
    <s v="14000"/>
    <x v="2"/>
    <s v="STATE"/>
    <m/>
    <m/>
    <m/>
    <m/>
    <n v="99.11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22"/>
    <x v="0"/>
    <s v="390004"/>
    <x v="17"/>
    <s v="10330"/>
    <m/>
    <m/>
    <s v="14000"/>
    <x v="2"/>
    <s v="STATE"/>
    <m/>
    <m/>
    <m/>
    <m/>
    <n v="1.61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23"/>
    <x v="0"/>
    <s v="390004"/>
    <x v="18"/>
    <s v="10330"/>
    <m/>
    <m/>
    <s v="14000"/>
    <x v="2"/>
    <s v="STATE"/>
    <m/>
    <m/>
    <m/>
    <m/>
    <n v="2.2000000000000002"/>
    <m/>
    <s v="Distribute 1/10-1/24 Pay-JFW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48"/>
    <x v="0"/>
    <s v="390004"/>
    <x v="11"/>
    <s v="10330"/>
    <m/>
    <m/>
    <s v="14000"/>
    <x v="2"/>
    <s v="STATE"/>
    <m/>
    <m/>
    <m/>
    <m/>
    <n v="358.1"/>
    <m/>
    <s v="Distribute 1/10-1/24 Pay-M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49"/>
    <x v="0"/>
    <s v="390004"/>
    <x v="12"/>
    <s v="10330"/>
    <m/>
    <m/>
    <s v="14000"/>
    <x v="2"/>
    <s v="STATE"/>
    <m/>
    <m/>
    <m/>
    <m/>
    <n v="4.1900000000000004"/>
    <m/>
    <s v="Distribute 1/10-1/24 Pay-M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50"/>
    <x v="0"/>
    <s v="390004"/>
    <x v="13"/>
    <s v="10330"/>
    <m/>
    <m/>
    <s v="14000"/>
    <x v="2"/>
    <s v="STATE"/>
    <m/>
    <m/>
    <m/>
    <m/>
    <n v="48.41"/>
    <m/>
    <s v="Distribute 1/10-1/24 Pay-M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51"/>
    <x v="0"/>
    <s v="390004"/>
    <x v="14"/>
    <s v="10330"/>
    <m/>
    <m/>
    <s v="14000"/>
    <x v="2"/>
    <s v="STATE"/>
    <m/>
    <m/>
    <m/>
    <m/>
    <n v="24.1"/>
    <m/>
    <s v="Distribute 1/10-1/24 Pay-M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52"/>
    <x v="0"/>
    <s v="390004"/>
    <x v="15"/>
    <s v="10330"/>
    <m/>
    <m/>
    <s v="14000"/>
    <x v="2"/>
    <s v="STATE"/>
    <m/>
    <m/>
    <m/>
    <m/>
    <n v="4.6900000000000004"/>
    <m/>
    <s v="Distribute 1/10-1/24 Pay-M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53"/>
    <x v="0"/>
    <s v="390004"/>
    <x v="16"/>
    <s v="10330"/>
    <m/>
    <m/>
    <s v="14000"/>
    <x v="2"/>
    <s v="STATE"/>
    <m/>
    <m/>
    <m/>
    <m/>
    <n v="162.18"/>
    <m/>
    <s v="Distribute 1/10-1/24 Pay-M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54"/>
    <x v="0"/>
    <s v="390004"/>
    <x v="17"/>
    <s v="10330"/>
    <m/>
    <m/>
    <s v="14000"/>
    <x v="2"/>
    <s v="STATE"/>
    <m/>
    <m/>
    <m/>
    <m/>
    <n v="2.2200000000000002"/>
    <m/>
    <s v="Distribute 1/10-1/24 Pay-M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69"/>
    <x v="0"/>
    <s v="390004"/>
    <x v="11"/>
    <s v="10330"/>
    <m/>
    <m/>
    <s v="14000"/>
    <x v="2"/>
    <s v="STATE"/>
    <m/>
    <m/>
    <m/>
    <m/>
    <n v="249.26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0"/>
    <x v="0"/>
    <s v="390004"/>
    <x v="12"/>
    <s v="10330"/>
    <m/>
    <m/>
    <s v="14000"/>
    <x v="2"/>
    <s v="STATE"/>
    <m/>
    <m/>
    <m/>
    <m/>
    <n v="2.92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1"/>
    <x v="0"/>
    <s v="390004"/>
    <x v="13"/>
    <s v="10330"/>
    <m/>
    <m/>
    <s v="14000"/>
    <x v="2"/>
    <s v="STATE"/>
    <m/>
    <m/>
    <m/>
    <m/>
    <n v="33.700000000000003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2"/>
    <x v="0"/>
    <s v="390004"/>
    <x v="14"/>
    <s v="10330"/>
    <m/>
    <m/>
    <s v="14000"/>
    <x v="2"/>
    <s v="STATE"/>
    <m/>
    <m/>
    <m/>
    <m/>
    <n v="17.78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3"/>
    <x v="0"/>
    <s v="390004"/>
    <x v="15"/>
    <s v="10330"/>
    <m/>
    <m/>
    <s v="14000"/>
    <x v="2"/>
    <s v="STATE"/>
    <m/>
    <m/>
    <m/>
    <m/>
    <n v="3.26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4"/>
    <x v="0"/>
    <s v="390004"/>
    <x v="16"/>
    <s v="10330"/>
    <m/>
    <m/>
    <s v="14000"/>
    <x v="2"/>
    <s v="STATE"/>
    <m/>
    <m/>
    <m/>
    <m/>
    <n v="67.599999999999994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5"/>
    <x v="0"/>
    <s v="390004"/>
    <x v="17"/>
    <s v="10330"/>
    <m/>
    <m/>
    <s v="14000"/>
    <x v="2"/>
    <s v="STATE"/>
    <m/>
    <m/>
    <m/>
    <m/>
    <n v="1.55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6"/>
    <x v="0"/>
    <s v="390004"/>
    <x v="18"/>
    <s v="10330"/>
    <m/>
    <m/>
    <s v="14000"/>
    <x v="2"/>
    <s v="STATE"/>
    <m/>
    <m/>
    <m/>
    <m/>
    <n v="2.2000000000000002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7"/>
    <x v="0"/>
    <s v="390004"/>
    <x v="11"/>
    <s v="10330"/>
    <m/>
    <m/>
    <s v="14000"/>
    <x v="2"/>
    <s v="STATE"/>
    <m/>
    <m/>
    <m/>
    <m/>
    <n v="135.96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8"/>
    <x v="0"/>
    <s v="390004"/>
    <x v="12"/>
    <s v="10330"/>
    <m/>
    <m/>
    <s v="14000"/>
    <x v="2"/>
    <s v="STATE"/>
    <m/>
    <m/>
    <m/>
    <m/>
    <n v="1.59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79"/>
    <x v="0"/>
    <s v="390004"/>
    <x v="13"/>
    <s v="10330"/>
    <m/>
    <m/>
    <s v="14000"/>
    <x v="2"/>
    <s v="STATE"/>
    <m/>
    <m/>
    <m/>
    <m/>
    <n v="18.38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80"/>
    <x v="0"/>
    <s v="390004"/>
    <x v="14"/>
    <s v="10330"/>
    <m/>
    <m/>
    <s v="14000"/>
    <x v="2"/>
    <s v="STATE"/>
    <m/>
    <m/>
    <m/>
    <m/>
    <n v="9.6999999999999993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81"/>
    <x v="0"/>
    <s v="390004"/>
    <x v="15"/>
    <s v="10330"/>
    <m/>
    <m/>
    <s v="14000"/>
    <x v="2"/>
    <s v="STATE"/>
    <m/>
    <m/>
    <m/>
    <m/>
    <n v="1.78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82"/>
    <x v="0"/>
    <s v="390004"/>
    <x v="16"/>
    <s v="10330"/>
    <m/>
    <m/>
    <s v="14000"/>
    <x v="2"/>
    <s v="STATE"/>
    <m/>
    <m/>
    <m/>
    <m/>
    <n v="36.869999999999997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83"/>
    <x v="0"/>
    <s v="390004"/>
    <x v="17"/>
    <s v="10330"/>
    <m/>
    <m/>
    <s v="14000"/>
    <x v="2"/>
    <s v="STATE"/>
    <m/>
    <m/>
    <m/>
    <m/>
    <n v="0.84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184"/>
    <x v="0"/>
    <s v="390004"/>
    <x v="18"/>
    <s v="10330"/>
    <m/>
    <m/>
    <s v="14000"/>
    <x v="2"/>
    <s v="STATE"/>
    <m/>
    <m/>
    <m/>
    <m/>
    <n v="1.2"/>
    <m/>
    <s v="Distribute 1/10-1/24 Pay-AK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17"/>
    <x v="0"/>
    <s v="390004"/>
    <x v="11"/>
    <s v="10330"/>
    <m/>
    <m/>
    <s v="14000"/>
    <x v="2"/>
    <s v="STATE"/>
    <m/>
    <m/>
    <m/>
    <m/>
    <n v="65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18"/>
    <x v="0"/>
    <s v="390004"/>
    <x v="12"/>
    <s v="10330"/>
    <m/>
    <m/>
    <s v="14000"/>
    <x v="2"/>
    <s v="STATE"/>
    <m/>
    <m/>
    <m/>
    <m/>
    <n v="0.8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19"/>
    <x v="0"/>
    <s v="390004"/>
    <x v="13"/>
    <s v="10330"/>
    <m/>
    <m/>
    <s v="14000"/>
    <x v="2"/>
    <s v="STATE"/>
    <m/>
    <m/>
    <m/>
    <m/>
    <n v="9.2899999999999991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20"/>
    <x v="0"/>
    <s v="390004"/>
    <x v="14"/>
    <s v="10330"/>
    <m/>
    <m/>
    <s v="14000"/>
    <x v="2"/>
    <s v="STATE"/>
    <m/>
    <m/>
    <m/>
    <m/>
    <n v="4.75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21"/>
    <x v="0"/>
    <s v="390004"/>
    <x v="15"/>
    <s v="10330"/>
    <m/>
    <m/>
    <s v="14000"/>
    <x v="2"/>
    <s v="STATE"/>
    <m/>
    <m/>
    <m/>
    <m/>
    <n v="0.9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22"/>
    <x v="0"/>
    <s v="390004"/>
    <x v="16"/>
    <s v="10330"/>
    <m/>
    <m/>
    <s v="14000"/>
    <x v="2"/>
    <s v="STATE"/>
    <m/>
    <m/>
    <m/>
    <m/>
    <n v="27.03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23"/>
    <x v="0"/>
    <s v="390004"/>
    <x v="20"/>
    <s v="10330"/>
    <m/>
    <m/>
    <s v="14000"/>
    <x v="2"/>
    <s v="STATE"/>
    <m/>
    <m/>
    <m/>
    <m/>
    <n v="3.75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24"/>
    <x v="0"/>
    <s v="390004"/>
    <x v="17"/>
    <s v="10330"/>
    <m/>
    <m/>
    <s v="14000"/>
    <x v="2"/>
    <s v="STATE"/>
    <m/>
    <m/>
    <m/>
    <m/>
    <n v="0.43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25"/>
    <x v="0"/>
    <s v="390004"/>
    <x v="18"/>
    <s v="10330"/>
    <m/>
    <m/>
    <s v="14000"/>
    <x v="2"/>
    <s v="STATE"/>
    <m/>
    <m/>
    <m/>
    <m/>
    <n v="0.6"/>
    <m/>
    <s v="Distribute 1/10-1/24 Pay-A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2"/>
    <x v="0"/>
    <s v="390004"/>
    <x v="11"/>
    <s v="10310"/>
    <m/>
    <m/>
    <s v="14000"/>
    <x v="2"/>
    <s v="STATE"/>
    <m/>
    <m/>
    <m/>
    <m/>
    <n v="41.71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3"/>
    <x v="0"/>
    <s v="390004"/>
    <x v="12"/>
    <s v="10310"/>
    <m/>
    <m/>
    <s v="14000"/>
    <x v="2"/>
    <s v="STATE"/>
    <m/>
    <m/>
    <m/>
    <m/>
    <n v="0.49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4"/>
    <x v="0"/>
    <s v="390004"/>
    <x v="13"/>
    <s v="10310"/>
    <m/>
    <m/>
    <s v="14000"/>
    <x v="2"/>
    <s v="STATE"/>
    <m/>
    <m/>
    <m/>
    <m/>
    <n v="5.64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5"/>
    <x v="0"/>
    <s v="390004"/>
    <x v="14"/>
    <s v="10310"/>
    <m/>
    <m/>
    <s v="14000"/>
    <x v="2"/>
    <s v="STATE"/>
    <m/>
    <m/>
    <m/>
    <m/>
    <n v="2.83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6"/>
    <x v="0"/>
    <s v="390004"/>
    <x v="15"/>
    <s v="10310"/>
    <m/>
    <m/>
    <s v="14000"/>
    <x v="2"/>
    <s v="STATE"/>
    <m/>
    <m/>
    <m/>
    <m/>
    <n v="0.55000000000000004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7"/>
    <x v="0"/>
    <s v="390004"/>
    <x v="16"/>
    <s v="10310"/>
    <m/>
    <m/>
    <s v="14000"/>
    <x v="2"/>
    <s v="STATE"/>
    <m/>
    <m/>
    <m/>
    <m/>
    <n v="9.01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8"/>
    <x v="0"/>
    <s v="390004"/>
    <x v="21"/>
    <s v="10310"/>
    <m/>
    <m/>
    <s v="14000"/>
    <x v="2"/>
    <s v="STATE"/>
    <m/>
    <m/>
    <m/>
    <m/>
    <n v="0.23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69"/>
    <x v="0"/>
    <s v="390004"/>
    <x v="17"/>
    <s v="10310"/>
    <m/>
    <m/>
    <s v="14000"/>
    <x v="2"/>
    <s v="STATE"/>
    <m/>
    <m/>
    <m/>
    <m/>
    <n v="0.26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270"/>
    <x v="0"/>
    <s v="390004"/>
    <x v="18"/>
    <s v="10310"/>
    <m/>
    <m/>
    <s v="14000"/>
    <x v="2"/>
    <s v="STATE"/>
    <m/>
    <m/>
    <m/>
    <m/>
    <n v="0.2"/>
    <m/>
    <s v="Distribute 1/10-1/24 Pay-TF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07"/>
    <x v="0"/>
    <s v="390004"/>
    <x v="11"/>
    <s v="10330"/>
    <m/>
    <m/>
    <s v="14000"/>
    <x v="2"/>
    <s v="STATE"/>
    <m/>
    <m/>
    <m/>
    <m/>
    <n v="246.85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08"/>
    <x v="0"/>
    <s v="390004"/>
    <x v="12"/>
    <s v="10330"/>
    <m/>
    <m/>
    <s v="14000"/>
    <x v="2"/>
    <s v="STATE"/>
    <m/>
    <m/>
    <m/>
    <m/>
    <n v="2.89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09"/>
    <x v="0"/>
    <s v="390004"/>
    <x v="13"/>
    <s v="10330"/>
    <m/>
    <m/>
    <s v="14000"/>
    <x v="2"/>
    <s v="STATE"/>
    <m/>
    <m/>
    <m/>
    <m/>
    <n v="30.9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0"/>
    <x v="0"/>
    <s v="390004"/>
    <x v="14"/>
    <s v="10330"/>
    <m/>
    <m/>
    <s v="14000"/>
    <x v="2"/>
    <s v="STATE"/>
    <m/>
    <m/>
    <m/>
    <m/>
    <n v="18.16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1"/>
    <x v="0"/>
    <s v="390004"/>
    <x v="15"/>
    <s v="10330"/>
    <m/>
    <m/>
    <s v="14000"/>
    <x v="2"/>
    <s v="STATE"/>
    <m/>
    <m/>
    <m/>
    <m/>
    <n v="3.23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2"/>
    <x v="0"/>
    <s v="390004"/>
    <x v="16"/>
    <s v="10330"/>
    <m/>
    <m/>
    <s v="14000"/>
    <x v="2"/>
    <s v="STATE"/>
    <m/>
    <m/>
    <m/>
    <m/>
    <n v="41.22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3"/>
    <x v="0"/>
    <s v="390004"/>
    <x v="19"/>
    <s v="10330"/>
    <m/>
    <m/>
    <s v="14000"/>
    <x v="2"/>
    <s v="STATE"/>
    <m/>
    <m/>
    <m/>
    <m/>
    <n v="2.4700000000000002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4"/>
    <x v="0"/>
    <s v="390004"/>
    <x v="17"/>
    <s v="10330"/>
    <m/>
    <m/>
    <s v="14000"/>
    <x v="2"/>
    <s v="STATE"/>
    <m/>
    <m/>
    <m/>
    <m/>
    <n v="1.53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5"/>
    <x v="0"/>
    <s v="390004"/>
    <x v="11"/>
    <s v="10330"/>
    <m/>
    <m/>
    <s v="14000"/>
    <x v="2"/>
    <s v="STATE"/>
    <m/>
    <m/>
    <m/>
    <m/>
    <n v="123.42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6"/>
    <x v="0"/>
    <s v="390004"/>
    <x v="12"/>
    <s v="10330"/>
    <m/>
    <m/>
    <s v="14000"/>
    <x v="2"/>
    <s v="STATE"/>
    <m/>
    <m/>
    <m/>
    <m/>
    <n v="1.44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7"/>
    <x v="0"/>
    <s v="390004"/>
    <x v="13"/>
    <s v="10330"/>
    <m/>
    <m/>
    <s v="14000"/>
    <x v="2"/>
    <s v="STATE"/>
    <m/>
    <m/>
    <m/>
    <m/>
    <n v="15.45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8"/>
    <x v="0"/>
    <s v="390004"/>
    <x v="14"/>
    <s v="10330"/>
    <m/>
    <m/>
    <s v="14000"/>
    <x v="2"/>
    <s v="STATE"/>
    <m/>
    <m/>
    <m/>
    <m/>
    <n v="9.08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19"/>
    <x v="0"/>
    <s v="390004"/>
    <x v="15"/>
    <s v="10330"/>
    <m/>
    <m/>
    <s v="14000"/>
    <x v="2"/>
    <s v="STATE"/>
    <m/>
    <m/>
    <m/>
    <m/>
    <n v="1.62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20"/>
    <x v="0"/>
    <s v="390004"/>
    <x v="16"/>
    <s v="10330"/>
    <m/>
    <m/>
    <s v="14000"/>
    <x v="2"/>
    <s v="STATE"/>
    <m/>
    <m/>
    <m/>
    <m/>
    <n v="20.61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21"/>
    <x v="0"/>
    <s v="390004"/>
    <x v="19"/>
    <s v="10330"/>
    <m/>
    <m/>
    <s v="14000"/>
    <x v="2"/>
    <s v="STATE"/>
    <m/>
    <m/>
    <m/>
    <m/>
    <n v="1.23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22"/>
    <x v="0"/>
    <s v="390004"/>
    <x v="17"/>
    <s v="10330"/>
    <m/>
    <m/>
    <s v="14000"/>
    <x v="2"/>
    <s v="STATE"/>
    <m/>
    <m/>
    <m/>
    <m/>
    <n v="0.77"/>
    <m/>
    <s v="Distribute 1/10-1/24 Pay-TS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39"/>
    <x v="0"/>
    <s v="390004"/>
    <x v="11"/>
    <s v="10330"/>
    <m/>
    <m/>
    <s v="14000"/>
    <x v="2"/>
    <s v="STATE"/>
    <m/>
    <m/>
    <m/>
    <m/>
    <n v="238.44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0"/>
    <x v="0"/>
    <s v="390004"/>
    <x v="12"/>
    <s v="10330"/>
    <m/>
    <m/>
    <s v="14000"/>
    <x v="2"/>
    <s v="STATE"/>
    <m/>
    <m/>
    <m/>
    <m/>
    <n v="2.79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1"/>
    <x v="0"/>
    <s v="390004"/>
    <x v="13"/>
    <s v="10330"/>
    <m/>
    <m/>
    <s v="14000"/>
    <x v="2"/>
    <s v="STATE"/>
    <m/>
    <m/>
    <m/>
    <m/>
    <n v="28.66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2"/>
    <x v="0"/>
    <s v="390004"/>
    <x v="14"/>
    <s v="10330"/>
    <m/>
    <m/>
    <s v="14000"/>
    <x v="2"/>
    <s v="STATE"/>
    <m/>
    <m/>
    <m/>
    <m/>
    <n v="17.43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3"/>
    <x v="0"/>
    <s v="390004"/>
    <x v="15"/>
    <s v="10330"/>
    <m/>
    <m/>
    <s v="14000"/>
    <x v="2"/>
    <s v="STATE"/>
    <m/>
    <m/>
    <m/>
    <m/>
    <n v="3.12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4"/>
    <x v="0"/>
    <s v="390004"/>
    <x v="16"/>
    <s v="10330"/>
    <m/>
    <m/>
    <s v="14000"/>
    <x v="2"/>
    <s v="STATE"/>
    <m/>
    <m/>
    <m/>
    <m/>
    <n v="41.22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5"/>
    <x v="0"/>
    <s v="390004"/>
    <x v="19"/>
    <s v="10330"/>
    <m/>
    <m/>
    <s v="14000"/>
    <x v="2"/>
    <s v="STATE"/>
    <m/>
    <m/>
    <m/>
    <m/>
    <n v="3.58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6"/>
    <x v="0"/>
    <s v="390004"/>
    <x v="17"/>
    <s v="10330"/>
    <m/>
    <m/>
    <s v="14000"/>
    <x v="2"/>
    <s v="STATE"/>
    <m/>
    <m/>
    <m/>
    <m/>
    <n v="1.48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7"/>
    <x v="0"/>
    <s v="390004"/>
    <x v="11"/>
    <s v="10330"/>
    <m/>
    <m/>
    <s v="14000"/>
    <x v="2"/>
    <s v="STATE"/>
    <m/>
    <m/>
    <m/>
    <m/>
    <n v="238.44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8"/>
    <x v="0"/>
    <s v="390004"/>
    <x v="12"/>
    <s v="10330"/>
    <m/>
    <m/>
    <s v="14000"/>
    <x v="2"/>
    <s v="STATE"/>
    <m/>
    <m/>
    <m/>
    <m/>
    <n v="2.79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49"/>
    <x v="0"/>
    <s v="390004"/>
    <x v="13"/>
    <s v="10330"/>
    <m/>
    <m/>
    <s v="14000"/>
    <x v="2"/>
    <s v="STATE"/>
    <m/>
    <m/>
    <m/>
    <m/>
    <n v="28.66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50"/>
    <x v="0"/>
    <s v="390004"/>
    <x v="14"/>
    <s v="10330"/>
    <m/>
    <m/>
    <s v="14000"/>
    <x v="2"/>
    <s v="STATE"/>
    <m/>
    <m/>
    <m/>
    <m/>
    <n v="17.43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51"/>
    <x v="0"/>
    <s v="390004"/>
    <x v="15"/>
    <s v="10330"/>
    <m/>
    <m/>
    <s v="14000"/>
    <x v="2"/>
    <s v="STATE"/>
    <m/>
    <m/>
    <m/>
    <m/>
    <n v="3.12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52"/>
    <x v="0"/>
    <s v="390004"/>
    <x v="16"/>
    <s v="10330"/>
    <m/>
    <m/>
    <s v="14000"/>
    <x v="2"/>
    <s v="STATE"/>
    <m/>
    <m/>
    <m/>
    <m/>
    <n v="41.22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53"/>
    <x v="0"/>
    <s v="390004"/>
    <x v="19"/>
    <s v="10330"/>
    <m/>
    <m/>
    <s v="14000"/>
    <x v="2"/>
    <s v="STATE"/>
    <m/>
    <m/>
    <m/>
    <m/>
    <n v="3.58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54"/>
    <x v="0"/>
    <s v="390004"/>
    <x v="17"/>
    <s v="10330"/>
    <m/>
    <m/>
    <s v="14000"/>
    <x v="2"/>
    <s v="STATE"/>
    <m/>
    <m/>
    <m/>
    <m/>
    <n v="1.48"/>
    <m/>
    <s v="Distribute 1/10-1/24 Pay-A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63"/>
    <x v="0"/>
    <s v="390004"/>
    <x v="11"/>
    <s v="10330"/>
    <m/>
    <m/>
    <s v="14000"/>
    <x v="2"/>
    <s v="STATE"/>
    <m/>
    <m/>
    <m/>
    <m/>
    <n v="226.6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64"/>
    <x v="0"/>
    <s v="390004"/>
    <x v="12"/>
    <s v="10330"/>
    <m/>
    <m/>
    <s v="14000"/>
    <x v="2"/>
    <s v="STATE"/>
    <m/>
    <m/>
    <m/>
    <m/>
    <n v="2.65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65"/>
    <x v="0"/>
    <s v="390004"/>
    <x v="13"/>
    <s v="10330"/>
    <m/>
    <m/>
    <s v="14000"/>
    <x v="2"/>
    <s v="STATE"/>
    <m/>
    <m/>
    <m/>
    <m/>
    <n v="30.64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66"/>
    <x v="0"/>
    <s v="390004"/>
    <x v="14"/>
    <s v="10330"/>
    <m/>
    <m/>
    <s v="14000"/>
    <x v="2"/>
    <s v="STATE"/>
    <m/>
    <m/>
    <m/>
    <m/>
    <n v="15.24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67"/>
    <x v="0"/>
    <s v="390004"/>
    <x v="15"/>
    <s v="10330"/>
    <m/>
    <m/>
    <s v="14000"/>
    <x v="2"/>
    <s v="STATE"/>
    <m/>
    <m/>
    <m/>
    <m/>
    <n v="2.97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68"/>
    <x v="0"/>
    <s v="390004"/>
    <x v="16"/>
    <s v="10330"/>
    <m/>
    <m/>
    <s v="14000"/>
    <x v="2"/>
    <s v="STATE"/>
    <m/>
    <m/>
    <m/>
    <m/>
    <n v="61.45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69"/>
    <x v="0"/>
    <s v="390004"/>
    <x v="17"/>
    <s v="10330"/>
    <m/>
    <m/>
    <s v="14000"/>
    <x v="2"/>
    <s v="STATE"/>
    <m/>
    <m/>
    <m/>
    <m/>
    <n v="1.4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70"/>
    <x v="0"/>
    <s v="390004"/>
    <x v="18"/>
    <s v="10330"/>
    <m/>
    <m/>
    <s v="14000"/>
    <x v="2"/>
    <s v="STATE"/>
    <m/>
    <m/>
    <m/>
    <m/>
    <n v="2"/>
    <m/>
    <s v="Distribute 1/10-1/24 Pay-DB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87"/>
    <x v="0"/>
    <s v="390004"/>
    <x v="11"/>
    <s v="10330"/>
    <m/>
    <m/>
    <s v="14000"/>
    <x v="2"/>
    <s v="STATE"/>
    <m/>
    <m/>
    <m/>
    <m/>
    <n v="180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88"/>
    <x v="0"/>
    <s v="390004"/>
    <x v="12"/>
    <s v="10330"/>
    <m/>
    <m/>
    <s v="14000"/>
    <x v="2"/>
    <s v="STATE"/>
    <m/>
    <m/>
    <m/>
    <m/>
    <n v="2.11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89"/>
    <x v="0"/>
    <s v="390004"/>
    <x v="13"/>
    <s v="10330"/>
    <m/>
    <m/>
    <s v="14000"/>
    <x v="2"/>
    <s v="STATE"/>
    <m/>
    <m/>
    <m/>
    <m/>
    <n v="21.64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0"/>
    <x v="0"/>
    <s v="390004"/>
    <x v="14"/>
    <s v="10330"/>
    <m/>
    <m/>
    <s v="14000"/>
    <x v="2"/>
    <s v="STATE"/>
    <m/>
    <m/>
    <m/>
    <m/>
    <n v="13.17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1"/>
    <x v="0"/>
    <s v="390004"/>
    <x v="15"/>
    <s v="10330"/>
    <m/>
    <m/>
    <s v="14000"/>
    <x v="2"/>
    <s v="STATE"/>
    <m/>
    <m/>
    <m/>
    <m/>
    <n v="2.36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2"/>
    <x v="0"/>
    <s v="390004"/>
    <x v="16"/>
    <s v="10330"/>
    <m/>
    <m/>
    <s v="14000"/>
    <x v="2"/>
    <s v="STATE"/>
    <m/>
    <m/>
    <m/>
    <m/>
    <n v="30.92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3"/>
    <x v="0"/>
    <s v="390004"/>
    <x v="19"/>
    <s v="10330"/>
    <m/>
    <m/>
    <s v="14000"/>
    <x v="2"/>
    <s v="STATE"/>
    <m/>
    <m/>
    <m/>
    <m/>
    <n v="2.7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4"/>
    <x v="0"/>
    <s v="390004"/>
    <x v="17"/>
    <s v="10330"/>
    <m/>
    <m/>
    <s v="14000"/>
    <x v="2"/>
    <s v="STATE"/>
    <m/>
    <m/>
    <m/>
    <m/>
    <n v="1.1200000000000001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5"/>
    <x v="0"/>
    <s v="390004"/>
    <x v="11"/>
    <s v="10330"/>
    <m/>
    <m/>
    <s v="14000"/>
    <x v="2"/>
    <s v="STATE"/>
    <m/>
    <m/>
    <m/>
    <m/>
    <n v="40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6"/>
    <x v="0"/>
    <s v="390004"/>
    <x v="12"/>
    <s v="10330"/>
    <m/>
    <m/>
    <s v="14000"/>
    <x v="2"/>
    <s v="STATE"/>
    <m/>
    <m/>
    <m/>
    <m/>
    <n v="0.47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7"/>
    <x v="0"/>
    <s v="390004"/>
    <x v="13"/>
    <s v="10330"/>
    <m/>
    <m/>
    <s v="14000"/>
    <x v="2"/>
    <s v="STATE"/>
    <m/>
    <m/>
    <m/>
    <m/>
    <n v="4.8099999999999996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8"/>
    <x v="0"/>
    <s v="390004"/>
    <x v="14"/>
    <s v="10330"/>
    <m/>
    <m/>
    <s v="14000"/>
    <x v="2"/>
    <s v="STATE"/>
    <m/>
    <m/>
    <m/>
    <m/>
    <n v="2.93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399"/>
    <x v="0"/>
    <s v="390004"/>
    <x v="15"/>
    <s v="10330"/>
    <m/>
    <m/>
    <s v="14000"/>
    <x v="2"/>
    <s v="STATE"/>
    <m/>
    <m/>
    <m/>
    <m/>
    <n v="0.52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400"/>
    <x v="0"/>
    <s v="390004"/>
    <x v="16"/>
    <s v="10330"/>
    <m/>
    <m/>
    <s v="14000"/>
    <x v="2"/>
    <s v="STATE"/>
    <m/>
    <m/>
    <m/>
    <m/>
    <n v="6.87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401"/>
    <x v="0"/>
    <s v="390004"/>
    <x v="19"/>
    <s v="10330"/>
    <m/>
    <m/>
    <s v="14000"/>
    <x v="2"/>
    <s v="STATE"/>
    <m/>
    <m/>
    <m/>
    <m/>
    <n v="0.6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402"/>
    <x v="0"/>
    <s v="390004"/>
    <x v="17"/>
    <s v="10330"/>
    <m/>
    <m/>
    <s v="14000"/>
    <x v="2"/>
    <s v="STATE"/>
    <m/>
    <m/>
    <m/>
    <m/>
    <n v="0.25"/>
    <m/>
    <s v="Distribute 1/10-1/24 Pay-CM"/>
    <s v="Distribute Jan 28, 2019 Salary Payroll (1/10/19-1/24/19 workdays) based on timesheets for federal grants"/>
  </r>
  <r>
    <s v="14000"/>
    <n v="2019"/>
    <n v="8"/>
    <s v="SPJ"/>
    <s v="0001133975"/>
    <d v="2019-02-19T00:00:00"/>
    <d v="2019-02-25T00:00:00"/>
    <n v="430"/>
    <x v="0"/>
    <m/>
    <x v="1"/>
    <s v="99999"/>
    <m/>
    <m/>
    <m/>
    <x v="2"/>
    <m/>
    <m/>
    <m/>
    <m/>
    <m/>
    <n v="-5877.75"/>
    <m/>
    <s v="Cash With The Treasurer Of VA"/>
    <s v="Distribute Jan 28, 2019 Salary Payroll (1/10/19-1/24/19 workdays) based on timesheets for federal grants"/>
  </r>
  <r>
    <s v="14000"/>
    <n v="2019"/>
    <n v="9"/>
    <s v="SPJ"/>
    <s v="0001149723"/>
    <d v="2019-03-07T00:00:00"/>
    <d v="2019-03-07T00:00:00"/>
    <n v="102"/>
    <x v="0"/>
    <s v="390004"/>
    <x v="11"/>
    <s v="10330"/>
    <m/>
    <m/>
    <s v="14000"/>
    <x v="2"/>
    <s v="STATE"/>
    <m/>
    <m/>
    <m/>
    <m/>
    <n v="412.99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03"/>
    <x v="0"/>
    <s v="390004"/>
    <x v="12"/>
    <s v="10330"/>
    <m/>
    <m/>
    <s v="14000"/>
    <x v="2"/>
    <s v="STATE"/>
    <m/>
    <m/>
    <m/>
    <m/>
    <n v="4.83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04"/>
    <x v="0"/>
    <s v="390004"/>
    <x v="13"/>
    <s v="10330"/>
    <m/>
    <m/>
    <s v="14000"/>
    <x v="2"/>
    <s v="STATE"/>
    <m/>
    <m/>
    <m/>
    <m/>
    <n v="55.84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05"/>
    <x v="0"/>
    <s v="390004"/>
    <x v="14"/>
    <s v="10330"/>
    <m/>
    <m/>
    <s v="14000"/>
    <x v="2"/>
    <s v="STATE"/>
    <m/>
    <m/>
    <m/>
    <m/>
    <n v="31.45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06"/>
    <x v="0"/>
    <s v="390004"/>
    <x v="15"/>
    <s v="10330"/>
    <m/>
    <m/>
    <s v="14000"/>
    <x v="2"/>
    <s v="STATE"/>
    <m/>
    <m/>
    <m/>
    <m/>
    <n v="5.41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07"/>
    <x v="0"/>
    <s v="390004"/>
    <x v="16"/>
    <s v="10330"/>
    <m/>
    <m/>
    <s v="14000"/>
    <x v="2"/>
    <s v="STATE"/>
    <m/>
    <m/>
    <m/>
    <m/>
    <n v="70.59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08"/>
    <x v="0"/>
    <s v="390004"/>
    <x v="17"/>
    <s v="10330"/>
    <m/>
    <m/>
    <s v="14000"/>
    <x v="2"/>
    <s v="STATE"/>
    <m/>
    <m/>
    <m/>
    <m/>
    <n v="2.56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09"/>
    <x v="0"/>
    <s v="390004"/>
    <x v="18"/>
    <s v="10330"/>
    <m/>
    <m/>
    <s v="14000"/>
    <x v="2"/>
    <s v="STATE"/>
    <m/>
    <m/>
    <m/>
    <m/>
    <n v="2.6"/>
    <m/>
    <s v="Distribute 1/25-2/9 Pay-KV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26"/>
    <x v="0"/>
    <s v="390004"/>
    <x v="11"/>
    <s v="10330"/>
    <m/>
    <m/>
    <s v="14000"/>
    <x v="2"/>
    <s v="STATE"/>
    <m/>
    <m/>
    <m/>
    <m/>
    <n v="1704.39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27"/>
    <x v="0"/>
    <s v="390004"/>
    <x v="12"/>
    <s v="10330"/>
    <m/>
    <m/>
    <s v="14000"/>
    <x v="2"/>
    <s v="STATE"/>
    <m/>
    <m/>
    <m/>
    <m/>
    <n v="19.940000000000001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28"/>
    <x v="0"/>
    <s v="390004"/>
    <x v="13"/>
    <s v="10330"/>
    <m/>
    <m/>
    <s v="14000"/>
    <x v="2"/>
    <s v="STATE"/>
    <m/>
    <m/>
    <m/>
    <m/>
    <n v="230.44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29"/>
    <x v="0"/>
    <s v="390004"/>
    <x v="14"/>
    <s v="10330"/>
    <m/>
    <m/>
    <s v="14000"/>
    <x v="2"/>
    <s v="STATE"/>
    <m/>
    <m/>
    <m/>
    <m/>
    <n v="104.98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30"/>
    <x v="0"/>
    <s v="390004"/>
    <x v="15"/>
    <s v="10330"/>
    <m/>
    <m/>
    <s v="14000"/>
    <x v="2"/>
    <s v="STATE"/>
    <m/>
    <m/>
    <m/>
    <m/>
    <n v="22.32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31"/>
    <x v="0"/>
    <s v="390004"/>
    <x v="16"/>
    <s v="10330"/>
    <m/>
    <m/>
    <s v="14000"/>
    <x v="2"/>
    <s v="STATE"/>
    <m/>
    <m/>
    <m/>
    <m/>
    <n v="648.72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32"/>
    <x v="0"/>
    <s v="390004"/>
    <x v="17"/>
    <s v="10330"/>
    <m/>
    <m/>
    <s v="14000"/>
    <x v="2"/>
    <s v="STATE"/>
    <m/>
    <m/>
    <m/>
    <m/>
    <n v="10.57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33"/>
    <x v="0"/>
    <s v="390004"/>
    <x v="18"/>
    <s v="10330"/>
    <m/>
    <m/>
    <s v="14000"/>
    <x v="2"/>
    <s v="STATE"/>
    <m/>
    <m/>
    <m/>
    <m/>
    <n v="14.4"/>
    <m/>
    <s v="Distribute 1/25-2/9 Pay-JFW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58"/>
    <x v="0"/>
    <s v="390004"/>
    <x v="11"/>
    <s v="10330"/>
    <m/>
    <m/>
    <s v="14000"/>
    <x v="2"/>
    <s v="STATE"/>
    <m/>
    <m/>
    <m/>
    <m/>
    <n v="358.1"/>
    <m/>
    <s v="Distribute 1/25-2/9 Pay-M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59"/>
    <x v="0"/>
    <s v="390004"/>
    <x v="12"/>
    <s v="10330"/>
    <m/>
    <m/>
    <s v="14000"/>
    <x v="2"/>
    <s v="STATE"/>
    <m/>
    <m/>
    <m/>
    <m/>
    <n v="4.1900000000000004"/>
    <m/>
    <s v="Distribute 1/25-2/9 Pay-M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60"/>
    <x v="0"/>
    <s v="390004"/>
    <x v="13"/>
    <s v="10330"/>
    <m/>
    <m/>
    <s v="14000"/>
    <x v="2"/>
    <s v="STATE"/>
    <m/>
    <m/>
    <m/>
    <m/>
    <n v="48.41"/>
    <m/>
    <s v="Distribute 1/25-2/9 Pay-M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61"/>
    <x v="0"/>
    <s v="390004"/>
    <x v="14"/>
    <s v="10330"/>
    <m/>
    <m/>
    <s v="14000"/>
    <x v="2"/>
    <s v="STATE"/>
    <m/>
    <m/>
    <m/>
    <m/>
    <n v="24.16"/>
    <m/>
    <s v="Distribute 1/25-2/9 Pay-M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62"/>
    <x v="0"/>
    <s v="390004"/>
    <x v="15"/>
    <s v="10330"/>
    <m/>
    <m/>
    <s v="14000"/>
    <x v="2"/>
    <s v="STATE"/>
    <m/>
    <m/>
    <m/>
    <m/>
    <n v="4.6900000000000004"/>
    <m/>
    <s v="Distribute 1/25-2/9 Pay-M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63"/>
    <x v="0"/>
    <s v="390004"/>
    <x v="16"/>
    <s v="10330"/>
    <m/>
    <m/>
    <s v="14000"/>
    <x v="2"/>
    <s v="STATE"/>
    <m/>
    <m/>
    <m/>
    <m/>
    <n v="162.18"/>
    <m/>
    <s v="Distribute 1/25-2/9 Pay-M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64"/>
    <x v="0"/>
    <s v="390004"/>
    <x v="17"/>
    <s v="10330"/>
    <m/>
    <m/>
    <s v="14000"/>
    <x v="2"/>
    <s v="STATE"/>
    <m/>
    <m/>
    <m/>
    <m/>
    <n v="2.2200000000000002"/>
    <m/>
    <s v="Distribute 1/25-2/9 Pay-M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79"/>
    <x v="0"/>
    <s v="390004"/>
    <x v="11"/>
    <s v="10330"/>
    <m/>
    <m/>
    <s v="14000"/>
    <x v="2"/>
    <s v="STATE"/>
    <m/>
    <m/>
    <m/>
    <m/>
    <n v="249.26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80"/>
    <x v="0"/>
    <s v="390004"/>
    <x v="12"/>
    <s v="10330"/>
    <m/>
    <m/>
    <s v="14000"/>
    <x v="2"/>
    <s v="STATE"/>
    <m/>
    <m/>
    <m/>
    <m/>
    <n v="2.92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81"/>
    <x v="0"/>
    <s v="390004"/>
    <x v="13"/>
    <s v="10330"/>
    <m/>
    <m/>
    <s v="14000"/>
    <x v="2"/>
    <s v="STATE"/>
    <m/>
    <m/>
    <m/>
    <m/>
    <n v="33.700000000000003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82"/>
    <x v="0"/>
    <s v="390004"/>
    <x v="14"/>
    <s v="10330"/>
    <m/>
    <m/>
    <s v="14000"/>
    <x v="2"/>
    <s v="STATE"/>
    <m/>
    <m/>
    <m/>
    <m/>
    <n v="17.82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83"/>
    <x v="0"/>
    <s v="390004"/>
    <x v="15"/>
    <s v="10330"/>
    <m/>
    <m/>
    <s v="14000"/>
    <x v="2"/>
    <s v="STATE"/>
    <m/>
    <m/>
    <m/>
    <m/>
    <n v="3.26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84"/>
    <x v="0"/>
    <s v="390004"/>
    <x v="16"/>
    <s v="10330"/>
    <m/>
    <m/>
    <s v="14000"/>
    <x v="2"/>
    <s v="STATE"/>
    <m/>
    <m/>
    <m/>
    <m/>
    <n v="67.599999999999994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85"/>
    <x v="0"/>
    <s v="390004"/>
    <x v="17"/>
    <s v="10330"/>
    <m/>
    <m/>
    <s v="14000"/>
    <x v="2"/>
    <s v="STATE"/>
    <m/>
    <m/>
    <m/>
    <m/>
    <n v="1.55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186"/>
    <x v="0"/>
    <s v="390004"/>
    <x v="18"/>
    <s v="10330"/>
    <m/>
    <m/>
    <s v="14000"/>
    <x v="2"/>
    <s v="STATE"/>
    <m/>
    <m/>
    <m/>
    <m/>
    <n v="2.2000000000000002"/>
    <m/>
    <s v="Distribute 1/25-2/9 Pay-AK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05"/>
    <x v="0"/>
    <s v="390004"/>
    <x v="11"/>
    <s v="10330"/>
    <m/>
    <m/>
    <s v="14000"/>
    <x v="2"/>
    <s v="STATE"/>
    <m/>
    <m/>
    <m/>
    <m/>
    <n v="68.75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06"/>
    <x v="0"/>
    <s v="390004"/>
    <x v="12"/>
    <s v="10330"/>
    <m/>
    <m/>
    <s v="14000"/>
    <x v="2"/>
    <s v="STATE"/>
    <m/>
    <m/>
    <m/>
    <m/>
    <n v="0.8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07"/>
    <x v="0"/>
    <s v="390004"/>
    <x v="13"/>
    <s v="10330"/>
    <m/>
    <m/>
    <s v="14000"/>
    <x v="2"/>
    <s v="STATE"/>
    <m/>
    <m/>
    <m/>
    <m/>
    <n v="9.2899999999999991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08"/>
    <x v="0"/>
    <s v="390004"/>
    <x v="14"/>
    <s v="10330"/>
    <m/>
    <m/>
    <s v="14000"/>
    <x v="2"/>
    <s v="STATE"/>
    <m/>
    <m/>
    <m/>
    <m/>
    <n v="4.76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09"/>
    <x v="0"/>
    <s v="390004"/>
    <x v="15"/>
    <s v="10330"/>
    <m/>
    <m/>
    <s v="14000"/>
    <x v="2"/>
    <s v="STATE"/>
    <m/>
    <m/>
    <m/>
    <m/>
    <n v="0.9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10"/>
    <x v="0"/>
    <s v="390004"/>
    <x v="16"/>
    <s v="10330"/>
    <m/>
    <m/>
    <s v="14000"/>
    <x v="2"/>
    <s v="STATE"/>
    <m/>
    <m/>
    <m/>
    <m/>
    <n v="27.03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11"/>
    <x v="0"/>
    <s v="390004"/>
    <x v="17"/>
    <s v="10330"/>
    <m/>
    <m/>
    <s v="14000"/>
    <x v="2"/>
    <s v="STATE"/>
    <m/>
    <m/>
    <m/>
    <m/>
    <n v="0.43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12"/>
    <x v="0"/>
    <s v="390004"/>
    <x v="18"/>
    <s v="10330"/>
    <m/>
    <m/>
    <s v="14000"/>
    <x v="2"/>
    <s v="STATE"/>
    <m/>
    <m/>
    <m/>
    <m/>
    <n v="0.6"/>
    <m/>
    <s v="Distribute 1/25-2/9 Pay-A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47"/>
    <x v="0"/>
    <s v="390004"/>
    <x v="11"/>
    <s v="10310"/>
    <m/>
    <m/>
    <s v="14000"/>
    <x v="2"/>
    <s v="STATE"/>
    <m/>
    <m/>
    <m/>
    <m/>
    <n v="125.12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48"/>
    <x v="0"/>
    <s v="390004"/>
    <x v="12"/>
    <s v="10310"/>
    <m/>
    <m/>
    <s v="14000"/>
    <x v="2"/>
    <s v="STATE"/>
    <m/>
    <m/>
    <m/>
    <m/>
    <n v="1.46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49"/>
    <x v="0"/>
    <s v="390004"/>
    <x v="13"/>
    <s v="10310"/>
    <m/>
    <m/>
    <s v="14000"/>
    <x v="2"/>
    <s v="STATE"/>
    <m/>
    <m/>
    <m/>
    <m/>
    <n v="16.920000000000002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50"/>
    <x v="0"/>
    <s v="390004"/>
    <x v="14"/>
    <s v="10310"/>
    <m/>
    <m/>
    <s v="14000"/>
    <x v="2"/>
    <s v="STATE"/>
    <m/>
    <m/>
    <m/>
    <m/>
    <n v="8.52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51"/>
    <x v="0"/>
    <s v="390004"/>
    <x v="15"/>
    <s v="10310"/>
    <m/>
    <m/>
    <s v="14000"/>
    <x v="2"/>
    <s v="STATE"/>
    <m/>
    <m/>
    <m/>
    <m/>
    <n v="1.64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52"/>
    <x v="0"/>
    <s v="390004"/>
    <x v="16"/>
    <s v="10310"/>
    <m/>
    <m/>
    <s v="14000"/>
    <x v="2"/>
    <s v="STATE"/>
    <m/>
    <m/>
    <m/>
    <m/>
    <n v="27.03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53"/>
    <x v="0"/>
    <s v="390004"/>
    <x v="17"/>
    <s v="10310"/>
    <m/>
    <m/>
    <s v="14000"/>
    <x v="2"/>
    <s v="STATE"/>
    <m/>
    <m/>
    <m/>
    <m/>
    <n v="0.78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54"/>
    <x v="0"/>
    <s v="390004"/>
    <x v="18"/>
    <s v="10310"/>
    <m/>
    <m/>
    <s v="14000"/>
    <x v="2"/>
    <s v="STATE"/>
    <m/>
    <m/>
    <m/>
    <m/>
    <n v="0.6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255"/>
    <x v="0"/>
    <s v="390004"/>
    <x v="21"/>
    <s v="10310"/>
    <m/>
    <m/>
    <s v="14000"/>
    <x v="2"/>
    <s v="STATE"/>
    <m/>
    <m/>
    <m/>
    <m/>
    <n v="0.68"/>
    <m/>
    <s v="Distribute 1/25-2/9 Pay-TF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0"/>
    <x v="0"/>
    <s v="390004"/>
    <x v="11"/>
    <s v="10330"/>
    <m/>
    <m/>
    <s v="14000"/>
    <x v="2"/>
    <s v="STATE"/>
    <m/>
    <m/>
    <m/>
    <m/>
    <n v="185.14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1"/>
    <x v="0"/>
    <s v="390004"/>
    <x v="12"/>
    <s v="10330"/>
    <m/>
    <m/>
    <s v="14000"/>
    <x v="2"/>
    <s v="STATE"/>
    <m/>
    <m/>
    <m/>
    <m/>
    <n v="2.17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2"/>
    <x v="0"/>
    <s v="390004"/>
    <x v="13"/>
    <s v="10330"/>
    <m/>
    <m/>
    <s v="14000"/>
    <x v="2"/>
    <s v="STATE"/>
    <m/>
    <m/>
    <m/>
    <m/>
    <n v="23.18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3"/>
    <x v="0"/>
    <s v="390004"/>
    <x v="14"/>
    <s v="10330"/>
    <m/>
    <m/>
    <s v="14000"/>
    <x v="2"/>
    <s v="STATE"/>
    <m/>
    <m/>
    <m/>
    <m/>
    <n v="13.64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4"/>
    <x v="0"/>
    <s v="390004"/>
    <x v="15"/>
    <s v="10330"/>
    <m/>
    <m/>
    <s v="14000"/>
    <x v="2"/>
    <s v="STATE"/>
    <m/>
    <m/>
    <m/>
    <m/>
    <n v="2.4300000000000002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5"/>
    <x v="0"/>
    <s v="390004"/>
    <x v="16"/>
    <s v="10330"/>
    <m/>
    <m/>
    <s v="14000"/>
    <x v="2"/>
    <s v="STATE"/>
    <m/>
    <m/>
    <m/>
    <m/>
    <n v="30.92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6"/>
    <x v="0"/>
    <s v="390004"/>
    <x v="19"/>
    <s v="10330"/>
    <m/>
    <m/>
    <s v="14000"/>
    <x v="2"/>
    <s v="STATE"/>
    <m/>
    <m/>
    <m/>
    <m/>
    <n v="1.85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17"/>
    <x v="0"/>
    <s v="390004"/>
    <x v="17"/>
    <s v="10330"/>
    <m/>
    <m/>
    <s v="14000"/>
    <x v="2"/>
    <s v="STATE"/>
    <m/>
    <m/>
    <m/>
    <m/>
    <n v="1.1499999999999999"/>
    <m/>
    <s v="Distribute 1/25-2/9 Pay-TS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34"/>
    <x v="0"/>
    <s v="390004"/>
    <x v="11"/>
    <s v="10330"/>
    <m/>
    <m/>
    <s v="14000"/>
    <x v="2"/>
    <s v="STATE"/>
    <m/>
    <m/>
    <m/>
    <m/>
    <n v="198.7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35"/>
    <x v="0"/>
    <s v="390004"/>
    <x v="12"/>
    <s v="10330"/>
    <m/>
    <m/>
    <s v="14000"/>
    <x v="2"/>
    <s v="STATE"/>
    <m/>
    <m/>
    <m/>
    <m/>
    <n v="2.33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36"/>
    <x v="0"/>
    <s v="390004"/>
    <x v="13"/>
    <s v="10330"/>
    <m/>
    <m/>
    <s v="14000"/>
    <x v="2"/>
    <s v="STATE"/>
    <m/>
    <m/>
    <m/>
    <m/>
    <n v="23.88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37"/>
    <x v="0"/>
    <s v="390004"/>
    <x v="14"/>
    <s v="10330"/>
    <m/>
    <m/>
    <s v="14000"/>
    <x v="2"/>
    <s v="STATE"/>
    <m/>
    <m/>
    <m/>
    <m/>
    <n v="14.56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38"/>
    <x v="0"/>
    <s v="390004"/>
    <x v="15"/>
    <s v="10330"/>
    <m/>
    <m/>
    <s v="14000"/>
    <x v="2"/>
    <s v="STATE"/>
    <m/>
    <m/>
    <m/>
    <m/>
    <n v="2.6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39"/>
    <x v="0"/>
    <s v="390004"/>
    <x v="16"/>
    <s v="10330"/>
    <m/>
    <m/>
    <s v="14000"/>
    <x v="2"/>
    <s v="STATE"/>
    <m/>
    <m/>
    <m/>
    <m/>
    <n v="34.35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40"/>
    <x v="0"/>
    <s v="390004"/>
    <x v="19"/>
    <s v="10330"/>
    <m/>
    <m/>
    <s v="14000"/>
    <x v="2"/>
    <s v="STATE"/>
    <m/>
    <m/>
    <m/>
    <m/>
    <n v="2.98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41"/>
    <x v="0"/>
    <s v="390004"/>
    <x v="17"/>
    <s v="10330"/>
    <m/>
    <m/>
    <s v="14000"/>
    <x v="2"/>
    <s v="STATE"/>
    <m/>
    <m/>
    <m/>
    <m/>
    <n v="1.23"/>
    <m/>
    <s v="Distribute 1/25-2/9 Pay-A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58"/>
    <x v="0"/>
    <s v="390004"/>
    <x v="11"/>
    <s v="10330"/>
    <m/>
    <m/>
    <s v="14000"/>
    <x v="2"/>
    <s v="STATE"/>
    <m/>
    <m/>
    <m/>
    <m/>
    <n v="385.22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59"/>
    <x v="0"/>
    <s v="390004"/>
    <x v="12"/>
    <s v="10330"/>
    <m/>
    <m/>
    <s v="14000"/>
    <x v="2"/>
    <s v="STATE"/>
    <m/>
    <m/>
    <m/>
    <m/>
    <n v="4.51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60"/>
    <x v="0"/>
    <s v="390004"/>
    <x v="13"/>
    <s v="10330"/>
    <m/>
    <m/>
    <s v="14000"/>
    <x v="2"/>
    <s v="STATE"/>
    <m/>
    <m/>
    <m/>
    <m/>
    <n v="52.08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61"/>
    <x v="0"/>
    <s v="390004"/>
    <x v="14"/>
    <s v="10330"/>
    <m/>
    <m/>
    <s v="14000"/>
    <x v="2"/>
    <s v="STATE"/>
    <m/>
    <m/>
    <m/>
    <m/>
    <n v="25.98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62"/>
    <x v="0"/>
    <s v="390004"/>
    <x v="15"/>
    <s v="10330"/>
    <m/>
    <m/>
    <s v="14000"/>
    <x v="2"/>
    <s v="STATE"/>
    <m/>
    <m/>
    <m/>
    <m/>
    <n v="5.05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63"/>
    <x v="0"/>
    <s v="390004"/>
    <x v="16"/>
    <s v="10330"/>
    <m/>
    <m/>
    <s v="14000"/>
    <x v="2"/>
    <s v="STATE"/>
    <m/>
    <m/>
    <m/>
    <m/>
    <n v="104.47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64"/>
    <x v="0"/>
    <s v="390004"/>
    <x v="17"/>
    <s v="10330"/>
    <m/>
    <m/>
    <s v="14000"/>
    <x v="2"/>
    <s v="STATE"/>
    <m/>
    <m/>
    <m/>
    <m/>
    <n v="2.39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65"/>
    <x v="0"/>
    <s v="390004"/>
    <x v="18"/>
    <s v="10330"/>
    <m/>
    <m/>
    <s v="14000"/>
    <x v="2"/>
    <s v="STATE"/>
    <m/>
    <m/>
    <m/>
    <m/>
    <n v="3.4"/>
    <m/>
    <s v="Distribute 1/25-2/9 Pay-DB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2"/>
    <x v="0"/>
    <s v="390004"/>
    <x v="11"/>
    <s v="10330"/>
    <m/>
    <m/>
    <s v="14000"/>
    <x v="2"/>
    <s v="STATE"/>
    <m/>
    <m/>
    <m/>
    <m/>
    <n v="240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3"/>
    <x v="0"/>
    <s v="390004"/>
    <x v="12"/>
    <s v="10330"/>
    <m/>
    <m/>
    <s v="14000"/>
    <x v="2"/>
    <s v="STATE"/>
    <m/>
    <m/>
    <m/>
    <m/>
    <n v="2.81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4"/>
    <x v="0"/>
    <s v="390004"/>
    <x v="13"/>
    <s v="10330"/>
    <m/>
    <m/>
    <s v="14000"/>
    <x v="2"/>
    <s v="STATE"/>
    <m/>
    <m/>
    <m/>
    <m/>
    <n v="28.85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5"/>
    <x v="0"/>
    <s v="390004"/>
    <x v="14"/>
    <s v="10330"/>
    <m/>
    <m/>
    <s v="14000"/>
    <x v="2"/>
    <s v="STATE"/>
    <m/>
    <m/>
    <m/>
    <m/>
    <n v="17.59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6"/>
    <x v="0"/>
    <s v="390004"/>
    <x v="15"/>
    <s v="10330"/>
    <m/>
    <m/>
    <s v="14000"/>
    <x v="2"/>
    <s v="STATE"/>
    <m/>
    <m/>
    <m/>
    <m/>
    <n v="3.14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7"/>
    <x v="0"/>
    <s v="390004"/>
    <x v="16"/>
    <s v="10330"/>
    <m/>
    <m/>
    <s v="14000"/>
    <x v="2"/>
    <s v="STATE"/>
    <m/>
    <m/>
    <m/>
    <m/>
    <n v="41.22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8"/>
    <x v="0"/>
    <s v="390004"/>
    <x v="19"/>
    <s v="10330"/>
    <m/>
    <m/>
    <s v="14000"/>
    <x v="2"/>
    <s v="STATE"/>
    <m/>
    <m/>
    <m/>
    <m/>
    <n v="3.6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389"/>
    <x v="0"/>
    <s v="390004"/>
    <x v="17"/>
    <s v="10330"/>
    <m/>
    <m/>
    <s v="14000"/>
    <x v="2"/>
    <s v="STATE"/>
    <m/>
    <m/>
    <m/>
    <m/>
    <n v="1.49"/>
    <m/>
    <s v="Distribute 1/25-2/9 Pay-CoM"/>
    <s v="Distribute 2/11/19 Salary payrolls (1/25/19-2/9/19 wordays) based on timesheets for federal grants."/>
  </r>
  <r>
    <s v="14000"/>
    <n v="2019"/>
    <n v="9"/>
    <s v="SPJ"/>
    <s v="0001149723"/>
    <d v="2019-03-07T00:00:00"/>
    <d v="2019-03-07T00:00:00"/>
    <n v="419"/>
    <x v="0"/>
    <m/>
    <x v="1"/>
    <s v="99999"/>
    <m/>
    <m/>
    <m/>
    <x v="2"/>
    <m/>
    <m/>
    <m/>
    <m/>
    <m/>
    <n v="-6082.51"/>
    <m/>
    <s v="Cash With The Treasurer Of VA"/>
    <s v="Distribute 2/11/19 Salary payrolls (1/25/19-2/9/19 wordays) based on timesheets for federal grants."/>
  </r>
  <r>
    <s v="14000"/>
    <n v="2019"/>
    <n v="9"/>
    <s v="SPJ"/>
    <s v="0001154787"/>
    <d v="2019-03-11T00:00:00"/>
    <d v="2019-03-13T00:00:00"/>
    <n v="85"/>
    <x v="0"/>
    <s v="390004"/>
    <x v="11"/>
    <s v="10330"/>
    <m/>
    <m/>
    <s v="14000"/>
    <x v="2"/>
    <s v="STATE"/>
    <m/>
    <m/>
    <m/>
    <m/>
    <n v="190.61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86"/>
    <x v="0"/>
    <s v="390004"/>
    <x v="12"/>
    <s v="10330"/>
    <m/>
    <m/>
    <s v="14000"/>
    <x v="2"/>
    <s v="STATE"/>
    <m/>
    <m/>
    <m/>
    <m/>
    <n v="2.23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87"/>
    <x v="0"/>
    <s v="390004"/>
    <x v="13"/>
    <s v="10330"/>
    <m/>
    <m/>
    <s v="14000"/>
    <x v="2"/>
    <s v="STATE"/>
    <m/>
    <m/>
    <m/>
    <m/>
    <n v="25.77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88"/>
    <x v="0"/>
    <s v="390004"/>
    <x v="14"/>
    <s v="10330"/>
    <m/>
    <m/>
    <s v="14000"/>
    <x v="2"/>
    <s v="STATE"/>
    <m/>
    <m/>
    <m/>
    <m/>
    <n v="14.47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89"/>
    <x v="0"/>
    <s v="390004"/>
    <x v="15"/>
    <s v="10330"/>
    <m/>
    <m/>
    <s v="14000"/>
    <x v="2"/>
    <s v="STATE"/>
    <m/>
    <m/>
    <m/>
    <m/>
    <n v="2.5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90"/>
    <x v="0"/>
    <s v="390004"/>
    <x v="16"/>
    <s v="10330"/>
    <m/>
    <m/>
    <s v="14000"/>
    <x v="2"/>
    <s v="STATE"/>
    <m/>
    <m/>
    <m/>
    <m/>
    <n v="32.58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91"/>
    <x v="0"/>
    <s v="390004"/>
    <x v="17"/>
    <s v="10330"/>
    <m/>
    <m/>
    <s v="14000"/>
    <x v="2"/>
    <s v="STATE"/>
    <m/>
    <m/>
    <m/>
    <m/>
    <n v="1.18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92"/>
    <x v="0"/>
    <s v="390004"/>
    <x v="18"/>
    <s v="10330"/>
    <m/>
    <m/>
    <s v="14000"/>
    <x v="2"/>
    <s v="STATE"/>
    <m/>
    <m/>
    <m/>
    <m/>
    <n v="1.2"/>
    <m/>
    <s v="Distribute 2/10-2/24 Pay-KV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09"/>
    <x v="0"/>
    <s v="390004"/>
    <x v="11"/>
    <s v="10330"/>
    <m/>
    <m/>
    <s v="14000"/>
    <x v="2"/>
    <s v="STATE"/>
    <m/>
    <m/>
    <m/>
    <m/>
    <n v="1728.06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10"/>
    <x v="0"/>
    <s v="390004"/>
    <x v="12"/>
    <s v="10330"/>
    <m/>
    <m/>
    <s v="14000"/>
    <x v="2"/>
    <s v="STATE"/>
    <m/>
    <m/>
    <m/>
    <m/>
    <n v="20.22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11"/>
    <x v="0"/>
    <s v="390004"/>
    <x v="13"/>
    <s v="10330"/>
    <m/>
    <m/>
    <s v="14000"/>
    <x v="2"/>
    <s v="STATE"/>
    <m/>
    <m/>
    <m/>
    <m/>
    <n v="233.64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12"/>
    <x v="0"/>
    <s v="390004"/>
    <x v="14"/>
    <s v="10330"/>
    <m/>
    <m/>
    <s v="14000"/>
    <x v="2"/>
    <s v="STATE"/>
    <m/>
    <m/>
    <m/>
    <m/>
    <n v="106.29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13"/>
    <x v="0"/>
    <s v="390004"/>
    <x v="15"/>
    <s v="10330"/>
    <m/>
    <m/>
    <s v="14000"/>
    <x v="2"/>
    <s v="STATE"/>
    <m/>
    <m/>
    <m/>
    <m/>
    <n v="22.64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14"/>
    <x v="0"/>
    <s v="390004"/>
    <x v="16"/>
    <s v="10330"/>
    <m/>
    <m/>
    <s v="14000"/>
    <x v="2"/>
    <s v="STATE"/>
    <m/>
    <m/>
    <m/>
    <m/>
    <n v="657.73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15"/>
    <x v="0"/>
    <s v="390004"/>
    <x v="17"/>
    <s v="10330"/>
    <m/>
    <m/>
    <s v="14000"/>
    <x v="2"/>
    <s v="STATE"/>
    <m/>
    <m/>
    <m/>
    <m/>
    <n v="10.72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16"/>
    <x v="0"/>
    <s v="390004"/>
    <x v="18"/>
    <s v="10330"/>
    <m/>
    <m/>
    <s v="14000"/>
    <x v="2"/>
    <s v="STATE"/>
    <m/>
    <m/>
    <m/>
    <m/>
    <n v="14.6"/>
    <m/>
    <s v="Distribute 2/10-2/24 Pay-JFW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41"/>
    <x v="0"/>
    <s v="390004"/>
    <x v="11"/>
    <s v="10330"/>
    <m/>
    <m/>
    <s v="14000"/>
    <x v="2"/>
    <s v="STATE"/>
    <m/>
    <m/>
    <m/>
    <m/>
    <n v="278.52"/>
    <m/>
    <s v="Distribute 2/10-2/24 Pay-M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42"/>
    <x v="0"/>
    <s v="390004"/>
    <x v="12"/>
    <s v="10330"/>
    <m/>
    <m/>
    <s v="14000"/>
    <x v="2"/>
    <s v="STATE"/>
    <m/>
    <m/>
    <m/>
    <m/>
    <n v="3.26"/>
    <m/>
    <s v="Distribute 2/10-2/24 Pay-M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43"/>
    <x v="0"/>
    <s v="390004"/>
    <x v="13"/>
    <s v="10330"/>
    <m/>
    <m/>
    <s v="14000"/>
    <x v="2"/>
    <s v="STATE"/>
    <m/>
    <m/>
    <m/>
    <m/>
    <n v="37.659999999999997"/>
    <m/>
    <s v="Distribute 2/10-2/24 Pay-M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44"/>
    <x v="0"/>
    <s v="390004"/>
    <x v="14"/>
    <s v="10330"/>
    <m/>
    <m/>
    <s v="14000"/>
    <x v="2"/>
    <s v="STATE"/>
    <m/>
    <m/>
    <m/>
    <m/>
    <n v="18.75"/>
    <m/>
    <s v="Distribute 2/10-2/24 Pay-M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45"/>
    <x v="0"/>
    <s v="390004"/>
    <x v="15"/>
    <s v="10330"/>
    <m/>
    <m/>
    <s v="14000"/>
    <x v="2"/>
    <s v="STATE"/>
    <m/>
    <m/>
    <m/>
    <m/>
    <n v="3.65"/>
    <m/>
    <s v="Distribute 2/10-2/24 Pay-M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46"/>
    <x v="0"/>
    <s v="390004"/>
    <x v="16"/>
    <s v="10330"/>
    <m/>
    <m/>
    <s v="14000"/>
    <x v="2"/>
    <s v="STATE"/>
    <m/>
    <m/>
    <m/>
    <m/>
    <n v="126.14"/>
    <m/>
    <s v="Distribute 2/10-2/24 Pay-M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47"/>
    <x v="0"/>
    <s v="390004"/>
    <x v="17"/>
    <s v="10330"/>
    <m/>
    <m/>
    <s v="14000"/>
    <x v="2"/>
    <s v="STATE"/>
    <m/>
    <m/>
    <m/>
    <m/>
    <n v="1.73"/>
    <m/>
    <s v="Distribute 2/10-2/24 Pay-M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2"/>
    <x v="0"/>
    <s v="390004"/>
    <x v="11"/>
    <s v="10330"/>
    <m/>
    <m/>
    <s v="14000"/>
    <x v="2"/>
    <s v="STATE"/>
    <m/>
    <m/>
    <m/>
    <m/>
    <n v="294.58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3"/>
    <x v="0"/>
    <s v="390004"/>
    <x v="12"/>
    <s v="10330"/>
    <m/>
    <m/>
    <s v="14000"/>
    <x v="2"/>
    <s v="STATE"/>
    <m/>
    <m/>
    <m/>
    <m/>
    <n v="3.45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4"/>
    <x v="0"/>
    <s v="390004"/>
    <x v="13"/>
    <s v="10330"/>
    <m/>
    <m/>
    <s v="14000"/>
    <x v="2"/>
    <s v="STATE"/>
    <m/>
    <m/>
    <m/>
    <m/>
    <n v="39.83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5"/>
    <x v="0"/>
    <s v="390004"/>
    <x v="14"/>
    <s v="10330"/>
    <m/>
    <m/>
    <s v="14000"/>
    <x v="2"/>
    <s v="STATE"/>
    <m/>
    <m/>
    <m/>
    <m/>
    <n v="21.01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6"/>
    <x v="0"/>
    <s v="390004"/>
    <x v="15"/>
    <s v="10330"/>
    <m/>
    <m/>
    <s v="14000"/>
    <x v="2"/>
    <s v="STATE"/>
    <m/>
    <m/>
    <m/>
    <m/>
    <n v="3.86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7"/>
    <x v="0"/>
    <s v="390004"/>
    <x v="16"/>
    <s v="10330"/>
    <m/>
    <m/>
    <s v="14000"/>
    <x v="2"/>
    <s v="STATE"/>
    <m/>
    <m/>
    <m/>
    <m/>
    <n v="79.89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8"/>
    <x v="0"/>
    <s v="390004"/>
    <x v="17"/>
    <s v="10330"/>
    <m/>
    <m/>
    <s v="14000"/>
    <x v="2"/>
    <s v="STATE"/>
    <m/>
    <m/>
    <m/>
    <m/>
    <n v="1.83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69"/>
    <x v="0"/>
    <s v="390004"/>
    <x v="18"/>
    <s v="10330"/>
    <m/>
    <m/>
    <s v="14000"/>
    <x v="2"/>
    <s v="STATE"/>
    <m/>
    <m/>
    <m/>
    <m/>
    <n v="2.6"/>
    <m/>
    <s v="Distribute 2/10-2/24 Pay-AK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86"/>
    <x v="0"/>
    <s v="390004"/>
    <x v="11"/>
    <s v="10330"/>
    <m/>
    <m/>
    <s v="14000"/>
    <x v="2"/>
    <s v="STATE"/>
    <m/>
    <m/>
    <m/>
    <m/>
    <n v="68.75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87"/>
    <x v="0"/>
    <s v="390004"/>
    <x v="12"/>
    <s v="10330"/>
    <m/>
    <m/>
    <s v="14000"/>
    <x v="2"/>
    <s v="STATE"/>
    <m/>
    <m/>
    <m/>
    <m/>
    <n v="0.8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88"/>
    <x v="0"/>
    <s v="390004"/>
    <x v="13"/>
    <s v="10330"/>
    <m/>
    <m/>
    <s v="14000"/>
    <x v="2"/>
    <s v="STATE"/>
    <m/>
    <m/>
    <m/>
    <m/>
    <n v="9.2899999999999991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89"/>
    <x v="0"/>
    <s v="390004"/>
    <x v="14"/>
    <s v="10330"/>
    <m/>
    <m/>
    <s v="14000"/>
    <x v="2"/>
    <s v="STATE"/>
    <m/>
    <m/>
    <m/>
    <m/>
    <n v="4.75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90"/>
    <x v="0"/>
    <s v="390004"/>
    <x v="15"/>
    <s v="10330"/>
    <m/>
    <m/>
    <s v="14000"/>
    <x v="2"/>
    <s v="STATE"/>
    <m/>
    <m/>
    <m/>
    <m/>
    <n v="0.9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91"/>
    <x v="0"/>
    <s v="390004"/>
    <x v="16"/>
    <s v="10330"/>
    <m/>
    <m/>
    <s v="14000"/>
    <x v="2"/>
    <s v="STATE"/>
    <m/>
    <m/>
    <m/>
    <m/>
    <n v="27.03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92"/>
    <x v="0"/>
    <s v="390004"/>
    <x v="17"/>
    <s v="10330"/>
    <m/>
    <m/>
    <s v="14000"/>
    <x v="2"/>
    <s v="STATE"/>
    <m/>
    <m/>
    <m/>
    <m/>
    <n v="0.43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193"/>
    <x v="0"/>
    <s v="390004"/>
    <x v="18"/>
    <s v="10330"/>
    <m/>
    <m/>
    <s v="14000"/>
    <x v="2"/>
    <s v="STATE"/>
    <m/>
    <m/>
    <m/>
    <m/>
    <n v="0.6"/>
    <m/>
    <s v="Distribute 2/10-2/24 Pay-A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28"/>
    <x v="0"/>
    <s v="390004"/>
    <x v="11"/>
    <s v="10310"/>
    <m/>
    <m/>
    <s v="14000"/>
    <x v="2"/>
    <s v="STATE"/>
    <m/>
    <m/>
    <m/>
    <m/>
    <n v="41.71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29"/>
    <x v="0"/>
    <s v="390004"/>
    <x v="12"/>
    <s v="10310"/>
    <m/>
    <m/>
    <s v="14000"/>
    <x v="2"/>
    <s v="STATE"/>
    <m/>
    <m/>
    <m/>
    <m/>
    <n v="0.49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30"/>
    <x v="0"/>
    <s v="390004"/>
    <x v="13"/>
    <s v="10310"/>
    <m/>
    <m/>
    <s v="14000"/>
    <x v="2"/>
    <s v="STATE"/>
    <m/>
    <m/>
    <m/>
    <m/>
    <n v="5.64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31"/>
    <x v="0"/>
    <s v="390004"/>
    <x v="14"/>
    <s v="10310"/>
    <m/>
    <m/>
    <s v="14000"/>
    <x v="2"/>
    <s v="STATE"/>
    <m/>
    <m/>
    <m/>
    <m/>
    <n v="2.83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32"/>
    <x v="0"/>
    <s v="390004"/>
    <x v="15"/>
    <s v="10310"/>
    <m/>
    <m/>
    <s v="14000"/>
    <x v="2"/>
    <s v="STATE"/>
    <m/>
    <m/>
    <m/>
    <m/>
    <n v="0.55000000000000004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33"/>
    <x v="0"/>
    <s v="390004"/>
    <x v="16"/>
    <s v="10310"/>
    <m/>
    <m/>
    <s v="14000"/>
    <x v="2"/>
    <s v="STATE"/>
    <m/>
    <m/>
    <m/>
    <m/>
    <n v="9.01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34"/>
    <x v="0"/>
    <s v="390004"/>
    <x v="17"/>
    <s v="10310"/>
    <m/>
    <m/>
    <s v="14000"/>
    <x v="2"/>
    <s v="STATE"/>
    <m/>
    <m/>
    <m/>
    <m/>
    <n v="0.26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35"/>
    <x v="0"/>
    <s v="390004"/>
    <x v="18"/>
    <s v="10310"/>
    <m/>
    <m/>
    <s v="14000"/>
    <x v="2"/>
    <s v="STATE"/>
    <m/>
    <m/>
    <m/>
    <m/>
    <n v="0.2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36"/>
    <x v="0"/>
    <s v="390004"/>
    <x v="21"/>
    <s v="10310"/>
    <m/>
    <m/>
    <s v="14000"/>
    <x v="2"/>
    <s v="STATE"/>
    <m/>
    <m/>
    <m/>
    <m/>
    <n v="0.22"/>
    <m/>
    <s v="Distribute 2/10-2/24 Pay-TF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2"/>
    <x v="0"/>
    <s v="390004"/>
    <x v="11"/>
    <s v="10330"/>
    <m/>
    <m/>
    <s v="14000"/>
    <x v="2"/>
    <s v="STATE"/>
    <m/>
    <m/>
    <m/>
    <m/>
    <n v="308.56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3"/>
    <x v="0"/>
    <s v="390004"/>
    <x v="12"/>
    <s v="10330"/>
    <m/>
    <m/>
    <s v="14000"/>
    <x v="2"/>
    <s v="STATE"/>
    <m/>
    <m/>
    <m/>
    <m/>
    <n v="3.61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4"/>
    <x v="0"/>
    <s v="390004"/>
    <x v="13"/>
    <s v="10330"/>
    <m/>
    <m/>
    <s v="14000"/>
    <x v="2"/>
    <s v="STATE"/>
    <m/>
    <m/>
    <m/>
    <m/>
    <n v="38.630000000000003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5"/>
    <x v="0"/>
    <s v="390004"/>
    <x v="14"/>
    <s v="10330"/>
    <m/>
    <m/>
    <s v="14000"/>
    <x v="2"/>
    <s v="STATE"/>
    <m/>
    <m/>
    <m/>
    <m/>
    <n v="22.7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6"/>
    <x v="0"/>
    <s v="390004"/>
    <x v="15"/>
    <s v="10330"/>
    <m/>
    <m/>
    <s v="14000"/>
    <x v="2"/>
    <s v="STATE"/>
    <m/>
    <m/>
    <m/>
    <m/>
    <n v="4.04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7"/>
    <x v="0"/>
    <s v="390004"/>
    <x v="16"/>
    <s v="10330"/>
    <m/>
    <m/>
    <s v="14000"/>
    <x v="2"/>
    <s v="STATE"/>
    <m/>
    <m/>
    <m/>
    <m/>
    <n v="51.52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8"/>
    <x v="0"/>
    <s v="390004"/>
    <x v="19"/>
    <s v="10330"/>
    <m/>
    <m/>
    <s v="14000"/>
    <x v="2"/>
    <s v="STATE"/>
    <m/>
    <m/>
    <m/>
    <m/>
    <n v="3.09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289"/>
    <x v="0"/>
    <s v="390004"/>
    <x v="17"/>
    <s v="10330"/>
    <m/>
    <m/>
    <s v="14000"/>
    <x v="2"/>
    <s v="STATE"/>
    <m/>
    <m/>
    <m/>
    <m/>
    <n v="1.91"/>
    <m/>
    <s v="Distribute 2/10-2/24 Pay-TS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06"/>
    <x v="0"/>
    <s v="390004"/>
    <x v="11"/>
    <s v="10330"/>
    <m/>
    <m/>
    <s v="14000"/>
    <x v="2"/>
    <s v="STATE"/>
    <m/>
    <m/>
    <m/>
    <m/>
    <n v="59.61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07"/>
    <x v="0"/>
    <s v="390004"/>
    <x v="12"/>
    <s v="10330"/>
    <m/>
    <m/>
    <s v="14000"/>
    <x v="2"/>
    <s v="STATE"/>
    <m/>
    <m/>
    <m/>
    <m/>
    <n v="0.7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08"/>
    <x v="0"/>
    <s v="390004"/>
    <x v="13"/>
    <s v="10330"/>
    <m/>
    <m/>
    <s v="14000"/>
    <x v="2"/>
    <s v="STATE"/>
    <m/>
    <m/>
    <m/>
    <m/>
    <n v="7.17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09"/>
    <x v="0"/>
    <s v="390004"/>
    <x v="14"/>
    <s v="10330"/>
    <m/>
    <m/>
    <s v="14000"/>
    <x v="2"/>
    <s v="STATE"/>
    <m/>
    <m/>
    <m/>
    <m/>
    <n v="4.3600000000000003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10"/>
    <x v="0"/>
    <s v="390004"/>
    <x v="15"/>
    <s v="10330"/>
    <m/>
    <m/>
    <s v="14000"/>
    <x v="2"/>
    <s v="STATE"/>
    <m/>
    <m/>
    <m/>
    <m/>
    <n v="0.78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11"/>
    <x v="0"/>
    <s v="390004"/>
    <x v="16"/>
    <s v="10330"/>
    <m/>
    <m/>
    <s v="14000"/>
    <x v="2"/>
    <s v="STATE"/>
    <m/>
    <m/>
    <m/>
    <m/>
    <n v="10.31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12"/>
    <x v="0"/>
    <s v="390004"/>
    <x v="19"/>
    <s v="10330"/>
    <m/>
    <m/>
    <s v="14000"/>
    <x v="2"/>
    <s v="STATE"/>
    <m/>
    <m/>
    <m/>
    <m/>
    <n v="0.89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13"/>
    <x v="0"/>
    <s v="390004"/>
    <x v="17"/>
    <s v="10330"/>
    <m/>
    <m/>
    <s v="14000"/>
    <x v="2"/>
    <s v="STATE"/>
    <m/>
    <m/>
    <m/>
    <m/>
    <n v="0.37"/>
    <m/>
    <s v="Distribute 2/10-2/24 Pay-A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2"/>
    <x v="0"/>
    <s v="390004"/>
    <x v="11"/>
    <s v="10330"/>
    <m/>
    <m/>
    <s v="14000"/>
    <x v="2"/>
    <s v="STATE"/>
    <m/>
    <m/>
    <m/>
    <m/>
    <n v="249.26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3"/>
    <x v="0"/>
    <s v="390004"/>
    <x v="12"/>
    <s v="10330"/>
    <m/>
    <m/>
    <s v="14000"/>
    <x v="2"/>
    <s v="STATE"/>
    <m/>
    <m/>
    <m/>
    <m/>
    <n v="2.92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4"/>
    <x v="0"/>
    <s v="390004"/>
    <x v="13"/>
    <s v="10330"/>
    <m/>
    <m/>
    <s v="14000"/>
    <x v="2"/>
    <s v="STATE"/>
    <m/>
    <m/>
    <m/>
    <m/>
    <n v="33.700000000000003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5"/>
    <x v="0"/>
    <s v="390004"/>
    <x v="14"/>
    <s v="10330"/>
    <m/>
    <m/>
    <s v="14000"/>
    <x v="2"/>
    <s v="STATE"/>
    <m/>
    <m/>
    <m/>
    <m/>
    <n v="16.77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6"/>
    <x v="0"/>
    <s v="390004"/>
    <x v="15"/>
    <s v="10330"/>
    <m/>
    <m/>
    <s v="14000"/>
    <x v="2"/>
    <s v="STATE"/>
    <m/>
    <m/>
    <m/>
    <m/>
    <n v="3.26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7"/>
    <x v="0"/>
    <s v="390004"/>
    <x v="16"/>
    <s v="10330"/>
    <m/>
    <m/>
    <s v="14000"/>
    <x v="2"/>
    <s v="STATE"/>
    <m/>
    <m/>
    <m/>
    <m/>
    <n v="67.599999999999994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8"/>
    <x v="0"/>
    <s v="390004"/>
    <x v="17"/>
    <s v="10330"/>
    <m/>
    <m/>
    <s v="14000"/>
    <x v="2"/>
    <s v="STATE"/>
    <m/>
    <m/>
    <m/>
    <m/>
    <n v="1.55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29"/>
    <x v="0"/>
    <s v="390004"/>
    <x v="18"/>
    <s v="10330"/>
    <m/>
    <m/>
    <s v="14000"/>
    <x v="2"/>
    <s v="STATE"/>
    <m/>
    <m/>
    <m/>
    <m/>
    <n v="2.2000000000000002"/>
    <m/>
    <s v="Distribute 2/10-2/24 Pay-DB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46"/>
    <x v="0"/>
    <s v="390004"/>
    <x v="11"/>
    <s v="10330"/>
    <m/>
    <m/>
    <s v="14000"/>
    <x v="2"/>
    <s v="STATE"/>
    <m/>
    <m/>
    <m/>
    <m/>
    <n v="240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47"/>
    <x v="0"/>
    <s v="390004"/>
    <x v="12"/>
    <s v="10330"/>
    <m/>
    <m/>
    <s v="14000"/>
    <x v="2"/>
    <s v="STATE"/>
    <m/>
    <m/>
    <m/>
    <m/>
    <n v="2.81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48"/>
    <x v="0"/>
    <s v="390004"/>
    <x v="13"/>
    <s v="10330"/>
    <m/>
    <m/>
    <s v="14000"/>
    <x v="2"/>
    <s v="STATE"/>
    <m/>
    <m/>
    <m/>
    <m/>
    <n v="28.85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49"/>
    <x v="0"/>
    <s v="390004"/>
    <x v="14"/>
    <s v="10330"/>
    <m/>
    <m/>
    <s v="14000"/>
    <x v="2"/>
    <s v="STATE"/>
    <m/>
    <m/>
    <m/>
    <m/>
    <n v="17.559999999999999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50"/>
    <x v="0"/>
    <s v="390004"/>
    <x v="15"/>
    <s v="10330"/>
    <m/>
    <m/>
    <s v="14000"/>
    <x v="2"/>
    <s v="STATE"/>
    <m/>
    <m/>
    <m/>
    <m/>
    <n v="3.14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51"/>
    <x v="0"/>
    <s v="390004"/>
    <x v="16"/>
    <s v="10330"/>
    <m/>
    <m/>
    <s v="14000"/>
    <x v="2"/>
    <s v="STATE"/>
    <m/>
    <m/>
    <m/>
    <m/>
    <n v="41.22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52"/>
    <x v="0"/>
    <s v="390004"/>
    <x v="19"/>
    <s v="10330"/>
    <m/>
    <m/>
    <s v="14000"/>
    <x v="2"/>
    <s v="STATE"/>
    <m/>
    <m/>
    <m/>
    <m/>
    <n v="3.6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53"/>
    <x v="0"/>
    <s v="390004"/>
    <x v="17"/>
    <s v="10330"/>
    <m/>
    <m/>
    <s v="14000"/>
    <x v="2"/>
    <s v="STATE"/>
    <m/>
    <m/>
    <m/>
    <m/>
    <n v="1.49"/>
    <m/>
    <s v="Distribute 2/10-2/24 Pay-CoM"/>
    <s v="To distribute 2/25/19 Salary Payrolls (2/10/19-2/24/19 workdays) based on timesheets for grants."/>
  </r>
  <r>
    <s v="14000"/>
    <n v="2019"/>
    <n v="9"/>
    <s v="SPJ"/>
    <s v="0001154787"/>
    <d v="2019-03-11T00:00:00"/>
    <d v="2019-03-13T00:00:00"/>
    <n v="379"/>
    <x v="0"/>
    <m/>
    <x v="1"/>
    <s v="99999"/>
    <m/>
    <m/>
    <m/>
    <x v="2"/>
    <m/>
    <m/>
    <m/>
    <m/>
    <m/>
    <n v="-5388.84"/>
    <m/>
    <s v="Cash With The Treasurer Of VA"/>
    <s v="To distribute 2/25/19 Salary Payrolls (2/10/19-2/24/19 workdays) based on timesheets for grants."/>
  </r>
  <r>
    <s v="14000"/>
    <n v="2019"/>
    <n v="9"/>
    <s v="AP"/>
    <s v="AP01159258"/>
    <d v="2019-03-19T00:00:00"/>
    <d v="2019-03-19T00:00:00"/>
    <n v="3"/>
    <x v="0"/>
    <m/>
    <x v="2"/>
    <s v="99999"/>
    <m/>
    <m/>
    <s v="14000"/>
    <x v="0"/>
    <s v="STATE"/>
    <m/>
    <m/>
    <m/>
    <m/>
    <n v="-5473.5"/>
    <s v="00016255"/>
    <s v="Accounts Payable"/>
    <s v="Accounts Payable"/>
  </r>
  <r>
    <s v="14000"/>
    <n v="2019"/>
    <n v="9"/>
    <s v="AP"/>
    <s v="AP01159258"/>
    <d v="2019-03-19T00:00:00"/>
    <d v="2019-03-19T00:00:00"/>
    <n v="30"/>
    <x v="0"/>
    <m/>
    <x v="2"/>
    <s v="99999"/>
    <m/>
    <m/>
    <s v="14000"/>
    <x v="0"/>
    <s v="STATE"/>
    <m/>
    <m/>
    <m/>
    <m/>
    <n v="-40000"/>
    <s v="00016274"/>
    <s v="Accounts Payable"/>
    <s v="Accounts Payable"/>
  </r>
  <r>
    <s v="14000"/>
    <n v="2019"/>
    <n v="9"/>
    <s v="AP"/>
    <s v="AP01159258"/>
    <d v="2019-03-19T00:00:00"/>
    <d v="2019-03-19T00:00:00"/>
    <n v="38"/>
    <x v="0"/>
    <m/>
    <x v="2"/>
    <s v="99999"/>
    <m/>
    <m/>
    <s v="14000"/>
    <x v="0"/>
    <s v="STATE"/>
    <m/>
    <m/>
    <m/>
    <m/>
    <n v="-10518.25"/>
    <s v="00016285"/>
    <s v="Accounts Payable"/>
    <s v="Accounts Payable"/>
  </r>
  <r>
    <s v="14000"/>
    <n v="2019"/>
    <n v="9"/>
    <s v="AP"/>
    <s v="AP01159258"/>
    <d v="2019-03-19T00:00:00"/>
    <d v="2019-03-19T00:00:00"/>
    <n v="39"/>
    <x v="0"/>
    <m/>
    <x v="2"/>
    <s v="99999"/>
    <m/>
    <m/>
    <s v="14000"/>
    <x v="0"/>
    <s v="STATE"/>
    <m/>
    <m/>
    <m/>
    <m/>
    <n v="-3043.19"/>
    <s v="00016286"/>
    <s v="Accounts Payable"/>
    <s v="Accounts Payable"/>
  </r>
  <r>
    <s v="14000"/>
    <n v="2019"/>
    <n v="9"/>
    <s v="AP"/>
    <s v="AP01159258"/>
    <d v="2019-03-19T00:00:00"/>
    <d v="2019-03-19T00:00:00"/>
    <n v="40"/>
    <x v="0"/>
    <m/>
    <x v="2"/>
    <s v="99999"/>
    <m/>
    <m/>
    <s v="14000"/>
    <x v="0"/>
    <s v="STATE"/>
    <m/>
    <m/>
    <m/>
    <m/>
    <n v="-8946.68"/>
    <s v="00016287"/>
    <s v="Accounts Payable"/>
    <s v="Accounts Payable"/>
  </r>
  <r>
    <s v="14000"/>
    <n v="2019"/>
    <n v="9"/>
    <s v="AP"/>
    <s v="AP01159258"/>
    <d v="2019-03-19T00:00:00"/>
    <d v="2019-03-19T00:00:00"/>
    <n v="41"/>
    <x v="0"/>
    <m/>
    <x v="2"/>
    <s v="99999"/>
    <m/>
    <m/>
    <s v="14000"/>
    <x v="0"/>
    <s v="STATE"/>
    <m/>
    <m/>
    <m/>
    <m/>
    <n v="-46392"/>
    <s v="00016288"/>
    <s v="Accounts Payable"/>
    <s v="Accounts Payable"/>
  </r>
  <r>
    <s v="14000"/>
    <n v="2019"/>
    <n v="9"/>
    <s v="AP"/>
    <s v="AP01159258"/>
    <d v="2019-03-19T00:00:00"/>
    <d v="2019-03-19T00:00:00"/>
    <n v="48"/>
    <x v="0"/>
    <m/>
    <x v="2"/>
    <s v="99999"/>
    <m/>
    <m/>
    <s v="14000"/>
    <x v="0"/>
    <s v="STATE"/>
    <m/>
    <m/>
    <m/>
    <m/>
    <n v="-1281.29"/>
    <s v="00016294"/>
    <s v="Accounts Payable"/>
    <s v="Accounts Payable"/>
  </r>
  <r>
    <s v="14000"/>
    <n v="2019"/>
    <n v="9"/>
    <s v="AP"/>
    <s v="AP01159258"/>
    <d v="2019-03-19T00:00:00"/>
    <d v="2019-03-19T00:00:00"/>
    <n v="65"/>
    <x v="0"/>
    <s v="390002"/>
    <x v="3"/>
    <s v="90000"/>
    <m/>
    <m/>
    <s v="14000"/>
    <x v="0"/>
    <s v="STATE"/>
    <s v="760"/>
    <m/>
    <m/>
    <m/>
    <n v="5473.5"/>
    <s v="00016255"/>
    <s v="18-V9334VA17 V-STOP"/>
    <s v="Accounts Payable"/>
  </r>
  <r>
    <s v="14000"/>
    <n v="2019"/>
    <n v="9"/>
    <s v="AP"/>
    <s v="AP01159258"/>
    <d v="2019-03-19T00:00:00"/>
    <d v="2019-03-19T00:00:00"/>
    <n v="92"/>
    <x v="0"/>
    <s v="390002"/>
    <x v="3"/>
    <s v="90000"/>
    <m/>
    <m/>
    <s v="14000"/>
    <x v="0"/>
    <s v="STATE"/>
    <s v="710"/>
    <m/>
    <m/>
    <m/>
    <n v="40000"/>
    <s v="00016274"/>
    <s v="Grant #18-B6049VA17- VAWA"/>
    <s v="Accounts Payable"/>
  </r>
  <r>
    <s v="14000"/>
    <n v="2019"/>
    <n v="9"/>
    <s v="AP"/>
    <s v="AP01159258"/>
    <d v="2019-03-19T00:00:00"/>
    <d v="2019-03-19T00:00:00"/>
    <n v="100"/>
    <x v="0"/>
    <s v="390002"/>
    <x v="3"/>
    <s v="90000"/>
    <m/>
    <m/>
    <s v="14000"/>
    <x v="0"/>
    <s v="STATE"/>
    <s v="400"/>
    <m/>
    <m/>
    <m/>
    <n v="10518.25"/>
    <s v="00016285"/>
    <s v="Grant #18-I6137VA17 - VAWA"/>
    <s v="Accounts Payable"/>
  </r>
  <r>
    <s v="14000"/>
    <n v="2019"/>
    <n v="9"/>
    <s v="AP"/>
    <s v="AP01159258"/>
    <d v="2019-03-19T00:00:00"/>
    <d v="2019-03-19T00:00:00"/>
    <n v="101"/>
    <x v="0"/>
    <s v="390002"/>
    <x v="3"/>
    <s v="90000"/>
    <m/>
    <m/>
    <s v="14000"/>
    <x v="0"/>
    <s v="STATE"/>
    <s v="019"/>
    <m/>
    <m/>
    <m/>
    <n v="3043.19"/>
    <s v="00016286"/>
    <s v="Grant #18-S3523VA17 - VAWA"/>
    <s v="Accounts Payable"/>
  </r>
  <r>
    <s v="14000"/>
    <n v="2019"/>
    <n v="9"/>
    <s v="AP"/>
    <s v="AP01159258"/>
    <d v="2019-03-19T00:00:00"/>
    <d v="2019-03-19T00:00:00"/>
    <n v="102"/>
    <x v="0"/>
    <s v="390002"/>
    <x v="3"/>
    <s v="90000"/>
    <m/>
    <m/>
    <s v="14000"/>
    <x v="0"/>
    <s v="STATE"/>
    <s v="041"/>
    <m/>
    <m/>
    <m/>
    <n v="8946.68"/>
    <s v="00016287"/>
    <s v="Grant #18-V9370VA17 - VAWA"/>
    <s v="Accounts Payable"/>
  </r>
  <r>
    <s v="14000"/>
    <n v="2019"/>
    <n v="9"/>
    <s v="AP"/>
    <s v="AP01159258"/>
    <d v="2019-03-19T00:00:00"/>
    <d v="2019-03-19T00:00:00"/>
    <n v="103"/>
    <x v="0"/>
    <s v="390002"/>
    <x v="3"/>
    <s v="90000"/>
    <m/>
    <m/>
    <s v="14000"/>
    <x v="0"/>
    <s v="STATE"/>
    <s v="710"/>
    <m/>
    <m/>
    <m/>
    <n v="46392"/>
    <s v="00016288"/>
    <s v="Grant #18-W9223VA17 - VAWA"/>
    <s v="Accounts Payable"/>
  </r>
  <r>
    <s v="14000"/>
    <n v="2019"/>
    <n v="9"/>
    <s v="AP"/>
    <s v="AP01159258"/>
    <d v="2019-03-19T00:00:00"/>
    <d v="2019-03-19T00:00:00"/>
    <n v="118"/>
    <x v="0"/>
    <m/>
    <x v="5"/>
    <s v="90000"/>
    <m/>
    <m/>
    <s v="14000"/>
    <x v="0"/>
    <s v="STATE"/>
    <s v="760"/>
    <m/>
    <m/>
    <m/>
    <n v="1281.29"/>
    <s v="00016294"/>
    <s v="Grant #18-P4145VA17 - VAWA"/>
    <s v="Accounts Payable"/>
  </r>
  <r>
    <s v="14000"/>
    <n v="2019"/>
    <n v="9"/>
    <s v="AR"/>
    <s v="AR01159388"/>
    <d v="2019-03-19T00:00:00"/>
    <d v="2019-03-19T00:00:00"/>
    <n v="24"/>
    <x v="0"/>
    <m/>
    <x v="1"/>
    <s v="99999"/>
    <m/>
    <m/>
    <m/>
    <x v="0"/>
    <m/>
    <m/>
    <m/>
    <m/>
    <m/>
    <n v="114860.34"/>
    <s v="41406021"/>
    <s v="19-03-18AR_DIRJRNL3269"/>
    <s v="AR Direct Cash Journal"/>
  </r>
  <r>
    <s v="14000"/>
    <n v="2019"/>
    <n v="9"/>
    <s v="AR"/>
    <s v="AR01159388"/>
    <d v="2019-03-19T00:00:00"/>
    <d v="2019-03-19T00:00:00"/>
    <n v="25"/>
    <x v="0"/>
    <m/>
    <x v="1"/>
    <s v="99999"/>
    <m/>
    <m/>
    <m/>
    <x v="2"/>
    <m/>
    <m/>
    <m/>
    <m/>
    <m/>
    <n v="4057.95"/>
    <s v="41406021"/>
    <s v="19-03-18AR_DIRJRNL3269"/>
    <s v="AR Direct Cash Journal"/>
  </r>
  <r>
    <s v="14000"/>
    <n v="2019"/>
    <n v="9"/>
    <s v="AR"/>
    <s v="AR01159388"/>
    <d v="2019-03-19T00:00:00"/>
    <d v="2019-03-19T00:00:00"/>
    <n v="44"/>
    <x v="0"/>
    <s v="390002"/>
    <x v="3"/>
    <s v="90000"/>
    <m/>
    <m/>
    <s v="14000"/>
    <x v="0"/>
    <s v="STATE"/>
    <s v="169"/>
    <m/>
    <m/>
    <m/>
    <n v="-600"/>
    <s v="51401508"/>
    <s v="19-03-19AR_DIRJRNL3275"/>
    <s v="AR Direct Cash Journal"/>
  </r>
  <r>
    <s v="14000"/>
    <n v="2019"/>
    <n v="9"/>
    <s v="AR"/>
    <s v="AR01159388"/>
    <d v="2019-03-19T00:00:00"/>
    <d v="2019-03-19T00:00:00"/>
    <n v="50"/>
    <x v="0"/>
    <m/>
    <x v="1"/>
    <s v="99999"/>
    <m/>
    <m/>
    <m/>
    <x v="0"/>
    <m/>
    <m/>
    <m/>
    <m/>
    <m/>
    <n v="600"/>
    <s v="51401508"/>
    <s v="19-03-19AR_DIRJRNL3275"/>
    <s v="AR Direct Cash Journal"/>
  </r>
  <r>
    <s v="14000"/>
    <n v="2019"/>
    <n v="9"/>
    <s v="AR"/>
    <s v="AR01159388"/>
    <d v="2019-03-19T00:00:00"/>
    <d v="2019-03-19T00:00:00"/>
    <n v="66"/>
    <x v="0"/>
    <m/>
    <x v="7"/>
    <s v="90000"/>
    <m/>
    <m/>
    <s v="14000"/>
    <x v="0"/>
    <s v="STATE"/>
    <m/>
    <m/>
    <m/>
    <m/>
    <n v="-114860.34"/>
    <s v="41406021"/>
    <s v="19-03-18AR_DIRJRNL3269"/>
    <s v="AR Direct Cash Journal"/>
  </r>
  <r>
    <s v="14000"/>
    <n v="2019"/>
    <n v="9"/>
    <s v="AR"/>
    <s v="AR01159388"/>
    <d v="2019-03-19T00:00:00"/>
    <d v="2019-03-19T00:00:00"/>
    <n v="67"/>
    <x v="0"/>
    <m/>
    <x v="7"/>
    <s v="90000"/>
    <m/>
    <m/>
    <s v="14000"/>
    <x v="2"/>
    <s v="STATE"/>
    <m/>
    <m/>
    <m/>
    <m/>
    <n v="-4057.95"/>
    <s v="41406021"/>
    <s v="19-03-18AR_DIRJRNL3269"/>
    <s v="AR Direct Cash Journal"/>
  </r>
  <r>
    <s v="14000"/>
    <n v="2019"/>
    <n v="9"/>
    <s v="AP"/>
    <s v="AP01159861"/>
    <d v="2019-03-20T00:00:00"/>
    <d v="2019-03-20T00:00:00"/>
    <n v="3"/>
    <x v="0"/>
    <m/>
    <x v="1"/>
    <s v="99999"/>
    <m/>
    <m/>
    <s v="14000"/>
    <x v="0"/>
    <s v="STATE"/>
    <m/>
    <m/>
    <m/>
    <m/>
    <n v="-5473.5"/>
    <s v="00016255"/>
    <s v="Cash With The Treasurer Of VA"/>
    <s v="AP Payments"/>
  </r>
  <r>
    <s v="14000"/>
    <n v="2019"/>
    <n v="9"/>
    <s v="AP"/>
    <s v="AP01159861"/>
    <d v="2019-03-20T00:00:00"/>
    <d v="2019-03-20T00:00:00"/>
    <n v="4"/>
    <x v="0"/>
    <m/>
    <x v="1"/>
    <s v="99999"/>
    <m/>
    <m/>
    <s v="14000"/>
    <x v="0"/>
    <s v="STATE"/>
    <m/>
    <m/>
    <m/>
    <m/>
    <n v="-8946.68"/>
    <s v="00016287"/>
    <s v="Cash With The Treasurer Of VA"/>
    <s v="AP Payments"/>
  </r>
  <r>
    <s v="14000"/>
    <n v="2019"/>
    <n v="9"/>
    <s v="AP"/>
    <s v="AP01159861"/>
    <d v="2019-03-20T00:00:00"/>
    <d v="2019-03-20T00:00:00"/>
    <n v="12"/>
    <x v="0"/>
    <m/>
    <x v="1"/>
    <s v="99999"/>
    <m/>
    <m/>
    <s v="14000"/>
    <x v="0"/>
    <s v="STATE"/>
    <m/>
    <m/>
    <m/>
    <m/>
    <n v="-46392"/>
    <s v="00016288"/>
    <s v="Cash With The Treasurer Of VA"/>
    <s v="AP Payments"/>
  </r>
  <r>
    <s v="14000"/>
    <n v="2019"/>
    <n v="9"/>
    <s v="AP"/>
    <s v="AP01159861"/>
    <d v="2019-03-20T00:00:00"/>
    <d v="2019-03-20T00:00:00"/>
    <n v="20"/>
    <x v="0"/>
    <m/>
    <x v="1"/>
    <s v="99999"/>
    <m/>
    <m/>
    <s v="14000"/>
    <x v="0"/>
    <s v="STATE"/>
    <m/>
    <m/>
    <m/>
    <m/>
    <n v="-40000"/>
    <s v="00016274"/>
    <s v="Cash With The Treasurer Of VA"/>
    <s v="AP Payments"/>
  </r>
  <r>
    <s v="14000"/>
    <n v="2019"/>
    <n v="9"/>
    <s v="AP"/>
    <s v="AP01159861"/>
    <d v="2019-03-20T00:00:00"/>
    <d v="2019-03-20T00:00:00"/>
    <n v="32"/>
    <x v="0"/>
    <m/>
    <x v="1"/>
    <s v="99999"/>
    <m/>
    <m/>
    <s v="14000"/>
    <x v="0"/>
    <s v="STATE"/>
    <m/>
    <m/>
    <m/>
    <m/>
    <n v="-10518.25"/>
    <s v="00016285"/>
    <s v="Cash With The Treasurer Of VA"/>
    <s v="AP Payments"/>
  </r>
  <r>
    <s v="14000"/>
    <n v="2019"/>
    <n v="9"/>
    <s v="AP"/>
    <s v="AP01159861"/>
    <d v="2019-03-20T00:00:00"/>
    <d v="2019-03-20T00:00:00"/>
    <n v="33"/>
    <x v="0"/>
    <m/>
    <x v="1"/>
    <s v="99999"/>
    <m/>
    <m/>
    <s v="14000"/>
    <x v="0"/>
    <s v="STATE"/>
    <m/>
    <m/>
    <m/>
    <m/>
    <n v="-3043.19"/>
    <s v="00016286"/>
    <s v="Cash With The Treasurer Of VA"/>
    <s v="AP Payments"/>
  </r>
  <r>
    <s v="14000"/>
    <n v="2019"/>
    <n v="9"/>
    <s v="AP"/>
    <s v="AP01159861"/>
    <d v="2019-03-20T00:00:00"/>
    <d v="2019-03-20T00:00:00"/>
    <n v="54"/>
    <x v="0"/>
    <m/>
    <x v="1"/>
    <s v="99999"/>
    <m/>
    <m/>
    <s v="14000"/>
    <x v="0"/>
    <s v="STATE"/>
    <m/>
    <m/>
    <m/>
    <m/>
    <n v="-1281.29"/>
    <s v="00016294"/>
    <s v="Cash With The Treasurer Of VA"/>
    <s v="AP Payments"/>
  </r>
  <r>
    <s v="14000"/>
    <n v="2019"/>
    <n v="9"/>
    <s v="AP"/>
    <s v="AP01159861"/>
    <d v="2019-03-20T00:00:00"/>
    <d v="2019-03-20T00:00:00"/>
    <n v="63"/>
    <x v="0"/>
    <m/>
    <x v="2"/>
    <s v="99999"/>
    <m/>
    <m/>
    <s v="14000"/>
    <x v="0"/>
    <s v="STATE"/>
    <m/>
    <m/>
    <m/>
    <m/>
    <n v="5473.5"/>
    <s v="00016255"/>
    <s v="Accounts Payable"/>
    <s v="AP Payments"/>
  </r>
  <r>
    <s v="14000"/>
    <n v="2019"/>
    <n v="9"/>
    <s v="AP"/>
    <s v="AP01159861"/>
    <d v="2019-03-20T00:00:00"/>
    <d v="2019-03-20T00:00:00"/>
    <n v="65"/>
    <x v="0"/>
    <m/>
    <x v="2"/>
    <s v="99999"/>
    <m/>
    <m/>
    <s v="14000"/>
    <x v="0"/>
    <s v="STATE"/>
    <m/>
    <m/>
    <m/>
    <m/>
    <n v="8946.68"/>
    <s v="00016287"/>
    <s v="Accounts Payable"/>
    <s v="AP Payments"/>
  </r>
  <r>
    <s v="14000"/>
    <n v="2019"/>
    <n v="9"/>
    <s v="AP"/>
    <s v="AP01159861"/>
    <d v="2019-03-20T00:00:00"/>
    <d v="2019-03-20T00:00:00"/>
    <n v="70"/>
    <x v="0"/>
    <m/>
    <x v="2"/>
    <s v="99999"/>
    <m/>
    <m/>
    <s v="14000"/>
    <x v="0"/>
    <s v="STATE"/>
    <m/>
    <m/>
    <m/>
    <m/>
    <n v="40000"/>
    <s v="00016274"/>
    <s v="Accounts Payable"/>
    <s v="AP Payments"/>
  </r>
  <r>
    <s v="14000"/>
    <n v="2019"/>
    <n v="9"/>
    <s v="AP"/>
    <s v="AP01159861"/>
    <d v="2019-03-20T00:00:00"/>
    <d v="2019-03-20T00:00:00"/>
    <n v="71"/>
    <x v="0"/>
    <m/>
    <x v="2"/>
    <s v="99999"/>
    <m/>
    <m/>
    <s v="14000"/>
    <x v="0"/>
    <s v="STATE"/>
    <m/>
    <m/>
    <m/>
    <m/>
    <n v="46392"/>
    <s v="00016288"/>
    <s v="Accounts Payable"/>
    <s v="AP Payments"/>
  </r>
  <r>
    <s v="14000"/>
    <n v="2019"/>
    <n v="9"/>
    <s v="AP"/>
    <s v="AP01159861"/>
    <d v="2019-03-20T00:00:00"/>
    <d v="2019-03-20T00:00:00"/>
    <n v="94"/>
    <x v="0"/>
    <m/>
    <x v="2"/>
    <s v="99999"/>
    <m/>
    <m/>
    <s v="14000"/>
    <x v="0"/>
    <s v="STATE"/>
    <m/>
    <m/>
    <m/>
    <m/>
    <n v="10518.25"/>
    <s v="00016285"/>
    <s v="Accounts Payable"/>
    <s v="AP Payments"/>
  </r>
  <r>
    <s v="14000"/>
    <n v="2019"/>
    <n v="9"/>
    <s v="AP"/>
    <s v="AP01159861"/>
    <d v="2019-03-20T00:00:00"/>
    <d v="2019-03-20T00:00:00"/>
    <n v="95"/>
    <x v="0"/>
    <m/>
    <x v="2"/>
    <s v="99999"/>
    <m/>
    <m/>
    <s v="14000"/>
    <x v="0"/>
    <s v="STATE"/>
    <m/>
    <m/>
    <m/>
    <m/>
    <n v="3043.19"/>
    <s v="00016286"/>
    <s v="Accounts Payable"/>
    <s v="AP Payments"/>
  </r>
  <r>
    <s v="14000"/>
    <n v="2019"/>
    <n v="9"/>
    <s v="AP"/>
    <s v="AP01159861"/>
    <d v="2019-03-20T00:00:00"/>
    <d v="2019-03-20T00:00:00"/>
    <n v="114"/>
    <x v="0"/>
    <m/>
    <x v="2"/>
    <s v="99999"/>
    <m/>
    <m/>
    <s v="14000"/>
    <x v="0"/>
    <s v="STATE"/>
    <m/>
    <m/>
    <m/>
    <m/>
    <n v="1281.29"/>
    <s v="00016294"/>
    <s v="Accounts Payable"/>
    <s v="AP Payments"/>
  </r>
  <r>
    <s v="14000"/>
    <n v="2019"/>
    <n v="9"/>
    <s v="AP"/>
    <s v="AP01162576"/>
    <d v="2019-03-22T00:00:00"/>
    <d v="2019-03-22T00:00:00"/>
    <n v="4"/>
    <x v="0"/>
    <m/>
    <x v="2"/>
    <s v="99999"/>
    <m/>
    <m/>
    <s v="14000"/>
    <x v="2"/>
    <s v="STATE"/>
    <m/>
    <m/>
    <m/>
    <m/>
    <n v="-538.01"/>
    <s v="00016378"/>
    <s v="Accounts Payable"/>
    <s v="Accounts Payable"/>
  </r>
  <r>
    <s v="14000"/>
    <n v="2019"/>
    <n v="9"/>
    <s v="AP"/>
    <s v="AP01162576"/>
    <d v="2019-03-22T00:00:00"/>
    <d v="2019-03-22T00:00:00"/>
    <n v="10"/>
    <x v="0"/>
    <s v="390004"/>
    <x v="4"/>
    <s v="10330"/>
    <m/>
    <m/>
    <s v="14000"/>
    <x v="2"/>
    <s v="STATE"/>
    <m/>
    <m/>
    <m/>
    <m/>
    <n v="538.01"/>
    <s v="00016378"/>
    <s v="Expense Distribution"/>
    <s v="Accounts Payable"/>
  </r>
  <r>
    <s v="14000"/>
    <n v="2019"/>
    <n v="9"/>
    <s v="AP"/>
    <s v="AP01162963"/>
    <d v="2019-03-23T00:00:00"/>
    <d v="2019-03-23T00:00:00"/>
    <n v="1"/>
    <x v="0"/>
    <m/>
    <x v="1"/>
    <s v="99999"/>
    <m/>
    <m/>
    <s v="14000"/>
    <x v="2"/>
    <s v="STATE"/>
    <m/>
    <m/>
    <m/>
    <m/>
    <n v="-538.01"/>
    <s v="00016378"/>
    <s v="Cash With The Treasurer Of VA"/>
    <s v="AP Payments"/>
  </r>
  <r>
    <s v="14000"/>
    <n v="2019"/>
    <n v="9"/>
    <s v="AP"/>
    <s v="AP01162963"/>
    <d v="2019-03-23T00:00:00"/>
    <d v="2019-03-23T00:00:00"/>
    <n v="3"/>
    <x v="0"/>
    <m/>
    <x v="2"/>
    <s v="99999"/>
    <m/>
    <m/>
    <s v="14000"/>
    <x v="2"/>
    <s v="STATE"/>
    <m/>
    <m/>
    <m/>
    <m/>
    <n v="538.01"/>
    <s v="00016378"/>
    <s v="Accounts Payable"/>
    <s v="AP Payments"/>
  </r>
  <r>
    <s v="14000"/>
    <n v="2019"/>
    <n v="9"/>
    <s v="AP"/>
    <s v="AP01164929"/>
    <d v="2019-03-26T00:00:00"/>
    <d v="2019-03-26T00:00:00"/>
    <n v="21"/>
    <x v="0"/>
    <m/>
    <x v="2"/>
    <s v="99999"/>
    <m/>
    <m/>
    <s v="14000"/>
    <x v="0"/>
    <s v="STATE"/>
    <m/>
    <m/>
    <m/>
    <m/>
    <n v="-35000"/>
    <s v="00016381"/>
    <s v="Accounts Payable"/>
    <s v="Accounts Payable"/>
  </r>
  <r>
    <s v="14000"/>
    <n v="2019"/>
    <n v="9"/>
    <s v="AP"/>
    <s v="AP01164929"/>
    <d v="2019-03-26T00:00:00"/>
    <d v="2019-03-26T00:00:00"/>
    <n v="22"/>
    <x v="0"/>
    <m/>
    <x v="2"/>
    <s v="99999"/>
    <m/>
    <m/>
    <s v="14000"/>
    <x v="0"/>
    <s v="STATE"/>
    <m/>
    <m/>
    <m/>
    <m/>
    <n v="-19931.46"/>
    <s v="00016382"/>
    <s v="Accounts Payable"/>
    <s v="Accounts Payable"/>
  </r>
  <r>
    <s v="14000"/>
    <n v="2019"/>
    <n v="9"/>
    <s v="AP"/>
    <s v="AP01164929"/>
    <d v="2019-03-26T00:00:00"/>
    <d v="2019-03-26T00:00:00"/>
    <n v="25"/>
    <x v="0"/>
    <m/>
    <x v="2"/>
    <s v="99999"/>
    <m/>
    <m/>
    <s v="14000"/>
    <x v="0"/>
    <s v="STATE"/>
    <m/>
    <m/>
    <m/>
    <m/>
    <n v="-5640.99"/>
    <s v="00016385"/>
    <s v="Accounts Payable"/>
    <s v="Accounts Payable"/>
  </r>
  <r>
    <s v="14000"/>
    <n v="2019"/>
    <n v="9"/>
    <s v="AP"/>
    <s v="AP01164929"/>
    <d v="2019-03-26T00:00:00"/>
    <d v="2019-03-26T00:00:00"/>
    <n v="61"/>
    <x v="0"/>
    <s v="390002"/>
    <x v="3"/>
    <s v="90000"/>
    <m/>
    <m/>
    <s v="14000"/>
    <x v="0"/>
    <s v="STATE"/>
    <s v="101"/>
    <m/>
    <m/>
    <m/>
    <n v="35000"/>
    <s v="00016381"/>
    <s v="Grant #18-B6047VA17 - VAWA"/>
    <s v="Accounts Payable"/>
  </r>
  <r>
    <s v="14000"/>
    <n v="2019"/>
    <n v="9"/>
    <s v="AP"/>
    <s v="AP01164929"/>
    <d v="2019-03-26T00:00:00"/>
    <d v="2019-03-26T00:00:00"/>
    <n v="62"/>
    <x v="0"/>
    <s v="390002"/>
    <x v="3"/>
    <s v="90000"/>
    <m/>
    <m/>
    <s v="14000"/>
    <x v="0"/>
    <s v="STATE"/>
    <s v="103"/>
    <m/>
    <m/>
    <m/>
    <n v="19931.46"/>
    <s v="00016382"/>
    <s v="Grant #18-C3247VA17 - VAWA"/>
    <s v="Accounts Payable"/>
  </r>
  <r>
    <s v="14000"/>
    <n v="2019"/>
    <n v="9"/>
    <s v="AP"/>
    <s v="AP01164929"/>
    <d v="2019-03-26T00:00:00"/>
    <d v="2019-03-26T00:00:00"/>
    <n v="65"/>
    <x v="0"/>
    <s v="390002"/>
    <x v="3"/>
    <s v="90000"/>
    <m/>
    <m/>
    <s v="14000"/>
    <x v="0"/>
    <s v="STATE"/>
    <s v="015"/>
    <m/>
    <m/>
    <m/>
    <n v="5640.99"/>
    <s v="00016385"/>
    <s v="Grant #18-N4704VA17 - VAWA"/>
    <s v="Accounts Payable"/>
  </r>
  <r>
    <s v="14000"/>
    <n v="2019"/>
    <n v="9"/>
    <s v="AP"/>
    <s v="AP01165302"/>
    <d v="2019-03-27T00:00:00"/>
    <d v="2019-03-27T00:00:00"/>
    <n v="2"/>
    <x v="0"/>
    <m/>
    <x v="1"/>
    <s v="99999"/>
    <m/>
    <m/>
    <s v="14000"/>
    <x v="0"/>
    <s v="STATE"/>
    <m/>
    <m/>
    <m/>
    <m/>
    <n v="-19931.46"/>
    <s v="00016382"/>
    <s v="Cash With The Treasurer Of VA"/>
    <s v="AP Payments"/>
  </r>
  <r>
    <s v="14000"/>
    <n v="2019"/>
    <n v="9"/>
    <s v="AP"/>
    <s v="AP01165302"/>
    <d v="2019-03-27T00:00:00"/>
    <d v="2019-03-27T00:00:00"/>
    <n v="20"/>
    <x v="0"/>
    <m/>
    <x v="1"/>
    <s v="99999"/>
    <m/>
    <m/>
    <s v="14000"/>
    <x v="0"/>
    <s v="STATE"/>
    <m/>
    <m/>
    <m/>
    <m/>
    <n v="-35000"/>
    <s v="00016381"/>
    <s v="Cash With The Treasurer Of VA"/>
    <s v="AP Payments"/>
  </r>
  <r>
    <s v="14000"/>
    <n v="2019"/>
    <n v="9"/>
    <s v="AP"/>
    <s v="AP01165302"/>
    <d v="2019-03-27T00:00:00"/>
    <d v="2019-03-27T00:00:00"/>
    <n v="34"/>
    <x v="0"/>
    <m/>
    <x v="1"/>
    <s v="99999"/>
    <m/>
    <m/>
    <s v="14000"/>
    <x v="0"/>
    <s v="STATE"/>
    <m/>
    <m/>
    <m/>
    <m/>
    <n v="-5640.99"/>
    <s v="00016385"/>
    <s v="Cash With The Treasurer Of VA"/>
    <s v="AP Payments"/>
  </r>
  <r>
    <s v="14000"/>
    <n v="2019"/>
    <n v="9"/>
    <s v="AP"/>
    <s v="AP01165302"/>
    <d v="2019-03-27T00:00:00"/>
    <d v="2019-03-27T00:00:00"/>
    <n v="63"/>
    <x v="0"/>
    <m/>
    <x v="2"/>
    <s v="99999"/>
    <m/>
    <m/>
    <s v="14000"/>
    <x v="0"/>
    <s v="STATE"/>
    <m/>
    <m/>
    <m/>
    <m/>
    <n v="19931.46"/>
    <s v="00016382"/>
    <s v="Accounts Payable"/>
    <s v="AP Payments"/>
  </r>
  <r>
    <s v="14000"/>
    <n v="2019"/>
    <n v="9"/>
    <s v="AP"/>
    <s v="AP01165302"/>
    <d v="2019-03-27T00:00:00"/>
    <d v="2019-03-27T00:00:00"/>
    <n v="74"/>
    <x v="0"/>
    <m/>
    <x v="2"/>
    <s v="99999"/>
    <m/>
    <m/>
    <s v="14000"/>
    <x v="0"/>
    <s v="STATE"/>
    <m/>
    <m/>
    <m/>
    <m/>
    <n v="35000"/>
    <s v="00016381"/>
    <s v="Accounts Payable"/>
    <s v="AP Payments"/>
  </r>
  <r>
    <s v="14000"/>
    <n v="2019"/>
    <n v="9"/>
    <s v="AP"/>
    <s v="AP01165302"/>
    <d v="2019-03-27T00:00:00"/>
    <d v="2019-03-27T00:00:00"/>
    <n v="75"/>
    <x v="0"/>
    <m/>
    <x v="2"/>
    <s v="99999"/>
    <m/>
    <m/>
    <s v="14000"/>
    <x v="0"/>
    <s v="STATE"/>
    <m/>
    <m/>
    <m/>
    <m/>
    <n v="5640.99"/>
    <s v="00016385"/>
    <s v="Accounts Payable"/>
    <s v="AP Payments"/>
  </r>
  <r>
    <s v="14000"/>
    <n v="2019"/>
    <n v="9"/>
    <s v="AR"/>
    <s v="AR01166419"/>
    <d v="2019-03-27T00:00:00"/>
    <d v="2019-03-27T00:00:00"/>
    <n v="3"/>
    <x v="0"/>
    <m/>
    <x v="7"/>
    <s v="90000"/>
    <m/>
    <m/>
    <s v="14000"/>
    <x v="2"/>
    <s v="STATE"/>
    <m/>
    <m/>
    <m/>
    <m/>
    <n v="-4788.84"/>
    <s v="41406023"/>
    <s v="19-03-27AR_DIRJRNL3308"/>
    <s v="AR Direct Cash Journal"/>
  </r>
  <r>
    <s v="14000"/>
    <n v="2019"/>
    <n v="9"/>
    <s v="AR"/>
    <s v="AR01166419"/>
    <d v="2019-03-27T00:00:00"/>
    <d v="2019-03-27T00:00:00"/>
    <n v="18"/>
    <x v="0"/>
    <m/>
    <x v="1"/>
    <s v="99999"/>
    <m/>
    <m/>
    <m/>
    <x v="2"/>
    <m/>
    <m/>
    <m/>
    <m/>
    <m/>
    <n v="4788.84"/>
    <s v="41406023"/>
    <s v="19-03-27AR_DIRJRNL3308"/>
    <s v="AR Direct Cash Journal"/>
  </r>
  <r>
    <s v="14000"/>
    <n v="2019"/>
    <n v="9"/>
    <s v="SPJ"/>
    <s v="0001172902"/>
    <d v="2019-03-31T00:00:00"/>
    <d v="2019-04-03T00:00:00"/>
    <n v="41"/>
    <x v="0"/>
    <s v="390004"/>
    <x v="22"/>
    <s v="10330"/>
    <m/>
    <m/>
    <s v="14000"/>
    <x v="2"/>
    <s v="STATE"/>
    <m/>
    <m/>
    <m/>
    <m/>
    <n v="1284.24"/>
    <m/>
    <s v="Prorate FY19 Cardinal FS Chgs"/>
    <s v="Prorate FY19 Cardinal Financial System charges."/>
  </r>
  <r>
    <s v="14000"/>
    <n v="2019"/>
    <n v="9"/>
    <s v="SPJ"/>
    <s v="0001172902"/>
    <d v="2019-03-31T00:00:00"/>
    <d v="2019-04-03T00:00:00"/>
    <n v="46"/>
    <x v="0"/>
    <s v="390004"/>
    <x v="22"/>
    <s v="10330"/>
    <m/>
    <m/>
    <s v="14000"/>
    <x v="2"/>
    <s v="STATE"/>
    <m/>
    <m/>
    <m/>
    <m/>
    <n v="1284.24"/>
    <m/>
    <s v="Prorate FY19 Cardinal FS Chgs"/>
    <s v="Prorate FY19 Cardinal Financial System charges."/>
  </r>
  <r>
    <s v="14000"/>
    <n v="2019"/>
    <n v="9"/>
    <s v="SPJ"/>
    <s v="0001172902"/>
    <d v="2019-03-31T00:00:00"/>
    <d v="2019-04-03T00:00:00"/>
    <n v="89"/>
    <x v="0"/>
    <m/>
    <x v="1"/>
    <s v="99999"/>
    <m/>
    <m/>
    <m/>
    <x v="2"/>
    <m/>
    <m/>
    <m/>
    <m/>
    <m/>
    <n v="-2568.48"/>
    <m/>
    <s v="Cash With The Treasurer Of VA"/>
    <s v="Prorate FY19 Cardinal Financial System charges."/>
  </r>
  <r>
    <s v="14000"/>
    <n v="2019"/>
    <n v="9"/>
    <s v="SPJ"/>
    <s v="0001174333"/>
    <d v="2019-03-31T00:00:00"/>
    <d v="2019-04-04T00:00:00"/>
    <n v="103"/>
    <x v="0"/>
    <s v="390003"/>
    <x v="13"/>
    <s v="10220"/>
    <m/>
    <m/>
    <s v="14000"/>
    <x v="2"/>
    <s v="STATE"/>
    <m/>
    <m/>
    <m/>
    <m/>
    <n v="191.52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04"/>
    <x v="0"/>
    <s v="390003"/>
    <x v="14"/>
    <s v="10220"/>
    <m/>
    <m/>
    <s v="14000"/>
    <x v="2"/>
    <s v="STATE"/>
    <m/>
    <m/>
    <m/>
    <m/>
    <n v="116.24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05"/>
    <x v="0"/>
    <s v="390003"/>
    <x v="15"/>
    <s v="10220"/>
    <m/>
    <m/>
    <s v="14000"/>
    <x v="2"/>
    <s v="STATE"/>
    <m/>
    <m/>
    <m/>
    <m/>
    <n v="18.559999999999999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06"/>
    <x v="0"/>
    <s v="390003"/>
    <x v="16"/>
    <s v="10220"/>
    <m/>
    <m/>
    <s v="14000"/>
    <x v="2"/>
    <s v="STATE"/>
    <m/>
    <m/>
    <m/>
    <m/>
    <n v="360.4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07"/>
    <x v="0"/>
    <s v="390003"/>
    <x v="12"/>
    <s v="10220"/>
    <m/>
    <m/>
    <s v="14000"/>
    <x v="2"/>
    <s v="STATE"/>
    <m/>
    <m/>
    <m/>
    <m/>
    <n v="16.559999999999999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08"/>
    <x v="0"/>
    <s v="390003"/>
    <x v="17"/>
    <s v="10220"/>
    <m/>
    <m/>
    <s v="14000"/>
    <x v="2"/>
    <s v="STATE"/>
    <m/>
    <m/>
    <m/>
    <m/>
    <n v="8.8000000000000007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09"/>
    <x v="0"/>
    <s v="390003"/>
    <x v="11"/>
    <s v="10220"/>
    <m/>
    <m/>
    <s v="14000"/>
    <x v="2"/>
    <s v="STATE"/>
    <m/>
    <m/>
    <m/>
    <m/>
    <n v="1593.72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0"/>
    <x v="0"/>
    <s v="390003"/>
    <x v="18"/>
    <s v="10220"/>
    <m/>
    <m/>
    <s v="14000"/>
    <x v="2"/>
    <s v="STATE"/>
    <m/>
    <m/>
    <m/>
    <m/>
    <n v="3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1"/>
    <x v="0"/>
    <s v="390004"/>
    <x v="13"/>
    <s v="10230"/>
    <m/>
    <m/>
    <s v="14000"/>
    <x v="2"/>
    <s v="STATE"/>
    <m/>
    <m/>
    <m/>
    <m/>
    <n v="123.03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2"/>
    <x v="0"/>
    <s v="390004"/>
    <x v="14"/>
    <s v="10230"/>
    <m/>
    <m/>
    <s v="14000"/>
    <x v="2"/>
    <s v="STATE"/>
    <m/>
    <m/>
    <m/>
    <m/>
    <n v="63.84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3"/>
    <x v="0"/>
    <s v="390004"/>
    <x v="15"/>
    <s v="10230"/>
    <m/>
    <m/>
    <s v="14000"/>
    <x v="2"/>
    <s v="STATE"/>
    <m/>
    <m/>
    <m/>
    <m/>
    <n v="11.95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4"/>
    <x v="0"/>
    <s v="390004"/>
    <x v="16"/>
    <s v="10230"/>
    <m/>
    <m/>
    <s v="14000"/>
    <x v="2"/>
    <s v="STATE"/>
    <m/>
    <m/>
    <m/>
    <m/>
    <n v="4835.66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5"/>
    <x v="0"/>
    <s v="390004"/>
    <x v="12"/>
    <s v="10230"/>
    <m/>
    <m/>
    <s v="14000"/>
    <x v="2"/>
    <s v="STATE"/>
    <m/>
    <m/>
    <m/>
    <m/>
    <n v="220.73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6"/>
    <x v="0"/>
    <s v="390004"/>
    <x v="17"/>
    <s v="10230"/>
    <m/>
    <m/>
    <s v="14000"/>
    <x v="2"/>
    <s v="STATE"/>
    <m/>
    <m/>
    <m/>
    <m/>
    <n v="123.47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7"/>
    <x v="0"/>
    <s v="390004"/>
    <x v="11"/>
    <s v="10230"/>
    <m/>
    <m/>
    <s v="14000"/>
    <x v="2"/>
    <s v="STATE"/>
    <m/>
    <m/>
    <m/>
    <m/>
    <n v="2135.63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8"/>
    <x v="0"/>
    <s v="390004"/>
    <x v="18"/>
    <s v="10230"/>
    <m/>
    <m/>
    <s v="14000"/>
    <x v="2"/>
    <s v="STATE"/>
    <m/>
    <m/>
    <m/>
    <m/>
    <n v="118.6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19"/>
    <x v="0"/>
    <s v="390004"/>
    <x v="19"/>
    <s v="10230"/>
    <m/>
    <m/>
    <s v="14000"/>
    <x v="2"/>
    <s v="STATE"/>
    <m/>
    <m/>
    <m/>
    <m/>
    <n v="56.62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0"/>
    <x v="0"/>
    <s v="390004"/>
    <x v="13"/>
    <s v="10310"/>
    <m/>
    <m/>
    <s v="14000"/>
    <x v="2"/>
    <s v="STATE"/>
    <m/>
    <m/>
    <m/>
    <m/>
    <n v="22.56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1"/>
    <x v="0"/>
    <s v="390004"/>
    <x v="14"/>
    <s v="10310"/>
    <m/>
    <m/>
    <s v="14000"/>
    <x v="2"/>
    <s v="STATE"/>
    <m/>
    <m/>
    <m/>
    <m/>
    <n v="11.34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2"/>
    <x v="0"/>
    <s v="390004"/>
    <x v="15"/>
    <s v="10310"/>
    <m/>
    <m/>
    <s v="14000"/>
    <x v="2"/>
    <s v="STATE"/>
    <m/>
    <m/>
    <m/>
    <m/>
    <n v="2.19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3"/>
    <x v="0"/>
    <s v="390004"/>
    <x v="16"/>
    <s v="10310"/>
    <m/>
    <m/>
    <s v="14000"/>
    <x v="2"/>
    <s v="STATE"/>
    <m/>
    <m/>
    <m/>
    <m/>
    <n v="36.04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4"/>
    <x v="0"/>
    <s v="390004"/>
    <x v="12"/>
    <s v="10310"/>
    <m/>
    <m/>
    <s v="14000"/>
    <x v="2"/>
    <s v="STATE"/>
    <m/>
    <m/>
    <m/>
    <m/>
    <n v="1.95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5"/>
    <x v="0"/>
    <s v="390004"/>
    <x v="17"/>
    <s v="10310"/>
    <m/>
    <m/>
    <s v="14000"/>
    <x v="2"/>
    <s v="STATE"/>
    <m/>
    <m/>
    <m/>
    <m/>
    <n v="1.04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6"/>
    <x v="0"/>
    <s v="390004"/>
    <x v="11"/>
    <s v="10310"/>
    <m/>
    <m/>
    <s v="14000"/>
    <x v="2"/>
    <s v="STATE"/>
    <m/>
    <m/>
    <m/>
    <m/>
    <n v="166.83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7"/>
    <x v="0"/>
    <s v="390004"/>
    <x v="18"/>
    <s v="10310"/>
    <m/>
    <m/>
    <s v="14000"/>
    <x v="2"/>
    <s v="STATE"/>
    <m/>
    <m/>
    <m/>
    <m/>
    <n v="0.8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8"/>
    <x v="0"/>
    <s v="390004"/>
    <x v="13"/>
    <s v="10330"/>
    <m/>
    <m/>
    <s v="14000"/>
    <x v="2"/>
    <s v="STATE"/>
    <m/>
    <m/>
    <m/>
    <m/>
    <n v="35.83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29"/>
    <x v="0"/>
    <s v="390004"/>
    <x v="14"/>
    <s v="10330"/>
    <m/>
    <m/>
    <s v="14000"/>
    <x v="2"/>
    <s v="STATE"/>
    <m/>
    <m/>
    <m/>
    <m/>
    <n v="10.039999999999999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0"/>
    <x v="0"/>
    <s v="390004"/>
    <x v="15"/>
    <s v="10330"/>
    <m/>
    <m/>
    <s v="14000"/>
    <x v="2"/>
    <s v="STATE"/>
    <m/>
    <m/>
    <m/>
    <m/>
    <n v="3.47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1"/>
    <x v="0"/>
    <s v="390004"/>
    <x v="12"/>
    <s v="10330"/>
    <m/>
    <m/>
    <s v="14000"/>
    <x v="2"/>
    <s v="STATE"/>
    <m/>
    <m/>
    <m/>
    <m/>
    <n v="3.1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2"/>
    <x v="0"/>
    <s v="390004"/>
    <x v="17"/>
    <s v="10330"/>
    <m/>
    <m/>
    <s v="14000"/>
    <x v="2"/>
    <s v="STATE"/>
    <m/>
    <m/>
    <m/>
    <m/>
    <n v="1.64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3"/>
    <x v="0"/>
    <s v="390004"/>
    <x v="11"/>
    <s v="10330"/>
    <m/>
    <m/>
    <s v="14000"/>
    <x v="2"/>
    <s v="STATE"/>
    <m/>
    <m/>
    <m/>
    <m/>
    <n v="132.5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4"/>
    <x v="0"/>
    <s v="390004"/>
    <x v="13"/>
    <s v="10330"/>
    <m/>
    <m/>
    <s v="14000"/>
    <x v="2"/>
    <s v="STATE"/>
    <m/>
    <m/>
    <m/>
    <m/>
    <n v="7617.18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5"/>
    <x v="0"/>
    <s v="390004"/>
    <x v="14"/>
    <s v="10330"/>
    <m/>
    <m/>
    <s v="14000"/>
    <x v="2"/>
    <s v="STATE"/>
    <m/>
    <m/>
    <m/>
    <m/>
    <n v="3768.71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6"/>
    <x v="0"/>
    <s v="390004"/>
    <x v="15"/>
    <s v="10330"/>
    <m/>
    <m/>
    <s v="14000"/>
    <x v="2"/>
    <s v="STATE"/>
    <m/>
    <m/>
    <m/>
    <m/>
    <n v="749.7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7"/>
    <x v="0"/>
    <s v="390004"/>
    <x v="16"/>
    <s v="10330"/>
    <m/>
    <m/>
    <s v="14000"/>
    <x v="2"/>
    <s v="STATE"/>
    <m/>
    <m/>
    <m/>
    <m/>
    <n v="18782.849999999999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8"/>
    <x v="0"/>
    <s v="390004"/>
    <x v="12"/>
    <s v="10330"/>
    <m/>
    <m/>
    <s v="14000"/>
    <x v="2"/>
    <s v="STATE"/>
    <m/>
    <m/>
    <m/>
    <m/>
    <n v="670.12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39"/>
    <x v="0"/>
    <s v="390004"/>
    <x v="17"/>
    <s v="10330"/>
    <m/>
    <m/>
    <s v="14000"/>
    <x v="2"/>
    <s v="STATE"/>
    <m/>
    <m/>
    <m/>
    <m/>
    <n v="356.75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40"/>
    <x v="0"/>
    <s v="390004"/>
    <x v="11"/>
    <s v="10330"/>
    <m/>
    <m/>
    <s v="14000"/>
    <x v="2"/>
    <s v="STATE"/>
    <m/>
    <m/>
    <m/>
    <m/>
    <n v="57232.26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41"/>
    <x v="0"/>
    <s v="390004"/>
    <x v="18"/>
    <s v="10330"/>
    <m/>
    <m/>
    <s v="14000"/>
    <x v="2"/>
    <s v="STATE"/>
    <m/>
    <m/>
    <m/>
    <m/>
    <n v="353.82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42"/>
    <x v="0"/>
    <s v="390004"/>
    <x v="19"/>
    <s v="10330"/>
    <m/>
    <m/>
    <s v="14000"/>
    <x v="2"/>
    <s v="STATE"/>
    <m/>
    <m/>
    <m/>
    <m/>
    <n v="119.25"/>
    <m/>
    <s v="To move sal &amp; wage to post IDC"/>
    <s v="To move federal salary and wages to allow for FY18 IDC charges"/>
  </r>
  <r>
    <s v="14000"/>
    <n v="2019"/>
    <n v="9"/>
    <s v="SPJ"/>
    <s v="0001174333"/>
    <d v="2019-03-31T00:00:00"/>
    <d v="2019-04-04T00:00:00"/>
    <n v="152"/>
    <x v="0"/>
    <m/>
    <x v="1"/>
    <s v="99999"/>
    <m/>
    <m/>
    <m/>
    <x v="2"/>
    <m/>
    <m/>
    <m/>
    <m/>
    <m/>
    <n v="-100078.3"/>
    <m/>
    <s v="Cash With The Treasurer Of VA"/>
    <s v="To move federal salary and wages to allow for FY18 IDC charges"/>
  </r>
  <r>
    <s v="14000"/>
    <n v="2019"/>
    <n v="9"/>
    <s v="SPJ"/>
    <s v="0001175627"/>
    <d v="2019-03-31T00:00:00"/>
    <d v="2019-04-08T00:00:00"/>
    <n v="40"/>
    <x v="0"/>
    <s v="390004"/>
    <x v="23"/>
    <s v="10330"/>
    <m/>
    <m/>
    <s v="14000"/>
    <x v="2"/>
    <s v="STATE"/>
    <m/>
    <m/>
    <m/>
    <m/>
    <n v="555.42999999999995"/>
    <m/>
    <s v="Prorate FY19 VITA charges."/>
    <s v="PRORATE2019VITA"/>
  </r>
  <r>
    <s v="14000"/>
    <n v="2019"/>
    <n v="9"/>
    <s v="SPJ"/>
    <s v="0001175627"/>
    <d v="2019-03-31T00:00:00"/>
    <d v="2019-04-08T00:00:00"/>
    <n v="44"/>
    <x v="0"/>
    <s v="390004"/>
    <x v="23"/>
    <s v="10330"/>
    <m/>
    <m/>
    <s v="14000"/>
    <x v="2"/>
    <s v="STATE"/>
    <m/>
    <m/>
    <m/>
    <m/>
    <n v="555.42999999999995"/>
    <m/>
    <s v="Prorate FY19 VITA charges."/>
    <s v="PRORATE2019VITA"/>
  </r>
  <r>
    <s v="14000"/>
    <n v="2019"/>
    <n v="9"/>
    <s v="SPJ"/>
    <s v="0001175627"/>
    <d v="2019-03-31T00:00:00"/>
    <d v="2019-04-08T00:00:00"/>
    <n v="84"/>
    <x v="0"/>
    <s v="390004"/>
    <x v="24"/>
    <s v="10330"/>
    <m/>
    <m/>
    <s v="14000"/>
    <x v="2"/>
    <s v="STATE"/>
    <m/>
    <m/>
    <m/>
    <m/>
    <n v="59.58"/>
    <m/>
    <s v="Prorate FY19 VITA charges."/>
    <s v="PRORATE2019VITA"/>
  </r>
  <r>
    <s v="14000"/>
    <n v="2019"/>
    <n v="9"/>
    <s v="SPJ"/>
    <s v="0001175627"/>
    <d v="2019-03-31T00:00:00"/>
    <d v="2019-04-08T00:00:00"/>
    <n v="88"/>
    <x v="0"/>
    <s v="390004"/>
    <x v="24"/>
    <s v="10330"/>
    <m/>
    <m/>
    <s v="14000"/>
    <x v="2"/>
    <s v="STATE"/>
    <m/>
    <m/>
    <m/>
    <m/>
    <n v="59.58"/>
    <m/>
    <s v="Prorate FY19 VITA charges."/>
    <s v="PRORATE2019VITA"/>
  </r>
  <r>
    <s v="14000"/>
    <n v="2019"/>
    <n v="9"/>
    <s v="SPJ"/>
    <s v="0001175627"/>
    <d v="2019-03-31T00:00:00"/>
    <d v="2019-04-08T00:00:00"/>
    <n v="128"/>
    <x v="0"/>
    <s v="390004"/>
    <x v="25"/>
    <s v="10330"/>
    <m/>
    <m/>
    <s v="14000"/>
    <x v="2"/>
    <s v="STATE"/>
    <m/>
    <m/>
    <m/>
    <m/>
    <n v="2377.06"/>
    <m/>
    <s v="Prorate FY19 VITA charges."/>
    <s v="PRORATE2019VITA"/>
  </r>
  <r>
    <s v="14000"/>
    <n v="2019"/>
    <n v="9"/>
    <s v="SPJ"/>
    <s v="0001175627"/>
    <d v="2019-03-31T00:00:00"/>
    <d v="2019-04-08T00:00:00"/>
    <n v="132"/>
    <x v="0"/>
    <s v="390004"/>
    <x v="25"/>
    <s v="10330"/>
    <m/>
    <m/>
    <s v="14000"/>
    <x v="2"/>
    <s v="STATE"/>
    <m/>
    <m/>
    <m/>
    <m/>
    <n v="2377.06"/>
    <m/>
    <s v="Prorate FY19 VITA charges."/>
    <s v="PRORATE2019VITA"/>
  </r>
  <r>
    <s v="14000"/>
    <n v="2019"/>
    <n v="9"/>
    <s v="SPJ"/>
    <s v="0001175627"/>
    <d v="2019-03-31T00:00:00"/>
    <d v="2019-04-08T00:00:00"/>
    <n v="177"/>
    <x v="0"/>
    <m/>
    <x v="1"/>
    <s v="99999"/>
    <m/>
    <m/>
    <m/>
    <x v="2"/>
    <m/>
    <m/>
    <m/>
    <m/>
    <m/>
    <n v="-5984.14"/>
    <m/>
    <s v="Cash With The Treasurer Of VA"/>
    <s v="PRORATE2019VITA"/>
  </r>
  <r>
    <s v="14000"/>
    <n v="2019"/>
    <n v="9"/>
    <s v="SPJ"/>
    <s v="0001177074"/>
    <d v="2019-03-31T00:00:00"/>
    <d v="2019-04-08T00:00:00"/>
    <n v="120"/>
    <x v="0"/>
    <s v="390004"/>
    <x v="11"/>
    <s v="10330"/>
    <m/>
    <m/>
    <s v="14000"/>
    <x v="2"/>
    <s v="STATE"/>
    <m/>
    <m/>
    <m/>
    <m/>
    <n v="381.22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21"/>
    <x v="0"/>
    <s v="390004"/>
    <x v="12"/>
    <s v="10330"/>
    <m/>
    <m/>
    <s v="14000"/>
    <x v="2"/>
    <s v="STATE"/>
    <m/>
    <m/>
    <m/>
    <m/>
    <n v="4.46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22"/>
    <x v="0"/>
    <s v="390004"/>
    <x v="13"/>
    <s v="10330"/>
    <m/>
    <m/>
    <s v="14000"/>
    <x v="2"/>
    <s v="STATE"/>
    <m/>
    <m/>
    <m/>
    <m/>
    <n v="51.54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23"/>
    <x v="0"/>
    <s v="390004"/>
    <x v="14"/>
    <s v="10330"/>
    <m/>
    <m/>
    <s v="14000"/>
    <x v="2"/>
    <s v="STATE"/>
    <m/>
    <m/>
    <m/>
    <m/>
    <n v="28.94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24"/>
    <x v="0"/>
    <s v="390004"/>
    <x v="15"/>
    <s v="10330"/>
    <m/>
    <m/>
    <s v="14000"/>
    <x v="2"/>
    <s v="STATE"/>
    <m/>
    <m/>
    <m/>
    <m/>
    <n v="4.99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25"/>
    <x v="0"/>
    <s v="390004"/>
    <x v="16"/>
    <s v="10330"/>
    <m/>
    <m/>
    <s v="14000"/>
    <x v="2"/>
    <s v="STATE"/>
    <m/>
    <m/>
    <m/>
    <m/>
    <n v="65.16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26"/>
    <x v="0"/>
    <s v="390004"/>
    <x v="17"/>
    <s v="10330"/>
    <m/>
    <m/>
    <s v="14000"/>
    <x v="2"/>
    <s v="STATE"/>
    <m/>
    <m/>
    <m/>
    <m/>
    <n v="2.36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27"/>
    <x v="0"/>
    <s v="390004"/>
    <x v="18"/>
    <s v="10330"/>
    <m/>
    <m/>
    <s v="14000"/>
    <x v="2"/>
    <s v="STATE"/>
    <m/>
    <m/>
    <m/>
    <m/>
    <n v="2.4"/>
    <m/>
    <s v="Distribute 3/10-2/24 Pay-KV"/>
    <s v="Distribute 3/25/19 Salary Payroll 3/10 - 3/24/2019"/>
  </r>
  <r>
    <s v="14000"/>
    <n v="2019"/>
    <n v="9"/>
    <s v="SPJ"/>
    <s v="0001177074"/>
    <d v="2019-03-31T00:00:00"/>
    <d v="2019-04-08T00:00:00"/>
    <n v="144"/>
    <x v="0"/>
    <s v="390004"/>
    <x v="11"/>
    <s v="10330"/>
    <m/>
    <m/>
    <s v="14000"/>
    <x v="2"/>
    <s v="STATE"/>
    <m/>
    <m/>
    <m/>
    <m/>
    <n v="1325.64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45"/>
    <x v="0"/>
    <s v="390004"/>
    <x v="12"/>
    <s v="10330"/>
    <m/>
    <m/>
    <s v="14000"/>
    <x v="2"/>
    <s v="STATE"/>
    <m/>
    <m/>
    <m/>
    <m/>
    <n v="15.51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46"/>
    <x v="0"/>
    <s v="390004"/>
    <x v="13"/>
    <s v="10330"/>
    <m/>
    <m/>
    <s v="14000"/>
    <x v="2"/>
    <s v="STATE"/>
    <m/>
    <m/>
    <m/>
    <m/>
    <n v="179.23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47"/>
    <x v="0"/>
    <s v="390004"/>
    <x v="14"/>
    <s v="10330"/>
    <m/>
    <m/>
    <s v="14000"/>
    <x v="2"/>
    <s v="STATE"/>
    <m/>
    <m/>
    <m/>
    <m/>
    <n v="81.540000000000006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48"/>
    <x v="0"/>
    <s v="390004"/>
    <x v="15"/>
    <s v="10330"/>
    <m/>
    <m/>
    <s v="14000"/>
    <x v="2"/>
    <s v="STATE"/>
    <m/>
    <m/>
    <m/>
    <m/>
    <n v="17.37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49"/>
    <x v="0"/>
    <s v="390004"/>
    <x v="16"/>
    <s v="10330"/>
    <m/>
    <m/>
    <s v="14000"/>
    <x v="2"/>
    <s v="STATE"/>
    <m/>
    <m/>
    <m/>
    <m/>
    <n v="504.56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50"/>
    <x v="0"/>
    <s v="390004"/>
    <x v="17"/>
    <s v="10330"/>
    <m/>
    <m/>
    <s v="14000"/>
    <x v="2"/>
    <s v="STATE"/>
    <m/>
    <m/>
    <m/>
    <m/>
    <n v="8.2200000000000006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51"/>
    <x v="0"/>
    <s v="390004"/>
    <x v="18"/>
    <s v="10330"/>
    <m/>
    <m/>
    <s v="14000"/>
    <x v="2"/>
    <s v="STATE"/>
    <m/>
    <m/>
    <m/>
    <m/>
    <n v="11.2"/>
    <m/>
    <s v="Distribute 3/10-2/24 Pay-JFW"/>
    <s v="Distribute 3/25/19 Salary Payroll 3/10 - 3/24/2019"/>
  </r>
  <r>
    <s v="14000"/>
    <n v="2019"/>
    <n v="9"/>
    <s v="SPJ"/>
    <s v="0001177074"/>
    <d v="2019-03-31T00:00:00"/>
    <d v="2019-04-08T00:00:00"/>
    <n v="183"/>
    <x v="0"/>
    <s v="390004"/>
    <x v="11"/>
    <s v="10330"/>
    <m/>
    <m/>
    <s v="14000"/>
    <x v="2"/>
    <s v="STATE"/>
    <m/>
    <m/>
    <m/>
    <m/>
    <n v="271.92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184"/>
    <x v="0"/>
    <s v="390004"/>
    <x v="12"/>
    <s v="10330"/>
    <m/>
    <m/>
    <s v="14000"/>
    <x v="2"/>
    <s v="STATE"/>
    <m/>
    <m/>
    <m/>
    <m/>
    <n v="3.18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185"/>
    <x v="0"/>
    <s v="390004"/>
    <x v="13"/>
    <s v="10330"/>
    <m/>
    <m/>
    <s v="14000"/>
    <x v="2"/>
    <s v="STATE"/>
    <m/>
    <m/>
    <m/>
    <m/>
    <n v="36.76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186"/>
    <x v="0"/>
    <s v="390004"/>
    <x v="14"/>
    <s v="10330"/>
    <m/>
    <m/>
    <s v="14000"/>
    <x v="2"/>
    <s v="STATE"/>
    <m/>
    <m/>
    <m/>
    <m/>
    <n v="19.39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187"/>
    <x v="0"/>
    <s v="390004"/>
    <x v="15"/>
    <s v="10330"/>
    <m/>
    <m/>
    <s v="14000"/>
    <x v="2"/>
    <s v="STATE"/>
    <m/>
    <m/>
    <m/>
    <m/>
    <n v="3.56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188"/>
    <x v="0"/>
    <s v="390004"/>
    <x v="16"/>
    <s v="10330"/>
    <m/>
    <m/>
    <s v="14000"/>
    <x v="2"/>
    <s v="STATE"/>
    <m/>
    <m/>
    <m/>
    <m/>
    <n v="73.739999999999995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189"/>
    <x v="0"/>
    <s v="390004"/>
    <x v="17"/>
    <s v="10330"/>
    <m/>
    <m/>
    <s v="14000"/>
    <x v="2"/>
    <s v="STATE"/>
    <m/>
    <m/>
    <m/>
    <m/>
    <n v="1.69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190"/>
    <x v="0"/>
    <s v="390004"/>
    <x v="18"/>
    <s v="10330"/>
    <m/>
    <m/>
    <s v="14000"/>
    <x v="2"/>
    <s v="STATE"/>
    <m/>
    <m/>
    <m/>
    <m/>
    <n v="2.4"/>
    <m/>
    <s v="Distribute 3/10-2/24 Pay-AK"/>
    <s v="Distribute 3/25/19 Salary Payroll 3/10 - 3/24/2019"/>
  </r>
  <r>
    <s v="14000"/>
    <n v="2019"/>
    <n v="9"/>
    <s v="SPJ"/>
    <s v="0001177074"/>
    <d v="2019-03-31T00:00:00"/>
    <d v="2019-04-08T00:00:00"/>
    <n v="223"/>
    <x v="0"/>
    <s v="390004"/>
    <x v="11"/>
    <s v="10330"/>
    <m/>
    <m/>
    <s v="14000"/>
    <x v="2"/>
    <s v="STATE"/>
    <m/>
    <m/>
    <m/>
    <m/>
    <n v="183.33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24"/>
    <x v="0"/>
    <s v="390004"/>
    <x v="12"/>
    <s v="10330"/>
    <m/>
    <m/>
    <s v="14000"/>
    <x v="2"/>
    <s v="STATE"/>
    <m/>
    <m/>
    <m/>
    <m/>
    <n v="2.14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25"/>
    <x v="0"/>
    <s v="390004"/>
    <x v="13"/>
    <s v="10330"/>
    <m/>
    <m/>
    <s v="14000"/>
    <x v="2"/>
    <s v="STATE"/>
    <m/>
    <m/>
    <m/>
    <m/>
    <n v="24.79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26"/>
    <x v="0"/>
    <s v="390004"/>
    <x v="14"/>
    <s v="10330"/>
    <m/>
    <m/>
    <s v="14000"/>
    <x v="2"/>
    <s v="STATE"/>
    <m/>
    <m/>
    <m/>
    <m/>
    <n v="12.82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27"/>
    <x v="0"/>
    <s v="390004"/>
    <x v="15"/>
    <s v="10330"/>
    <m/>
    <m/>
    <s v="14000"/>
    <x v="2"/>
    <s v="STATE"/>
    <m/>
    <m/>
    <m/>
    <m/>
    <n v="2.4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28"/>
    <x v="0"/>
    <s v="390004"/>
    <x v="16"/>
    <s v="10330"/>
    <m/>
    <m/>
    <s v="14000"/>
    <x v="2"/>
    <s v="STATE"/>
    <m/>
    <m/>
    <m/>
    <m/>
    <n v="49.16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29"/>
    <x v="0"/>
    <s v="390004"/>
    <x v="17"/>
    <s v="10330"/>
    <m/>
    <m/>
    <s v="14000"/>
    <x v="2"/>
    <s v="STATE"/>
    <m/>
    <m/>
    <m/>
    <m/>
    <n v="1.1399999999999999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30"/>
    <x v="0"/>
    <s v="390004"/>
    <x v="18"/>
    <s v="10330"/>
    <m/>
    <m/>
    <s v="14000"/>
    <x v="2"/>
    <s v="STATE"/>
    <m/>
    <m/>
    <m/>
    <m/>
    <n v="1.6"/>
    <m/>
    <s v="Distribute 3/10-2/24 Pay-TE"/>
    <s v="Distribute 3/25/19 Salary Payroll 3/10 - 3/24/2019"/>
  </r>
  <r>
    <s v="14000"/>
    <n v="2019"/>
    <n v="9"/>
    <s v="SPJ"/>
    <s v="0001177074"/>
    <d v="2019-03-31T00:00:00"/>
    <d v="2019-04-08T00:00:00"/>
    <n v="268"/>
    <x v="0"/>
    <s v="390004"/>
    <x v="11"/>
    <s v="10310"/>
    <m/>
    <m/>
    <s v="14000"/>
    <x v="2"/>
    <s v="STATE"/>
    <m/>
    <m/>
    <m/>
    <m/>
    <n v="250.25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69"/>
    <x v="0"/>
    <s v="390004"/>
    <x v="12"/>
    <s v="10310"/>
    <m/>
    <m/>
    <s v="14000"/>
    <x v="2"/>
    <s v="STATE"/>
    <m/>
    <m/>
    <m/>
    <m/>
    <n v="2.93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70"/>
    <x v="0"/>
    <s v="390004"/>
    <x v="13"/>
    <s v="10310"/>
    <m/>
    <m/>
    <s v="14000"/>
    <x v="2"/>
    <s v="STATE"/>
    <m/>
    <m/>
    <m/>
    <m/>
    <n v="33.83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71"/>
    <x v="0"/>
    <s v="390004"/>
    <x v="14"/>
    <s v="10310"/>
    <m/>
    <m/>
    <s v="14000"/>
    <x v="2"/>
    <s v="STATE"/>
    <m/>
    <m/>
    <m/>
    <m/>
    <n v="17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72"/>
    <x v="0"/>
    <s v="390004"/>
    <x v="15"/>
    <s v="10310"/>
    <m/>
    <m/>
    <s v="14000"/>
    <x v="2"/>
    <s v="STATE"/>
    <m/>
    <m/>
    <m/>
    <m/>
    <n v="3.28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73"/>
    <x v="0"/>
    <s v="390004"/>
    <x v="16"/>
    <s v="10310"/>
    <m/>
    <m/>
    <s v="14000"/>
    <x v="2"/>
    <s v="STATE"/>
    <m/>
    <m/>
    <m/>
    <m/>
    <n v="54.06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74"/>
    <x v="0"/>
    <s v="390004"/>
    <x v="17"/>
    <s v="10310"/>
    <m/>
    <m/>
    <s v="14000"/>
    <x v="2"/>
    <s v="STATE"/>
    <m/>
    <m/>
    <m/>
    <m/>
    <n v="1.55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75"/>
    <x v="0"/>
    <s v="390004"/>
    <x v="18"/>
    <s v="10310"/>
    <m/>
    <m/>
    <s v="14000"/>
    <x v="2"/>
    <s v="STATE"/>
    <m/>
    <m/>
    <m/>
    <m/>
    <n v="1.2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276"/>
    <x v="0"/>
    <s v="390004"/>
    <x v="21"/>
    <s v="10310"/>
    <m/>
    <m/>
    <s v="14000"/>
    <x v="2"/>
    <s v="STATE"/>
    <m/>
    <m/>
    <m/>
    <m/>
    <n v="1.35"/>
    <m/>
    <s v="Distribute 3/10-2/24 Pay-TF"/>
    <s v="Distribute 3/25/19 Salary Payroll 3/10 - 3/24/2019"/>
  </r>
  <r>
    <s v="14000"/>
    <n v="2019"/>
    <n v="9"/>
    <s v="SPJ"/>
    <s v="0001177074"/>
    <d v="2019-03-31T00:00:00"/>
    <d v="2019-04-08T00:00:00"/>
    <n v="322"/>
    <x v="0"/>
    <s v="390004"/>
    <x v="11"/>
    <s v="10330"/>
    <m/>
    <m/>
    <s v="14000"/>
    <x v="2"/>
    <s v="STATE"/>
    <m/>
    <m/>
    <m/>
    <m/>
    <n v="205.71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23"/>
    <x v="0"/>
    <s v="390004"/>
    <x v="12"/>
    <s v="10330"/>
    <m/>
    <m/>
    <s v="14000"/>
    <x v="2"/>
    <s v="STATE"/>
    <m/>
    <m/>
    <m/>
    <m/>
    <n v="2.41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24"/>
    <x v="0"/>
    <s v="390004"/>
    <x v="13"/>
    <s v="10330"/>
    <m/>
    <m/>
    <s v="14000"/>
    <x v="2"/>
    <s v="STATE"/>
    <m/>
    <m/>
    <m/>
    <m/>
    <n v="25.76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25"/>
    <x v="0"/>
    <s v="390004"/>
    <x v="14"/>
    <s v="10330"/>
    <m/>
    <m/>
    <s v="14000"/>
    <x v="2"/>
    <s v="STATE"/>
    <m/>
    <m/>
    <m/>
    <m/>
    <n v="15.14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26"/>
    <x v="0"/>
    <s v="390004"/>
    <x v="15"/>
    <s v="10330"/>
    <m/>
    <m/>
    <s v="14000"/>
    <x v="2"/>
    <s v="STATE"/>
    <m/>
    <m/>
    <m/>
    <m/>
    <n v="2.7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27"/>
    <x v="0"/>
    <s v="390004"/>
    <x v="16"/>
    <s v="10330"/>
    <m/>
    <m/>
    <s v="14000"/>
    <x v="2"/>
    <s v="STATE"/>
    <m/>
    <m/>
    <m/>
    <m/>
    <n v="34.35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28"/>
    <x v="0"/>
    <s v="390004"/>
    <x v="17"/>
    <s v="10330"/>
    <m/>
    <m/>
    <s v="14000"/>
    <x v="2"/>
    <s v="STATE"/>
    <m/>
    <m/>
    <m/>
    <m/>
    <n v="1.28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29"/>
    <x v="0"/>
    <s v="390004"/>
    <x v="19"/>
    <s v="10330"/>
    <m/>
    <m/>
    <s v="14000"/>
    <x v="2"/>
    <s v="STATE"/>
    <m/>
    <m/>
    <m/>
    <m/>
    <n v="2.06"/>
    <m/>
    <s v="Distribute 3/10-2/24 Pay-TS"/>
    <s v="Distribute 3/25/19 Salary Payroll 3/10 - 3/24/2019"/>
  </r>
  <r>
    <s v="14000"/>
    <n v="2019"/>
    <n v="9"/>
    <s v="SPJ"/>
    <s v="0001177074"/>
    <d v="2019-03-31T00:00:00"/>
    <d v="2019-04-08T00:00:00"/>
    <n v="354"/>
    <x v="0"/>
    <s v="390004"/>
    <x v="11"/>
    <s v="10330"/>
    <m/>
    <m/>
    <s v="14000"/>
    <x v="2"/>
    <s v="STATE"/>
    <m/>
    <m/>
    <m/>
    <m/>
    <n v="226.6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55"/>
    <x v="0"/>
    <s v="390004"/>
    <x v="12"/>
    <s v="10330"/>
    <m/>
    <m/>
    <s v="14000"/>
    <x v="2"/>
    <s v="STATE"/>
    <m/>
    <m/>
    <m/>
    <m/>
    <n v="2.65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56"/>
    <x v="0"/>
    <s v="390004"/>
    <x v="13"/>
    <s v="10330"/>
    <m/>
    <m/>
    <s v="14000"/>
    <x v="2"/>
    <s v="STATE"/>
    <m/>
    <m/>
    <m/>
    <m/>
    <n v="30.64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57"/>
    <x v="0"/>
    <s v="390004"/>
    <x v="14"/>
    <s v="10330"/>
    <m/>
    <m/>
    <s v="14000"/>
    <x v="2"/>
    <s v="STATE"/>
    <m/>
    <m/>
    <m/>
    <m/>
    <n v="15.24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58"/>
    <x v="0"/>
    <s v="390004"/>
    <x v="15"/>
    <s v="10330"/>
    <m/>
    <m/>
    <s v="14000"/>
    <x v="2"/>
    <s v="STATE"/>
    <m/>
    <m/>
    <m/>
    <m/>
    <n v="2.97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59"/>
    <x v="0"/>
    <s v="390004"/>
    <x v="16"/>
    <s v="10330"/>
    <m/>
    <m/>
    <s v="14000"/>
    <x v="2"/>
    <s v="STATE"/>
    <m/>
    <m/>
    <m/>
    <m/>
    <n v="61.45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60"/>
    <x v="0"/>
    <s v="390004"/>
    <x v="17"/>
    <s v="10330"/>
    <m/>
    <m/>
    <s v="14000"/>
    <x v="2"/>
    <s v="STATE"/>
    <m/>
    <m/>
    <m/>
    <m/>
    <n v="1.41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61"/>
    <x v="0"/>
    <s v="390004"/>
    <x v="18"/>
    <s v="10330"/>
    <m/>
    <m/>
    <s v="14000"/>
    <x v="2"/>
    <s v="STATE"/>
    <m/>
    <m/>
    <m/>
    <m/>
    <n v="2"/>
    <m/>
    <s v="Distribute 3/10-2/24 Pay-DB"/>
    <s v="Distribute 3/25/19 Salary Payroll 3/10 - 3/24/2019"/>
  </r>
  <r>
    <s v="14000"/>
    <n v="2019"/>
    <n v="9"/>
    <s v="SPJ"/>
    <s v="0001177074"/>
    <d v="2019-03-31T00:00:00"/>
    <d v="2019-04-08T00:00:00"/>
    <n v="394"/>
    <x v="0"/>
    <s v="390004"/>
    <x v="11"/>
    <s v="10330"/>
    <m/>
    <m/>
    <s v="14000"/>
    <x v="2"/>
    <s v="STATE"/>
    <m/>
    <m/>
    <m/>
    <m/>
    <n v="200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395"/>
    <x v="0"/>
    <s v="390004"/>
    <x v="12"/>
    <s v="10330"/>
    <m/>
    <m/>
    <s v="14000"/>
    <x v="2"/>
    <s v="STATE"/>
    <m/>
    <m/>
    <m/>
    <m/>
    <n v="2.34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396"/>
    <x v="0"/>
    <s v="390004"/>
    <x v="13"/>
    <s v="10330"/>
    <m/>
    <m/>
    <s v="14000"/>
    <x v="2"/>
    <s v="STATE"/>
    <m/>
    <m/>
    <m/>
    <m/>
    <n v="24.04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397"/>
    <x v="0"/>
    <s v="390004"/>
    <x v="14"/>
    <s v="10330"/>
    <m/>
    <m/>
    <s v="14000"/>
    <x v="2"/>
    <s v="STATE"/>
    <m/>
    <m/>
    <m/>
    <m/>
    <n v="14.64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398"/>
    <x v="0"/>
    <s v="390004"/>
    <x v="15"/>
    <s v="10330"/>
    <m/>
    <m/>
    <s v="14000"/>
    <x v="2"/>
    <s v="STATE"/>
    <m/>
    <m/>
    <m/>
    <m/>
    <n v="2.62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399"/>
    <x v="0"/>
    <s v="390004"/>
    <x v="16"/>
    <s v="10330"/>
    <m/>
    <m/>
    <s v="14000"/>
    <x v="2"/>
    <s v="STATE"/>
    <m/>
    <m/>
    <m/>
    <m/>
    <n v="34.35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400"/>
    <x v="0"/>
    <s v="390004"/>
    <x v="17"/>
    <s v="10330"/>
    <m/>
    <m/>
    <s v="14000"/>
    <x v="2"/>
    <s v="STATE"/>
    <m/>
    <m/>
    <m/>
    <m/>
    <n v="1.24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401"/>
    <x v="0"/>
    <s v="390004"/>
    <x v="19"/>
    <s v="10330"/>
    <m/>
    <m/>
    <s v="14000"/>
    <x v="2"/>
    <s v="STATE"/>
    <m/>
    <m/>
    <m/>
    <m/>
    <n v="3"/>
    <m/>
    <s v="Distribute 3/10-2/24 Pay-CoM"/>
    <s v="Distribute 3/25/19 Salary Payroll 3/10 - 3/24/2019"/>
  </r>
  <r>
    <s v="14000"/>
    <n v="2019"/>
    <n v="9"/>
    <s v="SPJ"/>
    <s v="0001177074"/>
    <d v="2019-03-31T00:00:00"/>
    <d v="2019-04-08T00:00:00"/>
    <n v="442"/>
    <x v="0"/>
    <m/>
    <x v="1"/>
    <s v="99999"/>
    <m/>
    <m/>
    <m/>
    <x v="2"/>
    <m/>
    <m/>
    <m/>
    <m/>
    <m/>
    <n v="-4654.41"/>
    <m/>
    <s v="Cash With The Treasurer Of VA"/>
    <s v="Distribute 3/25/19 Salary Payroll 3/10 - 3/24/2019"/>
  </r>
  <r>
    <s v="14000"/>
    <n v="2019"/>
    <n v="9"/>
    <s v="SPJ"/>
    <s v="0001177079"/>
    <d v="2019-03-31T00:00:00"/>
    <d v="2019-04-08T00:00:00"/>
    <n v="99"/>
    <x v="0"/>
    <s v="390004"/>
    <x v="11"/>
    <s v="10330"/>
    <m/>
    <m/>
    <s v="14000"/>
    <x v="2"/>
    <s v="STATE"/>
    <m/>
    <m/>
    <m/>
    <m/>
    <n v="158.84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00"/>
    <x v="0"/>
    <s v="390004"/>
    <x v="12"/>
    <s v="10330"/>
    <m/>
    <m/>
    <s v="14000"/>
    <x v="2"/>
    <s v="STATE"/>
    <m/>
    <m/>
    <m/>
    <m/>
    <n v="1.86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01"/>
    <x v="0"/>
    <s v="390004"/>
    <x v="13"/>
    <s v="10330"/>
    <m/>
    <m/>
    <s v="14000"/>
    <x v="2"/>
    <s v="STATE"/>
    <m/>
    <m/>
    <m/>
    <m/>
    <n v="21.48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02"/>
    <x v="0"/>
    <s v="390004"/>
    <x v="14"/>
    <s v="10330"/>
    <m/>
    <m/>
    <s v="14000"/>
    <x v="2"/>
    <s v="STATE"/>
    <m/>
    <m/>
    <m/>
    <m/>
    <n v="12.1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03"/>
    <x v="0"/>
    <s v="390004"/>
    <x v="15"/>
    <s v="10330"/>
    <m/>
    <m/>
    <s v="14000"/>
    <x v="2"/>
    <s v="STATE"/>
    <m/>
    <m/>
    <m/>
    <m/>
    <n v="2.08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04"/>
    <x v="0"/>
    <s v="390004"/>
    <x v="16"/>
    <s v="10330"/>
    <m/>
    <m/>
    <s v="14000"/>
    <x v="2"/>
    <s v="STATE"/>
    <m/>
    <m/>
    <m/>
    <m/>
    <n v="27.15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05"/>
    <x v="0"/>
    <s v="390004"/>
    <x v="17"/>
    <s v="10330"/>
    <m/>
    <m/>
    <s v="14000"/>
    <x v="2"/>
    <s v="STATE"/>
    <m/>
    <m/>
    <m/>
    <m/>
    <n v="0.99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06"/>
    <x v="0"/>
    <s v="390004"/>
    <x v="18"/>
    <s v="10330"/>
    <m/>
    <m/>
    <s v="14000"/>
    <x v="2"/>
    <s v="STATE"/>
    <m/>
    <m/>
    <m/>
    <m/>
    <n v="1"/>
    <m/>
    <s v="Distribute 2/25-3/9 Pay-KV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23"/>
    <x v="0"/>
    <s v="390004"/>
    <x v="11"/>
    <s v="10330"/>
    <m/>
    <m/>
    <s v="14000"/>
    <x v="2"/>
    <s v="STATE"/>
    <m/>
    <m/>
    <m/>
    <m/>
    <n v="1941.11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24"/>
    <x v="0"/>
    <s v="390004"/>
    <x v="12"/>
    <s v="10330"/>
    <m/>
    <m/>
    <s v="14000"/>
    <x v="2"/>
    <s v="STATE"/>
    <m/>
    <m/>
    <m/>
    <m/>
    <n v="22.71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25"/>
    <x v="0"/>
    <s v="390004"/>
    <x v="13"/>
    <s v="10330"/>
    <m/>
    <m/>
    <s v="14000"/>
    <x v="2"/>
    <s v="STATE"/>
    <m/>
    <m/>
    <m/>
    <m/>
    <n v="262.44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26"/>
    <x v="0"/>
    <s v="390004"/>
    <x v="14"/>
    <s v="10330"/>
    <m/>
    <m/>
    <s v="14000"/>
    <x v="2"/>
    <s v="STATE"/>
    <m/>
    <m/>
    <m/>
    <m/>
    <n v="119.56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27"/>
    <x v="0"/>
    <s v="390004"/>
    <x v="15"/>
    <s v="10330"/>
    <m/>
    <m/>
    <s v="14000"/>
    <x v="2"/>
    <s v="STATE"/>
    <m/>
    <m/>
    <m/>
    <m/>
    <n v="25.43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28"/>
    <x v="0"/>
    <s v="390004"/>
    <x v="16"/>
    <s v="10330"/>
    <m/>
    <m/>
    <s v="14000"/>
    <x v="2"/>
    <s v="STATE"/>
    <m/>
    <m/>
    <m/>
    <m/>
    <n v="738.82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29"/>
    <x v="0"/>
    <s v="390004"/>
    <x v="17"/>
    <s v="10330"/>
    <m/>
    <m/>
    <s v="14000"/>
    <x v="2"/>
    <s v="STATE"/>
    <m/>
    <m/>
    <m/>
    <m/>
    <n v="12.04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30"/>
    <x v="0"/>
    <s v="390004"/>
    <x v="18"/>
    <s v="10330"/>
    <m/>
    <m/>
    <s v="14000"/>
    <x v="2"/>
    <s v="STATE"/>
    <m/>
    <m/>
    <m/>
    <m/>
    <n v="16.399999999999999"/>
    <m/>
    <s v="Distribute 2/25-3/9 Pay-JFW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55"/>
    <x v="0"/>
    <s v="390004"/>
    <x v="11"/>
    <s v="10330"/>
    <m/>
    <m/>
    <s v="14000"/>
    <x v="2"/>
    <s v="STATE"/>
    <m/>
    <m/>
    <m/>
    <m/>
    <n v="99.47"/>
    <m/>
    <s v="Distribute 2/25-3/9 Pay-M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56"/>
    <x v="0"/>
    <s v="390004"/>
    <x v="12"/>
    <s v="10330"/>
    <m/>
    <m/>
    <s v="14000"/>
    <x v="2"/>
    <s v="STATE"/>
    <m/>
    <m/>
    <m/>
    <m/>
    <n v="1.1599999999999999"/>
    <m/>
    <s v="Distribute 2/25-3/9 Pay-M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57"/>
    <x v="0"/>
    <s v="390004"/>
    <x v="13"/>
    <s v="10330"/>
    <m/>
    <m/>
    <s v="14000"/>
    <x v="2"/>
    <s v="STATE"/>
    <m/>
    <m/>
    <m/>
    <m/>
    <n v="13.45"/>
    <m/>
    <s v="Distribute 2/25-3/9 Pay-M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58"/>
    <x v="0"/>
    <s v="390004"/>
    <x v="14"/>
    <s v="10330"/>
    <m/>
    <m/>
    <s v="14000"/>
    <x v="2"/>
    <s v="STATE"/>
    <m/>
    <m/>
    <m/>
    <m/>
    <n v="6.71"/>
    <m/>
    <s v="Distribute 2/25-3/9 Pay-M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59"/>
    <x v="0"/>
    <s v="390004"/>
    <x v="15"/>
    <s v="10330"/>
    <m/>
    <m/>
    <s v="14000"/>
    <x v="2"/>
    <s v="STATE"/>
    <m/>
    <m/>
    <m/>
    <m/>
    <n v="1.3"/>
    <m/>
    <s v="Distribute 2/25-3/9 Pay-M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60"/>
    <x v="0"/>
    <s v="390004"/>
    <x v="16"/>
    <s v="10330"/>
    <m/>
    <m/>
    <s v="14000"/>
    <x v="2"/>
    <s v="STATE"/>
    <m/>
    <m/>
    <m/>
    <m/>
    <n v="45.05"/>
    <m/>
    <s v="Distribute 2/25-3/9 Pay-M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61"/>
    <x v="0"/>
    <s v="390004"/>
    <x v="17"/>
    <s v="10330"/>
    <m/>
    <m/>
    <s v="14000"/>
    <x v="2"/>
    <s v="STATE"/>
    <m/>
    <m/>
    <m/>
    <m/>
    <n v="0.62"/>
    <m/>
    <s v="Distribute 2/25-3/9 Pay-M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76"/>
    <x v="0"/>
    <s v="390004"/>
    <x v="11"/>
    <s v="10330"/>
    <m/>
    <m/>
    <s v="14000"/>
    <x v="2"/>
    <s v="STATE"/>
    <m/>
    <m/>
    <m/>
    <m/>
    <n v="226.6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77"/>
    <x v="0"/>
    <s v="390004"/>
    <x v="12"/>
    <s v="10330"/>
    <m/>
    <m/>
    <s v="14000"/>
    <x v="2"/>
    <s v="STATE"/>
    <m/>
    <m/>
    <m/>
    <m/>
    <n v="2.65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78"/>
    <x v="0"/>
    <s v="390004"/>
    <x v="13"/>
    <s v="10330"/>
    <m/>
    <m/>
    <s v="14000"/>
    <x v="2"/>
    <s v="STATE"/>
    <m/>
    <m/>
    <m/>
    <m/>
    <n v="30.64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79"/>
    <x v="0"/>
    <s v="390004"/>
    <x v="14"/>
    <s v="10330"/>
    <m/>
    <m/>
    <s v="14000"/>
    <x v="2"/>
    <s v="STATE"/>
    <m/>
    <m/>
    <m/>
    <m/>
    <n v="16.2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80"/>
    <x v="0"/>
    <s v="390004"/>
    <x v="15"/>
    <s v="10330"/>
    <m/>
    <m/>
    <s v="14000"/>
    <x v="2"/>
    <s v="STATE"/>
    <m/>
    <m/>
    <m/>
    <m/>
    <n v="2.97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81"/>
    <x v="0"/>
    <s v="390004"/>
    <x v="16"/>
    <s v="10330"/>
    <m/>
    <m/>
    <s v="14000"/>
    <x v="2"/>
    <s v="STATE"/>
    <m/>
    <m/>
    <m/>
    <m/>
    <n v="61.45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82"/>
    <x v="0"/>
    <s v="390004"/>
    <x v="17"/>
    <s v="10330"/>
    <m/>
    <m/>
    <s v="14000"/>
    <x v="2"/>
    <s v="STATE"/>
    <m/>
    <m/>
    <m/>
    <m/>
    <n v="1.41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183"/>
    <x v="0"/>
    <s v="390004"/>
    <x v="18"/>
    <s v="10330"/>
    <m/>
    <m/>
    <s v="14000"/>
    <x v="2"/>
    <s v="STATE"/>
    <m/>
    <m/>
    <m/>
    <m/>
    <n v="2"/>
    <m/>
    <s v="Distribute 2/25-3/9 Pay-AK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26"/>
    <x v="0"/>
    <s v="390004"/>
    <x v="11"/>
    <s v="10310"/>
    <m/>
    <m/>
    <s v="14000"/>
    <x v="2"/>
    <s v="STATE"/>
    <m/>
    <m/>
    <m/>
    <m/>
    <n v="166.83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27"/>
    <x v="0"/>
    <s v="390004"/>
    <x v="12"/>
    <s v="10310"/>
    <m/>
    <m/>
    <s v="14000"/>
    <x v="2"/>
    <s v="STATE"/>
    <m/>
    <m/>
    <m/>
    <m/>
    <n v="1.95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28"/>
    <x v="0"/>
    <s v="390004"/>
    <x v="13"/>
    <s v="10310"/>
    <m/>
    <m/>
    <s v="14000"/>
    <x v="2"/>
    <s v="STATE"/>
    <m/>
    <m/>
    <m/>
    <m/>
    <n v="22.56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29"/>
    <x v="0"/>
    <s v="390004"/>
    <x v="14"/>
    <s v="10310"/>
    <m/>
    <m/>
    <s v="14000"/>
    <x v="2"/>
    <s v="STATE"/>
    <m/>
    <m/>
    <m/>
    <m/>
    <n v="11.36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30"/>
    <x v="0"/>
    <s v="390004"/>
    <x v="15"/>
    <s v="10310"/>
    <m/>
    <m/>
    <s v="14000"/>
    <x v="2"/>
    <s v="STATE"/>
    <m/>
    <m/>
    <m/>
    <m/>
    <n v="2.19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31"/>
    <x v="0"/>
    <s v="390004"/>
    <x v="16"/>
    <s v="10310"/>
    <m/>
    <m/>
    <s v="14000"/>
    <x v="2"/>
    <s v="STATE"/>
    <m/>
    <m/>
    <m/>
    <m/>
    <n v="36.04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32"/>
    <x v="0"/>
    <s v="390004"/>
    <x v="17"/>
    <s v="10310"/>
    <m/>
    <m/>
    <s v="14000"/>
    <x v="2"/>
    <s v="STATE"/>
    <m/>
    <m/>
    <m/>
    <m/>
    <n v="1.03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33"/>
    <x v="0"/>
    <s v="390004"/>
    <x v="18"/>
    <s v="10310"/>
    <m/>
    <m/>
    <s v="14000"/>
    <x v="2"/>
    <s v="STATE"/>
    <m/>
    <m/>
    <m/>
    <m/>
    <n v="0.8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34"/>
    <x v="0"/>
    <s v="390004"/>
    <x v="21"/>
    <s v="10310"/>
    <m/>
    <m/>
    <s v="14000"/>
    <x v="2"/>
    <s v="STATE"/>
    <m/>
    <m/>
    <m/>
    <m/>
    <n v="0.9"/>
    <m/>
    <s v="Distribute 2/25-3/9 Pay-TF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0"/>
    <x v="0"/>
    <s v="390004"/>
    <x v="11"/>
    <s v="10330"/>
    <m/>
    <m/>
    <s v="14000"/>
    <x v="2"/>
    <s v="STATE"/>
    <m/>
    <m/>
    <m/>
    <m/>
    <n v="205.71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1"/>
    <x v="0"/>
    <s v="390004"/>
    <x v="12"/>
    <s v="10330"/>
    <m/>
    <m/>
    <s v="14000"/>
    <x v="2"/>
    <s v="STATE"/>
    <m/>
    <m/>
    <m/>
    <m/>
    <n v="2.41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2"/>
    <x v="0"/>
    <s v="390004"/>
    <x v="13"/>
    <s v="10330"/>
    <m/>
    <m/>
    <s v="14000"/>
    <x v="2"/>
    <s v="STATE"/>
    <m/>
    <m/>
    <m/>
    <m/>
    <n v="25.76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3"/>
    <x v="0"/>
    <s v="390004"/>
    <x v="14"/>
    <s v="10330"/>
    <m/>
    <m/>
    <s v="14000"/>
    <x v="2"/>
    <s v="STATE"/>
    <m/>
    <m/>
    <m/>
    <m/>
    <n v="15.16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4"/>
    <x v="0"/>
    <s v="390004"/>
    <x v="15"/>
    <s v="10330"/>
    <m/>
    <m/>
    <s v="14000"/>
    <x v="2"/>
    <s v="STATE"/>
    <m/>
    <m/>
    <m/>
    <m/>
    <n v="2.7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5"/>
    <x v="0"/>
    <s v="390004"/>
    <x v="16"/>
    <s v="10330"/>
    <m/>
    <m/>
    <s v="14000"/>
    <x v="2"/>
    <s v="STATE"/>
    <m/>
    <m/>
    <m/>
    <m/>
    <n v="34.35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6"/>
    <x v="0"/>
    <s v="390004"/>
    <x v="17"/>
    <s v="10330"/>
    <m/>
    <m/>
    <s v="14000"/>
    <x v="2"/>
    <s v="STATE"/>
    <m/>
    <m/>
    <m/>
    <m/>
    <n v="1.28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7"/>
    <x v="0"/>
    <s v="390004"/>
    <x v="18"/>
    <s v="10330"/>
    <m/>
    <m/>
    <s v="14000"/>
    <x v="2"/>
    <s v="STATE"/>
    <m/>
    <m/>
    <m/>
    <m/>
    <n v="0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288"/>
    <x v="0"/>
    <s v="390004"/>
    <x v="19"/>
    <s v="10330"/>
    <m/>
    <m/>
    <s v="14000"/>
    <x v="2"/>
    <s v="STATE"/>
    <m/>
    <m/>
    <m/>
    <m/>
    <n v="2.06"/>
    <m/>
    <s v="Distribute 2/25-3/9 Pay-TS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16"/>
    <x v="0"/>
    <s v="390004"/>
    <x v="11"/>
    <s v="10330"/>
    <m/>
    <m/>
    <s v="14000"/>
    <x v="2"/>
    <s v="STATE"/>
    <m/>
    <m/>
    <m/>
    <m/>
    <n v="271.92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17"/>
    <x v="0"/>
    <s v="390004"/>
    <x v="12"/>
    <s v="10330"/>
    <m/>
    <m/>
    <s v="14000"/>
    <x v="2"/>
    <s v="STATE"/>
    <m/>
    <m/>
    <m/>
    <m/>
    <n v="3.18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18"/>
    <x v="0"/>
    <s v="390004"/>
    <x v="13"/>
    <s v="10330"/>
    <m/>
    <m/>
    <s v="14000"/>
    <x v="2"/>
    <s v="STATE"/>
    <m/>
    <m/>
    <m/>
    <m/>
    <n v="36.76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19"/>
    <x v="0"/>
    <s v="390004"/>
    <x v="14"/>
    <s v="10330"/>
    <m/>
    <m/>
    <s v="14000"/>
    <x v="2"/>
    <s v="STATE"/>
    <m/>
    <m/>
    <m/>
    <m/>
    <n v="18.34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20"/>
    <x v="0"/>
    <s v="390004"/>
    <x v="15"/>
    <s v="10330"/>
    <m/>
    <m/>
    <s v="14000"/>
    <x v="2"/>
    <s v="STATE"/>
    <m/>
    <m/>
    <m/>
    <m/>
    <n v="3.56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21"/>
    <x v="0"/>
    <s v="390004"/>
    <x v="16"/>
    <s v="10330"/>
    <m/>
    <m/>
    <s v="14000"/>
    <x v="2"/>
    <s v="STATE"/>
    <m/>
    <m/>
    <m/>
    <m/>
    <n v="73.739999999999995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22"/>
    <x v="0"/>
    <s v="390004"/>
    <x v="17"/>
    <s v="10330"/>
    <m/>
    <m/>
    <s v="14000"/>
    <x v="2"/>
    <s v="STATE"/>
    <m/>
    <m/>
    <m/>
    <m/>
    <n v="1.69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23"/>
    <x v="0"/>
    <s v="390004"/>
    <x v="18"/>
    <s v="10330"/>
    <m/>
    <m/>
    <s v="14000"/>
    <x v="2"/>
    <s v="STATE"/>
    <m/>
    <m/>
    <m/>
    <m/>
    <n v="2.4"/>
    <m/>
    <s v="Distribute 2/25-3/9 Pay-DB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0"/>
    <x v="0"/>
    <s v="390004"/>
    <x v="11"/>
    <s v="10330"/>
    <m/>
    <m/>
    <s v="14000"/>
    <x v="2"/>
    <s v="STATE"/>
    <m/>
    <m/>
    <m/>
    <m/>
    <n v="260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1"/>
    <x v="0"/>
    <s v="390004"/>
    <x v="12"/>
    <s v="10330"/>
    <m/>
    <m/>
    <s v="14000"/>
    <x v="2"/>
    <s v="STATE"/>
    <m/>
    <m/>
    <m/>
    <m/>
    <n v="3.04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2"/>
    <x v="0"/>
    <s v="390004"/>
    <x v="13"/>
    <s v="10330"/>
    <m/>
    <m/>
    <s v="14000"/>
    <x v="2"/>
    <s v="STATE"/>
    <m/>
    <m/>
    <m/>
    <m/>
    <n v="31.25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3"/>
    <x v="0"/>
    <s v="390004"/>
    <x v="14"/>
    <s v="10330"/>
    <m/>
    <m/>
    <s v="14000"/>
    <x v="2"/>
    <s v="STATE"/>
    <m/>
    <m/>
    <m/>
    <m/>
    <n v="19.059999999999999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4"/>
    <x v="0"/>
    <s v="390004"/>
    <x v="15"/>
    <s v="10330"/>
    <m/>
    <m/>
    <s v="14000"/>
    <x v="2"/>
    <s v="STATE"/>
    <m/>
    <m/>
    <m/>
    <m/>
    <n v="3.41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5"/>
    <x v="0"/>
    <s v="390004"/>
    <x v="16"/>
    <s v="10330"/>
    <m/>
    <m/>
    <s v="14000"/>
    <x v="2"/>
    <s v="STATE"/>
    <m/>
    <m/>
    <m/>
    <m/>
    <n v="44.66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6"/>
    <x v="0"/>
    <s v="390004"/>
    <x v="17"/>
    <s v="10330"/>
    <m/>
    <m/>
    <s v="14000"/>
    <x v="2"/>
    <s v="STATE"/>
    <m/>
    <m/>
    <m/>
    <m/>
    <n v="1.61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47"/>
    <x v="0"/>
    <s v="390004"/>
    <x v="19"/>
    <s v="10330"/>
    <m/>
    <m/>
    <s v="14000"/>
    <x v="2"/>
    <s v="STATE"/>
    <m/>
    <m/>
    <m/>
    <m/>
    <n v="3.9"/>
    <m/>
    <s v="Distribute 2/25-3/9 Pay-CoM"/>
    <s v="Distribute 3/11/19 payroll (2/25-3/9 workdays) for federal pay based on timesheet"/>
  </r>
  <r>
    <s v="14000"/>
    <n v="2019"/>
    <n v="9"/>
    <s v="SPJ"/>
    <s v="0001177079"/>
    <d v="2019-03-31T00:00:00"/>
    <d v="2019-04-08T00:00:00"/>
    <n v="382"/>
    <x v="0"/>
    <m/>
    <x v="1"/>
    <s v="99999"/>
    <m/>
    <m/>
    <m/>
    <x v="2"/>
    <m/>
    <m/>
    <m/>
    <m/>
    <m/>
    <n v="-5187.3"/>
    <m/>
    <s v="Cash With The Treasurer Of VA"/>
    <s v="Distribute 3/11/19 payroll (2/25-3/9 workdays) for federal pay based on timesheet"/>
  </r>
  <r>
    <s v="14000"/>
    <n v="2019"/>
    <n v="10"/>
    <s v="AR"/>
    <s v="AR01174787"/>
    <d v="2019-04-03T00:00:00"/>
    <d v="2019-04-04T00:00:00"/>
    <n v="8"/>
    <x v="0"/>
    <m/>
    <x v="1"/>
    <s v="99999"/>
    <m/>
    <m/>
    <m/>
    <x v="0"/>
    <m/>
    <m/>
    <m/>
    <m/>
    <m/>
    <n v="59972.45"/>
    <s v="41406025"/>
    <s v="19-04-03AR_DIRJRNL3341"/>
    <s v="AR Direct Cash Journal"/>
  </r>
  <r>
    <s v="14000"/>
    <n v="2019"/>
    <n v="10"/>
    <s v="AR"/>
    <s v="AR01174787"/>
    <d v="2019-04-03T00:00:00"/>
    <d v="2019-04-04T00:00:00"/>
    <n v="9"/>
    <x v="0"/>
    <m/>
    <x v="1"/>
    <s v="99999"/>
    <m/>
    <m/>
    <m/>
    <x v="2"/>
    <m/>
    <m/>
    <m/>
    <m/>
    <m/>
    <n v="1138.01"/>
    <s v="41406025"/>
    <s v="19-04-03AR_DIRJRNL3341"/>
    <s v="AR Direct Cash Journal"/>
  </r>
  <r>
    <s v="14000"/>
    <n v="2019"/>
    <n v="10"/>
    <s v="AR"/>
    <s v="AR01174787"/>
    <d v="2019-04-03T00:00:00"/>
    <d v="2019-04-04T00:00:00"/>
    <n v="30"/>
    <x v="0"/>
    <m/>
    <x v="7"/>
    <s v="90000"/>
    <m/>
    <m/>
    <s v="14000"/>
    <x v="0"/>
    <s v="STATE"/>
    <m/>
    <m/>
    <m/>
    <m/>
    <n v="-59972.45"/>
    <s v="41406025"/>
    <s v="19-04-03AR_DIRJRNL3341"/>
    <s v="AR Direct Cash Journal"/>
  </r>
  <r>
    <s v="14000"/>
    <n v="2019"/>
    <n v="10"/>
    <s v="AR"/>
    <s v="AR01174787"/>
    <d v="2019-04-03T00:00:00"/>
    <d v="2019-04-04T00:00:00"/>
    <n v="31"/>
    <x v="0"/>
    <m/>
    <x v="7"/>
    <s v="90000"/>
    <m/>
    <m/>
    <s v="14000"/>
    <x v="2"/>
    <s v="STATE"/>
    <m/>
    <m/>
    <m/>
    <m/>
    <n v="-1138.01"/>
    <s v="41406025"/>
    <s v="19-04-03AR_DIRJRNL3341"/>
    <s v="AR Direct Cash Journal"/>
  </r>
  <r>
    <s v="14000"/>
    <n v="2019"/>
    <n v="10"/>
    <s v="ONL"/>
    <s v="0001174371"/>
    <d v="2019-04-04T00:00:00"/>
    <d v="2019-04-05T00:00:00"/>
    <n v="2"/>
    <x v="0"/>
    <s v="390004"/>
    <x v="26"/>
    <s v="10330"/>
    <m/>
    <m/>
    <s v="14000"/>
    <x v="2"/>
    <s v="STATE"/>
    <m/>
    <m/>
    <m/>
    <m/>
    <n v="1107.3800000000001"/>
    <m/>
    <s v="Correct Overspent Admin Chgs"/>
    <s v="To correct overspent 16 VStop Admin Charges and move them to 17 VStop"/>
  </r>
  <r>
    <s v="14000"/>
    <n v="2019"/>
    <n v="10"/>
    <s v="ONL"/>
    <s v="0001174371"/>
    <d v="2019-04-04T00:00:00"/>
    <d v="2019-04-05T00:00:00"/>
    <n v="4"/>
    <x v="0"/>
    <m/>
    <x v="1"/>
    <s v="99999"/>
    <m/>
    <m/>
    <m/>
    <x v="2"/>
    <m/>
    <m/>
    <m/>
    <m/>
    <m/>
    <n v="-1107.3800000000001"/>
    <m/>
    <s v="Cash With The Treasurer Of VA"/>
    <s v="To correct overspent 16 VStop Admin Charges and move them to 17 VStop"/>
  </r>
  <r>
    <s v="14000"/>
    <n v="2019"/>
    <n v="10"/>
    <s v="AR"/>
    <s v="AR01182313"/>
    <d v="2019-04-12T00:00:00"/>
    <d v="2019-04-12T00:00:00"/>
    <n v="13"/>
    <x v="0"/>
    <m/>
    <x v="1"/>
    <s v="99999"/>
    <m/>
    <m/>
    <m/>
    <x v="2"/>
    <m/>
    <m/>
    <m/>
    <m/>
    <m/>
    <n v="100078.3"/>
    <s v="41406029"/>
    <s v="19-04-12AR_DIRJRNL3402"/>
    <s v="AR Direct Cash Journal"/>
  </r>
  <r>
    <s v="14000"/>
    <n v="2019"/>
    <n v="10"/>
    <s v="AR"/>
    <s v="AR01182313"/>
    <d v="2019-04-12T00:00:00"/>
    <d v="2019-04-12T00:00:00"/>
    <n v="32"/>
    <x v="0"/>
    <m/>
    <x v="7"/>
    <s v="90000"/>
    <m/>
    <m/>
    <s v="14000"/>
    <x v="2"/>
    <s v="STATE"/>
    <m/>
    <m/>
    <m/>
    <m/>
    <n v="-100078.3"/>
    <s v="41406029"/>
    <s v="19-04-12AR_DIRJRNL3402"/>
    <s v="AR Direct Cash Journal"/>
  </r>
  <r>
    <s v="14000"/>
    <n v="2019"/>
    <n v="10"/>
    <s v="AP"/>
    <s v="AP01183149"/>
    <d v="2019-04-15T00:00:00"/>
    <d v="2019-04-15T00:00:00"/>
    <n v="21"/>
    <x v="0"/>
    <m/>
    <x v="2"/>
    <s v="99999"/>
    <m/>
    <m/>
    <s v="14000"/>
    <x v="0"/>
    <s v="STATE"/>
    <m/>
    <m/>
    <m/>
    <m/>
    <n v="-3936.29"/>
    <s v="00016523"/>
    <s v="Accounts Payable"/>
    <s v="Accounts Payable"/>
  </r>
  <r>
    <s v="14000"/>
    <n v="2019"/>
    <n v="10"/>
    <s v="AP"/>
    <s v="AP01183149"/>
    <d v="2019-04-15T00:00:00"/>
    <d v="2019-04-15T00:00:00"/>
    <n v="22"/>
    <x v="0"/>
    <m/>
    <x v="2"/>
    <s v="99999"/>
    <m/>
    <m/>
    <s v="14000"/>
    <x v="0"/>
    <s v="STATE"/>
    <m/>
    <m/>
    <m/>
    <m/>
    <n v="-794.57"/>
    <s v="00016526"/>
    <s v="Accounts Payable"/>
    <s v="Accounts Payable"/>
  </r>
  <r>
    <s v="14000"/>
    <n v="2019"/>
    <n v="10"/>
    <s v="AP"/>
    <s v="AP01183149"/>
    <d v="2019-04-15T00:00:00"/>
    <d v="2019-04-15T00:00:00"/>
    <n v="24"/>
    <x v="0"/>
    <m/>
    <x v="2"/>
    <s v="99999"/>
    <m/>
    <m/>
    <s v="14000"/>
    <x v="0"/>
    <s v="STATE"/>
    <m/>
    <m/>
    <m/>
    <m/>
    <n v="-9215"/>
    <s v="00016529"/>
    <s v="Accounts Payable"/>
    <s v="Accounts Payable"/>
  </r>
  <r>
    <s v="14000"/>
    <n v="2019"/>
    <n v="10"/>
    <s v="AP"/>
    <s v="AP01183149"/>
    <d v="2019-04-15T00:00:00"/>
    <d v="2019-04-15T00:00:00"/>
    <n v="25"/>
    <x v="0"/>
    <m/>
    <x v="2"/>
    <s v="99999"/>
    <m/>
    <m/>
    <s v="14000"/>
    <x v="0"/>
    <s v="STATE"/>
    <m/>
    <m/>
    <m/>
    <m/>
    <n v="-870"/>
    <s v="00016531"/>
    <s v="Accounts Payable"/>
    <s v="Accounts Payable"/>
  </r>
  <r>
    <s v="14000"/>
    <n v="2019"/>
    <n v="10"/>
    <s v="AP"/>
    <s v="AP01183149"/>
    <d v="2019-04-15T00:00:00"/>
    <d v="2019-04-15T00:00:00"/>
    <n v="85"/>
    <x v="0"/>
    <s v="390002"/>
    <x v="3"/>
    <s v="90000"/>
    <m/>
    <m/>
    <s v="14000"/>
    <x v="0"/>
    <s v="STATE"/>
    <s v="124"/>
    <m/>
    <m/>
    <m/>
    <n v="794.57"/>
    <s v="00016526"/>
    <s v="18-P4188VA17 V-STOP"/>
    <s v="Accounts Payable"/>
  </r>
  <r>
    <s v="14000"/>
    <n v="2019"/>
    <n v="10"/>
    <s v="AP"/>
    <s v="AP01183149"/>
    <d v="2019-04-15T00:00:00"/>
    <d v="2019-04-15T00:00:00"/>
    <n v="87"/>
    <x v="0"/>
    <s v="390002"/>
    <x v="3"/>
    <s v="90000"/>
    <m/>
    <m/>
    <s v="14000"/>
    <x v="0"/>
    <s v="STATE"/>
    <s v="800"/>
    <m/>
    <m/>
    <m/>
    <n v="9215"/>
    <s v="00016529"/>
    <s v="18-V9340VA17 V-STOP"/>
    <s v="Accounts Payable"/>
  </r>
  <r>
    <s v="14000"/>
    <n v="2019"/>
    <n v="10"/>
    <s v="AP"/>
    <s v="AP01183149"/>
    <d v="2019-04-15T00:00:00"/>
    <d v="2019-04-15T00:00:00"/>
    <n v="141"/>
    <x v="0"/>
    <m/>
    <x v="5"/>
    <s v="90000"/>
    <m/>
    <m/>
    <s v="14000"/>
    <x v="0"/>
    <s v="STATE"/>
    <s v="760"/>
    <m/>
    <m/>
    <m/>
    <n v="3936.29"/>
    <s v="00016523"/>
    <s v="18-B6058VA17 V-STOP"/>
    <s v="Accounts Payable"/>
  </r>
  <r>
    <s v="14000"/>
    <n v="2019"/>
    <n v="10"/>
    <s v="AP"/>
    <s v="AP01183149"/>
    <d v="2019-04-15T00:00:00"/>
    <d v="2019-04-15T00:00:00"/>
    <n v="142"/>
    <x v="0"/>
    <m/>
    <x v="5"/>
    <s v="90000"/>
    <m/>
    <m/>
    <s v="14000"/>
    <x v="0"/>
    <s v="STATE"/>
    <s v="059"/>
    <m/>
    <m/>
    <m/>
    <n v="870"/>
    <s v="00016531"/>
    <s v="18-V9369VA17 V-STOP"/>
    <s v="Accounts Payable"/>
  </r>
  <r>
    <s v="14000"/>
    <n v="2019"/>
    <n v="10"/>
    <s v="AP"/>
    <s v="AP01185852"/>
    <d v="2019-04-18T00:00:00"/>
    <d v="2019-04-18T00:00:00"/>
    <n v="15"/>
    <x v="0"/>
    <m/>
    <x v="1"/>
    <s v="99999"/>
    <m/>
    <m/>
    <s v="14000"/>
    <x v="0"/>
    <s v="STATE"/>
    <m/>
    <m/>
    <m/>
    <m/>
    <n v="-794.57"/>
    <s v="00016526"/>
    <s v="Cash With The Treasurer Of VA"/>
    <s v="AP Payments"/>
  </r>
  <r>
    <s v="14000"/>
    <n v="2019"/>
    <n v="10"/>
    <s v="AP"/>
    <s v="AP01185852"/>
    <d v="2019-04-18T00:00:00"/>
    <d v="2019-04-18T00:00:00"/>
    <n v="17"/>
    <x v="0"/>
    <m/>
    <x v="1"/>
    <s v="99999"/>
    <m/>
    <m/>
    <s v="14000"/>
    <x v="0"/>
    <s v="STATE"/>
    <m/>
    <m/>
    <m/>
    <m/>
    <n v="-9215"/>
    <s v="00016529"/>
    <s v="Cash With The Treasurer Of VA"/>
    <s v="AP Payments"/>
  </r>
  <r>
    <s v="14000"/>
    <n v="2019"/>
    <n v="10"/>
    <s v="AP"/>
    <s v="AP01185852"/>
    <d v="2019-04-18T00:00:00"/>
    <d v="2019-04-18T00:00:00"/>
    <n v="18"/>
    <x v="0"/>
    <m/>
    <x v="1"/>
    <s v="99999"/>
    <m/>
    <m/>
    <s v="14000"/>
    <x v="0"/>
    <s v="STATE"/>
    <m/>
    <m/>
    <m/>
    <m/>
    <n v="-870"/>
    <s v="00016531"/>
    <s v="Cash With The Treasurer Of VA"/>
    <s v="AP Payments"/>
  </r>
  <r>
    <s v="14000"/>
    <n v="2019"/>
    <n v="10"/>
    <s v="AP"/>
    <s v="AP01185852"/>
    <d v="2019-04-18T00:00:00"/>
    <d v="2019-04-18T00:00:00"/>
    <n v="55"/>
    <x v="0"/>
    <m/>
    <x v="2"/>
    <s v="99999"/>
    <m/>
    <m/>
    <s v="14000"/>
    <x v="0"/>
    <s v="STATE"/>
    <m/>
    <m/>
    <m/>
    <m/>
    <n v="794.57"/>
    <s v="00016526"/>
    <s v="Accounts Payable"/>
    <s v="AP Payments"/>
  </r>
  <r>
    <s v="14000"/>
    <n v="2019"/>
    <n v="10"/>
    <s v="AP"/>
    <s v="AP01185852"/>
    <d v="2019-04-18T00:00:00"/>
    <d v="2019-04-18T00:00:00"/>
    <n v="57"/>
    <x v="0"/>
    <m/>
    <x v="2"/>
    <s v="99999"/>
    <m/>
    <m/>
    <s v="14000"/>
    <x v="0"/>
    <s v="STATE"/>
    <m/>
    <m/>
    <m/>
    <m/>
    <n v="9215"/>
    <s v="00016529"/>
    <s v="Accounts Payable"/>
    <s v="AP Payments"/>
  </r>
  <r>
    <s v="14000"/>
    <n v="2019"/>
    <n v="10"/>
    <s v="AP"/>
    <s v="AP01185852"/>
    <d v="2019-04-18T00:00:00"/>
    <d v="2019-04-18T00:00:00"/>
    <n v="58"/>
    <x v="0"/>
    <m/>
    <x v="2"/>
    <s v="99999"/>
    <m/>
    <m/>
    <s v="14000"/>
    <x v="0"/>
    <s v="STATE"/>
    <m/>
    <m/>
    <m/>
    <m/>
    <n v="870"/>
    <s v="00016531"/>
    <s v="Accounts Payable"/>
    <s v="AP Payments"/>
  </r>
  <r>
    <s v="14000"/>
    <n v="2019"/>
    <n v="10"/>
    <s v="AR"/>
    <s v="AR01186776"/>
    <d v="2019-04-18T00:00:00"/>
    <d v="2019-04-18T00:00:00"/>
    <n v="21"/>
    <x v="0"/>
    <m/>
    <x v="7"/>
    <s v="90000"/>
    <m/>
    <m/>
    <s v="14000"/>
    <x v="2"/>
    <s v="STATE"/>
    <m/>
    <m/>
    <m/>
    <m/>
    <n v="-119580.01"/>
    <s v="41406033"/>
    <s v="19-04-17AR_DIRJRNL3422"/>
    <s v="AR Direct Cash Journal"/>
  </r>
  <r>
    <s v="14000"/>
    <n v="2019"/>
    <n v="10"/>
    <s v="AR"/>
    <s v="AR01186776"/>
    <d v="2019-04-18T00:00:00"/>
    <d v="2019-04-18T00:00:00"/>
    <n v="22"/>
    <x v="0"/>
    <m/>
    <x v="1"/>
    <s v="99999"/>
    <m/>
    <m/>
    <m/>
    <x v="2"/>
    <m/>
    <m/>
    <m/>
    <m/>
    <m/>
    <n v="119580.01"/>
    <s v="41406033"/>
    <s v="19-04-17AR_DIRJRNL3422"/>
    <s v="AR Direct Cash Journal"/>
  </r>
  <r>
    <s v="14000"/>
    <n v="2019"/>
    <n v="10"/>
    <s v="AP"/>
    <s v="AP01188072"/>
    <d v="2019-04-19T00:00:00"/>
    <d v="2019-04-19T00:00:00"/>
    <n v="2"/>
    <x v="0"/>
    <m/>
    <x v="1"/>
    <s v="99999"/>
    <m/>
    <m/>
    <s v="14000"/>
    <x v="0"/>
    <s v="STATE"/>
    <m/>
    <m/>
    <m/>
    <m/>
    <n v="-3936.29"/>
    <s v="00016523"/>
    <s v="Cash With The Treasurer Of VA"/>
    <s v="AP Payments"/>
  </r>
  <r>
    <s v="14000"/>
    <n v="2019"/>
    <n v="10"/>
    <s v="AP"/>
    <s v="AP01188072"/>
    <d v="2019-04-19T00:00:00"/>
    <d v="2019-04-19T00:00:00"/>
    <n v="23"/>
    <x v="0"/>
    <m/>
    <x v="2"/>
    <s v="99999"/>
    <m/>
    <m/>
    <s v="14000"/>
    <x v="0"/>
    <s v="STATE"/>
    <m/>
    <m/>
    <m/>
    <m/>
    <n v="3936.29"/>
    <s v="00016523"/>
    <s v="Accounts Payable"/>
    <s v="AP Payments"/>
  </r>
  <r>
    <s v="14000"/>
    <n v="2019"/>
    <n v="10"/>
    <s v="AR"/>
    <s v="AR01187831"/>
    <d v="2019-04-19T00:00:00"/>
    <d v="2019-04-19T00:00:00"/>
    <n v="12"/>
    <x v="0"/>
    <m/>
    <x v="7"/>
    <s v="90000"/>
    <m/>
    <m/>
    <s v="14000"/>
    <x v="0"/>
    <s v="STATE"/>
    <m/>
    <m/>
    <m/>
    <m/>
    <n v="-14815.86"/>
    <s v="41406034"/>
    <s v="19-04-19AR_DIRJRNL3438"/>
    <s v="AR Direct Cash Journal"/>
  </r>
  <r>
    <s v="14000"/>
    <n v="2019"/>
    <n v="10"/>
    <s v="AR"/>
    <s v="AR01187831"/>
    <d v="2019-04-19T00:00:00"/>
    <d v="2019-04-19T00:00:00"/>
    <n v="13"/>
    <x v="0"/>
    <m/>
    <x v="7"/>
    <s v="90000"/>
    <m/>
    <m/>
    <s v="14000"/>
    <x v="2"/>
    <s v="STATE"/>
    <m/>
    <m/>
    <m/>
    <m/>
    <n v="-19501.71"/>
    <s v="41406034"/>
    <s v="19-04-19AR_DIRJRNL3438"/>
    <s v="AR Direct Cash Journal"/>
  </r>
  <r>
    <s v="14000"/>
    <n v="2019"/>
    <n v="10"/>
    <s v="AR"/>
    <s v="AR01187831"/>
    <d v="2019-04-19T00:00:00"/>
    <d v="2019-04-19T00:00:00"/>
    <n v="23"/>
    <x v="0"/>
    <m/>
    <x v="1"/>
    <s v="99999"/>
    <m/>
    <m/>
    <m/>
    <x v="0"/>
    <m/>
    <m/>
    <m/>
    <m/>
    <m/>
    <n v="14815.86"/>
    <s v="41406034"/>
    <s v="19-04-19AR_DIRJRNL3438"/>
    <s v="AR Direct Cash Journal"/>
  </r>
  <r>
    <s v="14000"/>
    <n v="2019"/>
    <n v="10"/>
    <s v="AR"/>
    <s v="AR01187831"/>
    <d v="2019-04-19T00:00:00"/>
    <d v="2019-04-19T00:00:00"/>
    <n v="24"/>
    <x v="0"/>
    <m/>
    <x v="1"/>
    <s v="99999"/>
    <m/>
    <m/>
    <m/>
    <x v="2"/>
    <m/>
    <m/>
    <m/>
    <m/>
    <m/>
    <n v="19501.71"/>
    <s v="41406034"/>
    <s v="19-04-19AR_DIRJRNL3438"/>
    <s v="AR Direct Cash Journal"/>
  </r>
  <r>
    <s v="14000"/>
    <n v="2019"/>
    <n v="10"/>
    <s v="ONL"/>
    <s v="0001198940"/>
    <d v="2019-04-30T00:00:00"/>
    <d v="2019-05-07T00:00:00"/>
    <n v="4"/>
    <x v="0"/>
    <m/>
    <x v="7"/>
    <s v="90000"/>
    <m/>
    <m/>
    <s v="14000"/>
    <x v="2"/>
    <s v="STATE"/>
    <m/>
    <m/>
    <m/>
    <m/>
    <n v="23722"/>
    <m/>
    <s v="Reclass Fed IDC Revenue"/>
    <s v="To reclass federal revenue to allow for FY2019 IDC revenue"/>
  </r>
  <r>
    <s v="14000"/>
    <n v="2019"/>
    <n v="10"/>
    <s v="ONL"/>
    <s v="0001198940"/>
    <d v="2019-04-30T00:00:00"/>
    <d v="2019-05-07T00:00:00"/>
    <n v="5"/>
    <x v="0"/>
    <m/>
    <x v="27"/>
    <s v="90000"/>
    <m/>
    <m/>
    <s v="14000"/>
    <x v="2"/>
    <s v="STATE"/>
    <m/>
    <m/>
    <m/>
    <m/>
    <n v="-20495.810000000001"/>
    <m/>
    <s v="Rcvry Agy GF Ind Cst Grnt/Cont"/>
    <s v="To reclass federal revenue to allow for FY2019 IDC revenue"/>
  </r>
  <r>
    <s v="14000"/>
    <n v="2019"/>
    <n v="10"/>
    <s v="ONL"/>
    <s v="0001198940"/>
    <d v="2019-04-30T00:00:00"/>
    <d v="2019-05-07T00:00:00"/>
    <n v="6"/>
    <x v="0"/>
    <m/>
    <x v="28"/>
    <s v="90000"/>
    <m/>
    <m/>
    <s v="14000"/>
    <x v="2"/>
    <s v="STATE"/>
    <m/>
    <m/>
    <m/>
    <m/>
    <n v="-3226.19"/>
    <m/>
    <s v="Rcvry Stwde Ind Cst Grant/Cont"/>
    <s v="To reclass federal revenue to allow for FY2019 IDC revenue"/>
  </r>
  <r>
    <s v="14000"/>
    <n v="2019"/>
    <n v="10"/>
    <s v="SPJ"/>
    <s v="0001198948"/>
    <d v="2019-04-30T00:00:00"/>
    <d v="2019-05-02T00:00:00"/>
    <n v="113"/>
    <x v="0"/>
    <s v="390004"/>
    <x v="11"/>
    <s v="10330"/>
    <m/>
    <m/>
    <s v="14000"/>
    <x v="2"/>
    <s v="STATE"/>
    <m/>
    <m/>
    <m/>
    <m/>
    <n v="349.45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14"/>
    <x v="0"/>
    <s v="390004"/>
    <x v="12"/>
    <s v="10330"/>
    <m/>
    <m/>
    <s v="14000"/>
    <x v="2"/>
    <s v="STATE"/>
    <m/>
    <m/>
    <m/>
    <m/>
    <n v="4.09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15"/>
    <x v="0"/>
    <s v="390004"/>
    <x v="13"/>
    <s v="10330"/>
    <m/>
    <m/>
    <s v="14000"/>
    <x v="2"/>
    <s v="STATE"/>
    <m/>
    <m/>
    <m/>
    <m/>
    <n v="47.25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16"/>
    <x v="0"/>
    <s v="390004"/>
    <x v="14"/>
    <s v="10330"/>
    <m/>
    <m/>
    <s v="14000"/>
    <x v="2"/>
    <s v="STATE"/>
    <m/>
    <m/>
    <m/>
    <m/>
    <n v="26.61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17"/>
    <x v="0"/>
    <s v="390004"/>
    <x v="15"/>
    <s v="10330"/>
    <m/>
    <m/>
    <s v="14000"/>
    <x v="2"/>
    <s v="STATE"/>
    <m/>
    <m/>
    <m/>
    <m/>
    <n v="4.58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18"/>
    <x v="0"/>
    <s v="390004"/>
    <x v="16"/>
    <s v="10330"/>
    <m/>
    <m/>
    <s v="14000"/>
    <x v="2"/>
    <s v="STATE"/>
    <m/>
    <m/>
    <m/>
    <m/>
    <n v="59.73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19"/>
    <x v="0"/>
    <s v="390004"/>
    <x v="17"/>
    <s v="10330"/>
    <m/>
    <m/>
    <s v="14000"/>
    <x v="2"/>
    <s v="STATE"/>
    <m/>
    <m/>
    <m/>
    <m/>
    <n v="2.17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20"/>
    <x v="0"/>
    <s v="390004"/>
    <x v="18"/>
    <s v="10330"/>
    <m/>
    <m/>
    <s v="14000"/>
    <x v="2"/>
    <s v="STATE"/>
    <m/>
    <m/>
    <m/>
    <m/>
    <n v="2.2000000000000002"/>
    <m/>
    <s v="Distribute 3/25-4/9 Pay-KV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37"/>
    <x v="0"/>
    <s v="390004"/>
    <x v="11"/>
    <s v="10330"/>
    <m/>
    <m/>
    <s v="14000"/>
    <x v="2"/>
    <s v="STATE"/>
    <m/>
    <m/>
    <m/>
    <m/>
    <n v="1848.78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38"/>
    <x v="0"/>
    <s v="390004"/>
    <x v="12"/>
    <s v="10330"/>
    <m/>
    <m/>
    <s v="14000"/>
    <x v="2"/>
    <s v="STATE"/>
    <m/>
    <m/>
    <m/>
    <m/>
    <n v="21.63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39"/>
    <x v="0"/>
    <s v="390004"/>
    <x v="13"/>
    <s v="10330"/>
    <m/>
    <m/>
    <s v="14000"/>
    <x v="2"/>
    <s v="STATE"/>
    <m/>
    <m/>
    <m/>
    <m/>
    <n v="249.96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40"/>
    <x v="0"/>
    <s v="390004"/>
    <x v="14"/>
    <s v="10330"/>
    <m/>
    <m/>
    <s v="14000"/>
    <x v="2"/>
    <s v="STATE"/>
    <m/>
    <m/>
    <m/>
    <m/>
    <n v="116.45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41"/>
    <x v="0"/>
    <s v="390004"/>
    <x v="15"/>
    <s v="10330"/>
    <m/>
    <m/>
    <s v="14000"/>
    <x v="2"/>
    <s v="STATE"/>
    <m/>
    <m/>
    <m/>
    <m/>
    <n v="24.22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42"/>
    <x v="0"/>
    <s v="390004"/>
    <x v="16"/>
    <s v="10330"/>
    <m/>
    <m/>
    <s v="14000"/>
    <x v="2"/>
    <s v="STATE"/>
    <m/>
    <m/>
    <m/>
    <m/>
    <n v="639.71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43"/>
    <x v="0"/>
    <s v="390004"/>
    <x v="17"/>
    <s v="10330"/>
    <m/>
    <m/>
    <s v="14000"/>
    <x v="2"/>
    <s v="STATE"/>
    <m/>
    <m/>
    <m/>
    <m/>
    <n v="11.46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44"/>
    <x v="0"/>
    <s v="390004"/>
    <x v="18"/>
    <s v="10330"/>
    <m/>
    <m/>
    <s v="14000"/>
    <x v="2"/>
    <s v="STATE"/>
    <m/>
    <m/>
    <m/>
    <m/>
    <n v="14.2"/>
    <m/>
    <s v="Distribute 3/25-4/9 Pay-JFW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76"/>
    <x v="0"/>
    <s v="390004"/>
    <x v="11"/>
    <s v="10330"/>
    <m/>
    <m/>
    <s v="14000"/>
    <x v="2"/>
    <s v="STATE"/>
    <m/>
    <m/>
    <m/>
    <m/>
    <n v="181.28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77"/>
    <x v="0"/>
    <s v="390004"/>
    <x v="12"/>
    <s v="10330"/>
    <m/>
    <m/>
    <s v="14000"/>
    <x v="2"/>
    <s v="STATE"/>
    <m/>
    <m/>
    <m/>
    <m/>
    <n v="2.12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78"/>
    <x v="0"/>
    <s v="390004"/>
    <x v="13"/>
    <s v="10330"/>
    <m/>
    <m/>
    <s v="14000"/>
    <x v="2"/>
    <s v="STATE"/>
    <m/>
    <m/>
    <m/>
    <m/>
    <n v="24.51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79"/>
    <x v="0"/>
    <s v="390004"/>
    <x v="14"/>
    <s v="10330"/>
    <m/>
    <m/>
    <s v="14000"/>
    <x v="2"/>
    <s v="STATE"/>
    <m/>
    <m/>
    <m/>
    <m/>
    <n v="12.96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80"/>
    <x v="0"/>
    <s v="390004"/>
    <x v="15"/>
    <s v="10330"/>
    <m/>
    <m/>
    <s v="14000"/>
    <x v="2"/>
    <s v="STATE"/>
    <m/>
    <m/>
    <m/>
    <m/>
    <n v="2.37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81"/>
    <x v="0"/>
    <s v="390004"/>
    <x v="16"/>
    <s v="10330"/>
    <m/>
    <m/>
    <s v="14000"/>
    <x v="2"/>
    <s v="STATE"/>
    <m/>
    <m/>
    <m/>
    <m/>
    <n v="49.16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82"/>
    <x v="0"/>
    <s v="390004"/>
    <x v="17"/>
    <s v="10330"/>
    <m/>
    <m/>
    <s v="14000"/>
    <x v="2"/>
    <s v="STATE"/>
    <m/>
    <m/>
    <m/>
    <m/>
    <n v="1.1200000000000001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183"/>
    <x v="0"/>
    <s v="390004"/>
    <x v="18"/>
    <s v="10330"/>
    <m/>
    <m/>
    <s v="14000"/>
    <x v="2"/>
    <s v="STATE"/>
    <m/>
    <m/>
    <m/>
    <m/>
    <n v="1.6"/>
    <m/>
    <s v="Distribute 3/25-4/9 Pay-AK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08"/>
    <x v="0"/>
    <s v="390004"/>
    <x v="11"/>
    <s v="10330"/>
    <m/>
    <m/>
    <s v="14000"/>
    <x v="2"/>
    <s v="STATE"/>
    <m/>
    <m/>
    <m/>
    <m/>
    <n v="229.17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09"/>
    <x v="0"/>
    <s v="390004"/>
    <x v="12"/>
    <s v="10330"/>
    <m/>
    <m/>
    <s v="14000"/>
    <x v="2"/>
    <s v="STATE"/>
    <m/>
    <m/>
    <m/>
    <m/>
    <n v="2.68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10"/>
    <x v="0"/>
    <s v="390004"/>
    <x v="13"/>
    <s v="10330"/>
    <m/>
    <m/>
    <s v="14000"/>
    <x v="2"/>
    <s v="STATE"/>
    <m/>
    <m/>
    <m/>
    <m/>
    <n v="30.98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11"/>
    <x v="0"/>
    <s v="390004"/>
    <x v="14"/>
    <s v="10330"/>
    <m/>
    <m/>
    <s v="14000"/>
    <x v="2"/>
    <s v="STATE"/>
    <m/>
    <m/>
    <m/>
    <m/>
    <n v="16.100000000000001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12"/>
    <x v="0"/>
    <s v="390004"/>
    <x v="15"/>
    <s v="10330"/>
    <m/>
    <m/>
    <s v="14000"/>
    <x v="2"/>
    <s v="STATE"/>
    <m/>
    <m/>
    <m/>
    <m/>
    <n v="3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13"/>
    <x v="0"/>
    <s v="390004"/>
    <x v="16"/>
    <s v="10330"/>
    <m/>
    <m/>
    <s v="14000"/>
    <x v="2"/>
    <s v="STATE"/>
    <m/>
    <m/>
    <m/>
    <m/>
    <n v="61.45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14"/>
    <x v="0"/>
    <s v="390004"/>
    <x v="17"/>
    <s v="10330"/>
    <m/>
    <m/>
    <s v="14000"/>
    <x v="2"/>
    <s v="STATE"/>
    <m/>
    <m/>
    <m/>
    <m/>
    <n v="1.42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15"/>
    <x v="0"/>
    <s v="390004"/>
    <x v="18"/>
    <s v="10330"/>
    <m/>
    <m/>
    <s v="14000"/>
    <x v="2"/>
    <s v="STATE"/>
    <m/>
    <m/>
    <m/>
    <m/>
    <n v="2"/>
    <m/>
    <s v="Distribute 3/25-4/9 Pay-TE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53"/>
    <x v="0"/>
    <s v="390004"/>
    <x v="11"/>
    <s v="10310"/>
    <m/>
    <m/>
    <s v="14000"/>
    <x v="2"/>
    <s v="STATE"/>
    <m/>
    <m/>
    <m/>
    <m/>
    <n v="250.25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54"/>
    <x v="0"/>
    <s v="390004"/>
    <x v="12"/>
    <s v="10310"/>
    <m/>
    <m/>
    <s v="14000"/>
    <x v="2"/>
    <s v="STATE"/>
    <m/>
    <m/>
    <m/>
    <m/>
    <n v="2.93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55"/>
    <x v="0"/>
    <s v="390004"/>
    <x v="13"/>
    <s v="10310"/>
    <m/>
    <m/>
    <s v="14000"/>
    <x v="2"/>
    <s v="STATE"/>
    <m/>
    <m/>
    <m/>
    <m/>
    <n v="33.83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56"/>
    <x v="0"/>
    <s v="390004"/>
    <x v="14"/>
    <s v="10310"/>
    <m/>
    <m/>
    <s v="14000"/>
    <x v="2"/>
    <s v="STATE"/>
    <m/>
    <m/>
    <m/>
    <m/>
    <n v="17.05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57"/>
    <x v="0"/>
    <s v="390004"/>
    <x v="15"/>
    <s v="10310"/>
    <m/>
    <m/>
    <s v="14000"/>
    <x v="2"/>
    <s v="STATE"/>
    <m/>
    <m/>
    <m/>
    <m/>
    <n v="3.28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58"/>
    <x v="0"/>
    <s v="390004"/>
    <x v="16"/>
    <s v="10310"/>
    <m/>
    <m/>
    <s v="14000"/>
    <x v="2"/>
    <s v="STATE"/>
    <m/>
    <m/>
    <m/>
    <m/>
    <n v="54.06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59"/>
    <x v="0"/>
    <s v="390004"/>
    <x v="17"/>
    <s v="10310"/>
    <m/>
    <m/>
    <s v="14000"/>
    <x v="2"/>
    <s v="STATE"/>
    <m/>
    <m/>
    <m/>
    <m/>
    <n v="1.55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60"/>
    <x v="0"/>
    <s v="390004"/>
    <x v="18"/>
    <s v="10310"/>
    <m/>
    <m/>
    <s v="14000"/>
    <x v="2"/>
    <s v="STATE"/>
    <m/>
    <m/>
    <m/>
    <m/>
    <n v="1.2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61"/>
    <x v="0"/>
    <s v="390004"/>
    <x v="21"/>
    <s v="10310"/>
    <m/>
    <m/>
    <s v="14000"/>
    <x v="2"/>
    <s v="STATE"/>
    <m/>
    <m/>
    <m/>
    <m/>
    <n v="1.35"/>
    <m/>
    <s v="Distribute 3/25-4/9 Pay-TF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98"/>
    <x v="0"/>
    <s v="390004"/>
    <x v="11"/>
    <s v="10330"/>
    <m/>
    <m/>
    <s v="14000"/>
    <x v="2"/>
    <s v="STATE"/>
    <m/>
    <m/>
    <m/>
    <m/>
    <n v="144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299"/>
    <x v="0"/>
    <s v="390004"/>
    <x v="12"/>
    <s v="10330"/>
    <m/>
    <m/>
    <s v="14000"/>
    <x v="2"/>
    <s v="STATE"/>
    <m/>
    <m/>
    <m/>
    <m/>
    <n v="1.68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00"/>
    <x v="0"/>
    <s v="390004"/>
    <x v="13"/>
    <s v="10330"/>
    <m/>
    <m/>
    <s v="14000"/>
    <x v="2"/>
    <s v="STATE"/>
    <m/>
    <m/>
    <m/>
    <m/>
    <n v="18.03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01"/>
    <x v="0"/>
    <s v="390004"/>
    <x v="14"/>
    <s v="10330"/>
    <m/>
    <m/>
    <s v="14000"/>
    <x v="2"/>
    <s v="STATE"/>
    <m/>
    <m/>
    <m/>
    <m/>
    <n v="10.61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02"/>
    <x v="0"/>
    <s v="390004"/>
    <x v="15"/>
    <s v="10330"/>
    <m/>
    <m/>
    <s v="14000"/>
    <x v="2"/>
    <s v="STATE"/>
    <m/>
    <m/>
    <m/>
    <m/>
    <n v="1.89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03"/>
    <x v="0"/>
    <s v="390004"/>
    <x v="16"/>
    <s v="10330"/>
    <m/>
    <m/>
    <s v="14000"/>
    <x v="2"/>
    <s v="STATE"/>
    <m/>
    <m/>
    <m/>
    <m/>
    <n v="24.05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04"/>
    <x v="0"/>
    <s v="390004"/>
    <x v="17"/>
    <s v="10330"/>
    <m/>
    <m/>
    <s v="14000"/>
    <x v="2"/>
    <s v="STATE"/>
    <m/>
    <m/>
    <m/>
    <m/>
    <n v="0.89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05"/>
    <x v="0"/>
    <s v="390004"/>
    <x v="19"/>
    <s v="10330"/>
    <m/>
    <m/>
    <s v="14000"/>
    <x v="2"/>
    <s v="STATE"/>
    <m/>
    <m/>
    <m/>
    <m/>
    <n v="1.44"/>
    <m/>
    <s v="Distribute 3/25-4/9 Pay-TS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2"/>
    <x v="0"/>
    <s v="390004"/>
    <x v="11"/>
    <s v="10330"/>
    <m/>
    <m/>
    <s v="14000"/>
    <x v="2"/>
    <s v="STATE"/>
    <m/>
    <m/>
    <m/>
    <m/>
    <n v="45.7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3"/>
    <x v="0"/>
    <s v="390004"/>
    <x v="12"/>
    <s v="10330"/>
    <m/>
    <m/>
    <s v="14000"/>
    <x v="2"/>
    <s v="STATE"/>
    <m/>
    <m/>
    <m/>
    <m/>
    <n v="0.53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4"/>
    <x v="0"/>
    <s v="390004"/>
    <x v="13"/>
    <s v="10330"/>
    <m/>
    <m/>
    <s v="14000"/>
    <x v="2"/>
    <s v="STATE"/>
    <m/>
    <m/>
    <m/>
    <m/>
    <n v="5.49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5"/>
    <x v="0"/>
    <s v="390004"/>
    <x v="14"/>
    <s v="10330"/>
    <m/>
    <m/>
    <s v="14000"/>
    <x v="2"/>
    <s v="STATE"/>
    <m/>
    <m/>
    <m/>
    <m/>
    <n v="3.37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6"/>
    <x v="0"/>
    <s v="390004"/>
    <x v="15"/>
    <s v="10330"/>
    <m/>
    <m/>
    <s v="14000"/>
    <x v="2"/>
    <s v="STATE"/>
    <m/>
    <m/>
    <m/>
    <m/>
    <n v="0.6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7"/>
    <x v="0"/>
    <s v="390004"/>
    <x v="16"/>
    <s v="10330"/>
    <m/>
    <m/>
    <s v="14000"/>
    <x v="2"/>
    <s v="STATE"/>
    <m/>
    <m/>
    <m/>
    <m/>
    <n v="6.87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8"/>
    <x v="0"/>
    <s v="390004"/>
    <x v="17"/>
    <s v="10330"/>
    <m/>
    <m/>
    <s v="14000"/>
    <x v="2"/>
    <s v="STATE"/>
    <m/>
    <m/>
    <m/>
    <m/>
    <n v="0.28000000000000003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29"/>
    <x v="0"/>
    <s v="390004"/>
    <x v="19"/>
    <s v="10330"/>
    <m/>
    <m/>
    <s v="14000"/>
    <x v="2"/>
    <s v="STATE"/>
    <m/>
    <m/>
    <m/>
    <m/>
    <n v="0.69"/>
    <m/>
    <s v="Distribute 3/25-4/9 Pay-A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38"/>
    <x v="0"/>
    <s v="390004"/>
    <x v="11"/>
    <s v="10330"/>
    <m/>
    <m/>
    <s v="14000"/>
    <x v="2"/>
    <s v="STATE"/>
    <m/>
    <m/>
    <m/>
    <m/>
    <n v="294.58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39"/>
    <x v="0"/>
    <s v="390004"/>
    <x v="12"/>
    <s v="10330"/>
    <m/>
    <m/>
    <s v="14000"/>
    <x v="2"/>
    <s v="STATE"/>
    <m/>
    <m/>
    <m/>
    <m/>
    <n v="3.45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40"/>
    <x v="0"/>
    <s v="390004"/>
    <x v="13"/>
    <s v="10330"/>
    <m/>
    <m/>
    <s v="14000"/>
    <x v="2"/>
    <s v="STATE"/>
    <m/>
    <m/>
    <m/>
    <m/>
    <n v="39.83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41"/>
    <x v="0"/>
    <s v="390004"/>
    <x v="14"/>
    <s v="10330"/>
    <m/>
    <m/>
    <s v="14000"/>
    <x v="2"/>
    <s v="STATE"/>
    <m/>
    <m/>
    <m/>
    <m/>
    <n v="19.87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42"/>
    <x v="0"/>
    <s v="390004"/>
    <x v="15"/>
    <s v="10330"/>
    <m/>
    <m/>
    <s v="14000"/>
    <x v="2"/>
    <s v="STATE"/>
    <m/>
    <m/>
    <m/>
    <m/>
    <n v="3.86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43"/>
    <x v="0"/>
    <s v="390004"/>
    <x v="16"/>
    <s v="10330"/>
    <m/>
    <m/>
    <s v="14000"/>
    <x v="2"/>
    <s v="STATE"/>
    <m/>
    <m/>
    <m/>
    <m/>
    <n v="79.89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44"/>
    <x v="0"/>
    <s v="390004"/>
    <x v="17"/>
    <s v="10330"/>
    <m/>
    <m/>
    <s v="14000"/>
    <x v="2"/>
    <s v="STATE"/>
    <m/>
    <m/>
    <m/>
    <m/>
    <n v="1.83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45"/>
    <x v="0"/>
    <s v="390004"/>
    <x v="18"/>
    <s v="10330"/>
    <m/>
    <m/>
    <s v="14000"/>
    <x v="2"/>
    <s v="STATE"/>
    <m/>
    <m/>
    <m/>
    <m/>
    <n v="2.6"/>
    <m/>
    <s v="Distribute 3/25-4/9 Pay-DB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78"/>
    <x v="0"/>
    <s v="390004"/>
    <x v="11"/>
    <s v="10330"/>
    <m/>
    <m/>
    <s v="14000"/>
    <x v="2"/>
    <s v="STATE"/>
    <m/>
    <m/>
    <m/>
    <m/>
    <n v="160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79"/>
    <x v="0"/>
    <s v="390004"/>
    <x v="12"/>
    <s v="10330"/>
    <m/>
    <m/>
    <s v="14000"/>
    <x v="2"/>
    <s v="STATE"/>
    <m/>
    <m/>
    <m/>
    <m/>
    <n v="1.87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80"/>
    <x v="0"/>
    <s v="390004"/>
    <x v="13"/>
    <s v="10330"/>
    <m/>
    <m/>
    <s v="14000"/>
    <x v="2"/>
    <s v="STATE"/>
    <m/>
    <m/>
    <m/>
    <m/>
    <n v="19.23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81"/>
    <x v="0"/>
    <s v="390004"/>
    <x v="14"/>
    <s v="10330"/>
    <m/>
    <m/>
    <s v="14000"/>
    <x v="2"/>
    <s v="STATE"/>
    <m/>
    <m/>
    <m/>
    <m/>
    <n v="11.73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82"/>
    <x v="0"/>
    <s v="390004"/>
    <x v="15"/>
    <s v="10330"/>
    <m/>
    <m/>
    <s v="14000"/>
    <x v="2"/>
    <s v="STATE"/>
    <m/>
    <m/>
    <m/>
    <m/>
    <n v="2.1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83"/>
    <x v="0"/>
    <s v="390004"/>
    <x v="16"/>
    <s v="10330"/>
    <m/>
    <m/>
    <s v="14000"/>
    <x v="2"/>
    <s v="STATE"/>
    <m/>
    <m/>
    <m/>
    <m/>
    <n v="27.48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84"/>
    <x v="0"/>
    <s v="390004"/>
    <x v="17"/>
    <s v="10330"/>
    <m/>
    <m/>
    <s v="14000"/>
    <x v="2"/>
    <s v="STATE"/>
    <m/>
    <m/>
    <m/>
    <m/>
    <n v="0.99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385"/>
    <x v="0"/>
    <s v="390004"/>
    <x v="19"/>
    <s v="10330"/>
    <m/>
    <m/>
    <s v="14000"/>
    <x v="2"/>
    <s v="STATE"/>
    <m/>
    <m/>
    <m/>
    <m/>
    <n v="2.4"/>
    <m/>
    <s v="Distribute 3/25-4/9 Pay-CoM"/>
    <s v="Distribute 4/10/19 Salary Payrolls (3/25/19-4/9/19 workdays) based on timesheets for federal grants"/>
  </r>
  <r>
    <s v="14000"/>
    <n v="2019"/>
    <n v="10"/>
    <s v="SPJ"/>
    <s v="0001198948"/>
    <d v="2019-04-30T00:00:00"/>
    <d v="2019-05-02T00:00:00"/>
    <n v="431"/>
    <x v="0"/>
    <m/>
    <x v="1"/>
    <s v="99999"/>
    <m/>
    <m/>
    <m/>
    <x v="2"/>
    <m/>
    <m/>
    <m/>
    <m/>
    <m/>
    <n v="-5347.74"/>
    <m/>
    <s v="Cash With The Treasurer Of VA"/>
    <s v="Distribute 4/10/19 Salary Payrolls (3/25/19-4/9/19 workdays) based on timesheets for federal grants"/>
  </r>
  <r>
    <s v="14000"/>
    <n v="2019"/>
    <n v="10"/>
    <s v="SPJ"/>
    <s v="0001198956"/>
    <d v="2019-04-30T00:00:00"/>
    <d v="2019-05-07T00:00:00"/>
    <n v="5"/>
    <x v="0"/>
    <s v="390004"/>
    <x v="29"/>
    <s v="10330"/>
    <m/>
    <m/>
    <s v="14000"/>
    <x v="2"/>
    <s v="STATE"/>
    <m/>
    <m/>
    <m/>
    <m/>
    <n v="20495.808000000001"/>
    <m/>
    <s v="Agency Indirect Cost Recovery"/>
    <s v="To charge FY19 Q1-3 Indirect Costs"/>
  </r>
  <r>
    <s v="14000"/>
    <n v="2019"/>
    <n v="10"/>
    <s v="SPJ"/>
    <s v="0001198956"/>
    <d v="2019-04-30T00:00:00"/>
    <d v="2019-05-07T00:00:00"/>
    <n v="6"/>
    <x v="0"/>
    <s v="390004"/>
    <x v="30"/>
    <s v="10330"/>
    <m/>
    <m/>
    <s v="14000"/>
    <x v="2"/>
    <s v="STATE"/>
    <m/>
    <m/>
    <m/>
    <m/>
    <n v="3226.192"/>
    <m/>
    <s v="Statewide Ind Cost Recovery"/>
    <s v="To charge FY19 Q1-3 Indirect Costs"/>
  </r>
  <r>
    <s v="14000"/>
    <n v="2019"/>
    <n v="10"/>
    <s v="SPJ"/>
    <s v="0001198956"/>
    <d v="2019-04-30T00:00:00"/>
    <d v="2019-05-07T00:00:00"/>
    <n v="7"/>
    <x v="1"/>
    <m/>
    <x v="27"/>
    <s v="10330"/>
    <m/>
    <m/>
    <s v="14000"/>
    <x v="2"/>
    <s v="STATE"/>
    <m/>
    <m/>
    <m/>
    <m/>
    <n v="-20495.810000000001"/>
    <m/>
    <s v="Rcvry Agy GF Ind Cst Grnt/Cont"/>
    <s v="To charge FY19 Q1-3 Indirect Costs"/>
  </r>
  <r>
    <s v="14000"/>
    <n v="2019"/>
    <n v="10"/>
    <s v="SPJ"/>
    <s v="0001198956"/>
    <d v="2019-04-30T00:00:00"/>
    <d v="2019-05-07T00:00:00"/>
    <n v="8"/>
    <x v="2"/>
    <m/>
    <x v="28"/>
    <s v="10330"/>
    <m/>
    <m/>
    <s v="14000"/>
    <x v="2"/>
    <s v="STATE"/>
    <m/>
    <m/>
    <m/>
    <m/>
    <n v="-3226.19"/>
    <m/>
    <s v="Rcvry Stwde Ind Cst Grant/Cont"/>
    <s v="To charge FY19 Q1-3 Indirect Costs"/>
  </r>
  <r>
    <s v="14000"/>
    <n v="2019"/>
    <n v="10"/>
    <s v="SPJ"/>
    <s v="0001198956"/>
    <d v="2019-04-30T00:00:00"/>
    <d v="2019-05-07T00:00:00"/>
    <n v="42"/>
    <x v="0"/>
    <m/>
    <x v="1"/>
    <s v="99999"/>
    <m/>
    <m/>
    <m/>
    <x v="2"/>
    <m/>
    <m/>
    <m/>
    <m/>
    <m/>
    <n v="-23722"/>
    <m/>
    <s v="Cash With The Treasurer Of VA"/>
    <s v="To charge FY19 Q1-3 Indirect Costs"/>
  </r>
  <r>
    <s v="14000"/>
    <n v="2019"/>
    <n v="10"/>
    <s v="SPJ"/>
    <s v="0001198956"/>
    <d v="2019-04-30T00:00:00"/>
    <d v="2019-05-07T00:00:00"/>
    <n v="44"/>
    <x v="1"/>
    <m/>
    <x v="1"/>
    <s v="99999"/>
    <m/>
    <m/>
    <m/>
    <x v="2"/>
    <m/>
    <m/>
    <m/>
    <m/>
    <m/>
    <n v="20495.810000000001"/>
    <m/>
    <s v="Cash With The Treasurer Of VA"/>
    <s v="To charge FY19 Q1-3 Indirect Costs"/>
  </r>
  <r>
    <s v="14000"/>
    <n v="2019"/>
    <n v="10"/>
    <s v="SPJ"/>
    <s v="0001198956"/>
    <d v="2019-04-30T00:00:00"/>
    <d v="2019-05-07T00:00:00"/>
    <n v="46"/>
    <x v="2"/>
    <m/>
    <x v="1"/>
    <s v="99999"/>
    <m/>
    <m/>
    <m/>
    <x v="2"/>
    <m/>
    <m/>
    <m/>
    <m/>
    <m/>
    <n v="3226.19"/>
    <m/>
    <s v="Cash With The Treasurer Of VA"/>
    <s v="To charge FY19 Q1-3 Indirect Costs"/>
  </r>
  <r>
    <s v="14000"/>
    <n v="2019"/>
    <n v="10"/>
    <s v="SPJ"/>
    <s v="0001203904"/>
    <d v="2019-04-30T00:00:00"/>
    <d v="2019-05-08T00:00:00"/>
    <n v="114"/>
    <x v="0"/>
    <s v="390004"/>
    <x v="11"/>
    <s v="10330"/>
    <m/>
    <m/>
    <s v="14000"/>
    <x v="2"/>
    <s v="STATE"/>
    <m/>
    <m/>
    <m/>
    <m/>
    <n v="2187.29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15"/>
    <x v="0"/>
    <s v="390004"/>
    <x v="12"/>
    <s v="10330"/>
    <m/>
    <m/>
    <s v="14000"/>
    <x v="2"/>
    <s v="STATE"/>
    <m/>
    <m/>
    <m/>
    <m/>
    <n v="25.59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16"/>
    <x v="0"/>
    <s v="390004"/>
    <x v="13"/>
    <s v="10330"/>
    <m/>
    <m/>
    <s v="14000"/>
    <x v="2"/>
    <s v="STATE"/>
    <m/>
    <m/>
    <m/>
    <m/>
    <n v="295.72000000000003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17"/>
    <x v="0"/>
    <s v="390004"/>
    <x v="14"/>
    <s v="10330"/>
    <m/>
    <m/>
    <s v="14000"/>
    <x v="2"/>
    <s v="STATE"/>
    <m/>
    <m/>
    <m/>
    <m/>
    <n v="137.5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18"/>
    <x v="0"/>
    <s v="390004"/>
    <x v="15"/>
    <s v="10330"/>
    <m/>
    <m/>
    <s v="14000"/>
    <x v="2"/>
    <s v="STATE"/>
    <m/>
    <m/>
    <m/>
    <m/>
    <n v="28.65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19"/>
    <x v="0"/>
    <s v="390004"/>
    <x v="16"/>
    <s v="10330"/>
    <m/>
    <m/>
    <s v="14000"/>
    <x v="2"/>
    <s v="STATE"/>
    <m/>
    <m/>
    <m/>
    <m/>
    <n v="756.84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20"/>
    <x v="0"/>
    <s v="390004"/>
    <x v="17"/>
    <s v="10330"/>
    <m/>
    <m/>
    <s v="14000"/>
    <x v="2"/>
    <s v="STATE"/>
    <m/>
    <m/>
    <m/>
    <m/>
    <n v="13.56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21"/>
    <x v="0"/>
    <s v="390004"/>
    <x v="18"/>
    <s v="10330"/>
    <m/>
    <m/>
    <s v="14000"/>
    <x v="2"/>
    <s v="STATE"/>
    <m/>
    <m/>
    <m/>
    <m/>
    <n v="16.8"/>
    <m/>
    <s v="Distribute 4/10-4/25 Pay-JFW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0"/>
    <x v="0"/>
    <s v="390004"/>
    <x v="11"/>
    <s v="10330"/>
    <m/>
    <m/>
    <s v="14000"/>
    <x v="2"/>
    <s v="STATE"/>
    <m/>
    <m/>
    <m/>
    <m/>
    <n v="155.06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1"/>
    <x v="0"/>
    <s v="390004"/>
    <x v="12"/>
    <s v="10330"/>
    <m/>
    <m/>
    <s v="14000"/>
    <x v="2"/>
    <s v="STATE"/>
    <m/>
    <m/>
    <m/>
    <m/>
    <n v="1.81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2"/>
    <x v="0"/>
    <s v="390004"/>
    <x v="13"/>
    <s v="10330"/>
    <m/>
    <m/>
    <s v="14000"/>
    <x v="2"/>
    <s v="STATE"/>
    <m/>
    <m/>
    <m/>
    <m/>
    <n v="20.96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3"/>
    <x v="0"/>
    <s v="390004"/>
    <x v="14"/>
    <s v="10330"/>
    <m/>
    <m/>
    <s v="14000"/>
    <x v="2"/>
    <s v="STATE"/>
    <m/>
    <m/>
    <m/>
    <m/>
    <n v="10.88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4"/>
    <x v="0"/>
    <s v="390004"/>
    <x v="15"/>
    <s v="10330"/>
    <m/>
    <m/>
    <s v="14000"/>
    <x v="2"/>
    <s v="STATE"/>
    <m/>
    <m/>
    <m/>
    <m/>
    <n v="2.0299999999999998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5"/>
    <x v="0"/>
    <s v="390004"/>
    <x v="16"/>
    <s v="10330"/>
    <m/>
    <m/>
    <s v="14000"/>
    <x v="2"/>
    <s v="STATE"/>
    <m/>
    <m/>
    <m/>
    <m/>
    <n v="54.06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6"/>
    <x v="0"/>
    <s v="390004"/>
    <x v="17"/>
    <s v="10330"/>
    <m/>
    <m/>
    <s v="14000"/>
    <x v="2"/>
    <s v="STATE"/>
    <m/>
    <m/>
    <m/>
    <m/>
    <n v="0.96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37"/>
    <x v="0"/>
    <s v="390004"/>
    <x v="18"/>
    <s v="10330"/>
    <m/>
    <m/>
    <s v="14000"/>
    <x v="2"/>
    <s v="STATE"/>
    <m/>
    <m/>
    <m/>
    <m/>
    <n v="0.6"/>
    <m/>
    <s v="Distribute 4/10-4/25 Pay-P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54"/>
    <x v="0"/>
    <s v="390004"/>
    <x v="11"/>
    <s v="10330"/>
    <m/>
    <m/>
    <s v="14000"/>
    <x v="2"/>
    <s v="STATE"/>
    <m/>
    <m/>
    <m/>
    <m/>
    <n v="205.9"/>
    <m/>
    <s v="Distribute 4/10-4/25 Pay-M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55"/>
    <x v="0"/>
    <s v="390004"/>
    <x v="12"/>
    <s v="10330"/>
    <m/>
    <m/>
    <s v="14000"/>
    <x v="2"/>
    <s v="STATE"/>
    <m/>
    <m/>
    <m/>
    <m/>
    <n v="2.41"/>
    <m/>
    <s v="Distribute 4/10-4/25 Pay-M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56"/>
    <x v="0"/>
    <s v="390004"/>
    <x v="13"/>
    <s v="10330"/>
    <m/>
    <m/>
    <s v="14000"/>
    <x v="2"/>
    <s v="STATE"/>
    <m/>
    <m/>
    <m/>
    <m/>
    <n v="27.84"/>
    <m/>
    <s v="Distribute 4/10-4/25 Pay-M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57"/>
    <x v="0"/>
    <s v="390004"/>
    <x v="14"/>
    <s v="10330"/>
    <m/>
    <m/>
    <s v="14000"/>
    <x v="2"/>
    <s v="STATE"/>
    <m/>
    <m/>
    <m/>
    <m/>
    <n v="14.11"/>
    <m/>
    <s v="Distribute 4/10-4/25 Pay-M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58"/>
    <x v="0"/>
    <s v="390004"/>
    <x v="15"/>
    <s v="10330"/>
    <m/>
    <m/>
    <s v="14000"/>
    <x v="2"/>
    <s v="STATE"/>
    <m/>
    <m/>
    <m/>
    <m/>
    <n v="2.7"/>
    <m/>
    <s v="Distribute 4/10-4/25 Pay-M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59"/>
    <x v="0"/>
    <s v="390004"/>
    <x v="16"/>
    <s v="10330"/>
    <m/>
    <m/>
    <s v="14000"/>
    <x v="2"/>
    <s v="STATE"/>
    <m/>
    <m/>
    <m/>
    <m/>
    <n v="81.09"/>
    <m/>
    <s v="Distribute 4/10-4/25 Pay-M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60"/>
    <x v="0"/>
    <s v="390004"/>
    <x v="17"/>
    <s v="10330"/>
    <m/>
    <m/>
    <s v="14000"/>
    <x v="2"/>
    <s v="STATE"/>
    <m/>
    <m/>
    <m/>
    <m/>
    <n v="1.28"/>
    <m/>
    <s v="Distribute 4/10-4/25 Pay-M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75"/>
    <x v="0"/>
    <s v="390004"/>
    <x v="11"/>
    <s v="10330"/>
    <m/>
    <m/>
    <s v="14000"/>
    <x v="2"/>
    <s v="STATE"/>
    <m/>
    <m/>
    <m/>
    <m/>
    <n v="203.94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76"/>
    <x v="0"/>
    <s v="390004"/>
    <x v="12"/>
    <s v="10330"/>
    <m/>
    <m/>
    <s v="14000"/>
    <x v="2"/>
    <s v="STATE"/>
    <m/>
    <m/>
    <m/>
    <m/>
    <n v="2.39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77"/>
    <x v="0"/>
    <s v="390004"/>
    <x v="13"/>
    <s v="10330"/>
    <m/>
    <m/>
    <s v="14000"/>
    <x v="2"/>
    <s v="STATE"/>
    <m/>
    <m/>
    <m/>
    <m/>
    <n v="27.57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78"/>
    <x v="0"/>
    <s v="390004"/>
    <x v="14"/>
    <s v="10330"/>
    <m/>
    <m/>
    <s v="14000"/>
    <x v="2"/>
    <s v="STATE"/>
    <m/>
    <m/>
    <m/>
    <m/>
    <n v="14.54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79"/>
    <x v="0"/>
    <s v="390004"/>
    <x v="15"/>
    <s v="10330"/>
    <m/>
    <m/>
    <s v="14000"/>
    <x v="2"/>
    <s v="STATE"/>
    <m/>
    <m/>
    <m/>
    <m/>
    <n v="2.67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80"/>
    <x v="0"/>
    <s v="390004"/>
    <x v="16"/>
    <s v="10330"/>
    <m/>
    <m/>
    <s v="14000"/>
    <x v="2"/>
    <s v="STATE"/>
    <m/>
    <m/>
    <m/>
    <m/>
    <n v="55.31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81"/>
    <x v="0"/>
    <s v="390004"/>
    <x v="17"/>
    <s v="10330"/>
    <m/>
    <m/>
    <s v="14000"/>
    <x v="2"/>
    <s v="STATE"/>
    <m/>
    <m/>
    <m/>
    <m/>
    <n v="1.26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182"/>
    <x v="0"/>
    <s v="390004"/>
    <x v="18"/>
    <s v="10330"/>
    <m/>
    <m/>
    <s v="14000"/>
    <x v="2"/>
    <s v="STATE"/>
    <m/>
    <m/>
    <m/>
    <m/>
    <n v="1.8"/>
    <m/>
    <s v="Distribute 4/10-4/25 Pay-AK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07"/>
    <x v="0"/>
    <s v="390004"/>
    <x v="11"/>
    <s v="10330"/>
    <m/>
    <m/>
    <s v="14000"/>
    <x v="2"/>
    <s v="STATE"/>
    <m/>
    <m/>
    <m/>
    <m/>
    <n v="183.33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08"/>
    <x v="0"/>
    <s v="390004"/>
    <x v="12"/>
    <s v="10330"/>
    <m/>
    <m/>
    <s v="14000"/>
    <x v="2"/>
    <s v="STATE"/>
    <m/>
    <m/>
    <m/>
    <m/>
    <n v="2.14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09"/>
    <x v="0"/>
    <s v="390004"/>
    <x v="13"/>
    <s v="10330"/>
    <m/>
    <m/>
    <s v="14000"/>
    <x v="2"/>
    <s v="STATE"/>
    <m/>
    <m/>
    <m/>
    <m/>
    <n v="24.79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10"/>
    <x v="0"/>
    <s v="390004"/>
    <x v="14"/>
    <s v="10330"/>
    <m/>
    <m/>
    <s v="14000"/>
    <x v="2"/>
    <s v="STATE"/>
    <m/>
    <m/>
    <m/>
    <m/>
    <n v="12.82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11"/>
    <x v="0"/>
    <s v="390004"/>
    <x v="15"/>
    <s v="10330"/>
    <m/>
    <m/>
    <s v="14000"/>
    <x v="2"/>
    <s v="STATE"/>
    <m/>
    <m/>
    <m/>
    <m/>
    <n v="2.4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12"/>
    <x v="0"/>
    <s v="390004"/>
    <x v="16"/>
    <s v="10330"/>
    <m/>
    <m/>
    <s v="14000"/>
    <x v="2"/>
    <s v="STATE"/>
    <m/>
    <m/>
    <m/>
    <m/>
    <n v="49.16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13"/>
    <x v="0"/>
    <s v="390004"/>
    <x v="17"/>
    <s v="10330"/>
    <m/>
    <m/>
    <s v="14000"/>
    <x v="2"/>
    <s v="STATE"/>
    <m/>
    <m/>
    <m/>
    <m/>
    <n v="1.1399999999999999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14"/>
    <x v="0"/>
    <s v="390004"/>
    <x v="18"/>
    <s v="10330"/>
    <m/>
    <m/>
    <s v="14000"/>
    <x v="2"/>
    <s v="STATE"/>
    <m/>
    <m/>
    <m/>
    <m/>
    <n v="1.6"/>
    <m/>
    <s v="Distribute 4/10-4/25 Pay-TE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2"/>
    <x v="0"/>
    <s v="390004"/>
    <x v="11"/>
    <s v="10310"/>
    <m/>
    <m/>
    <s v="14000"/>
    <x v="2"/>
    <s v="STATE"/>
    <m/>
    <m/>
    <m/>
    <m/>
    <n v="166.83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3"/>
    <x v="0"/>
    <s v="390004"/>
    <x v="12"/>
    <s v="10310"/>
    <m/>
    <m/>
    <s v="14000"/>
    <x v="2"/>
    <s v="STATE"/>
    <m/>
    <m/>
    <m/>
    <m/>
    <n v="1.95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4"/>
    <x v="0"/>
    <s v="390004"/>
    <x v="13"/>
    <s v="10310"/>
    <m/>
    <m/>
    <s v="14000"/>
    <x v="2"/>
    <s v="STATE"/>
    <m/>
    <m/>
    <m/>
    <m/>
    <n v="22.56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5"/>
    <x v="0"/>
    <s v="390004"/>
    <x v="14"/>
    <s v="10310"/>
    <m/>
    <m/>
    <s v="14000"/>
    <x v="2"/>
    <s v="STATE"/>
    <m/>
    <m/>
    <m/>
    <m/>
    <n v="11.33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6"/>
    <x v="0"/>
    <s v="390004"/>
    <x v="15"/>
    <s v="10310"/>
    <m/>
    <m/>
    <s v="14000"/>
    <x v="2"/>
    <s v="STATE"/>
    <m/>
    <m/>
    <m/>
    <m/>
    <n v="2.19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7"/>
    <x v="0"/>
    <s v="390004"/>
    <x v="16"/>
    <s v="10310"/>
    <m/>
    <m/>
    <s v="14000"/>
    <x v="2"/>
    <s v="STATE"/>
    <m/>
    <m/>
    <m/>
    <m/>
    <n v="36.04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8"/>
    <x v="0"/>
    <s v="390004"/>
    <x v="17"/>
    <s v="10310"/>
    <m/>
    <m/>
    <s v="14000"/>
    <x v="2"/>
    <s v="STATE"/>
    <m/>
    <m/>
    <m/>
    <m/>
    <n v="1.03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59"/>
    <x v="0"/>
    <s v="390004"/>
    <x v="18"/>
    <s v="10310"/>
    <m/>
    <m/>
    <s v="14000"/>
    <x v="2"/>
    <s v="STATE"/>
    <m/>
    <m/>
    <m/>
    <m/>
    <n v="0.8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260"/>
    <x v="0"/>
    <s v="390004"/>
    <x v="21"/>
    <s v="10310"/>
    <m/>
    <m/>
    <s v="14000"/>
    <x v="2"/>
    <s v="STATE"/>
    <m/>
    <m/>
    <m/>
    <m/>
    <n v="0.9"/>
    <m/>
    <s v="Distribute 4/10-4/25 Pay-TF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06"/>
    <x v="0"/>
    <s v="390004"/>
    <x v="11"/>
    <s v="10330"/>
    <m/>
    <m/>
    <s v="14000"/>
    <x v="2"/>
    <s v="STATE"/>
    <m/>
    <m/>
    <m/>
    <m/>
    <n v="246.85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07"/>
    <x v="0"/>
    <s v="390004"/>
    <x v="12"/>
    <s v="10330"/>
    <m/>
    <m/>
    <s v="14000"/>
    <x v="2"/>
    <s v="STATE"/>
    <m/>
    <m/>
    <m/>
    <m/>
    <n v="2.89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08"/>
    <x v="0"/>
    <s v="390004"/>
    <x v="13"/>
    <s v="10330"/>
    <m/>
    <m/>
    <s v="14000"/>
    <x v="2"/>
    <s v="STATE"/>
    <m/>
    <m/>
    <m/>
    <m/>
    <n v="30.91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09"/>
    <x v="0"/>
    <s v="390004"/>
    <x v="14"/>
    <s v="10330"/>
    <m/>
    <m/>
    <s v="14000"/>
    <x v="2"/>
    <s v="STATE"/>
    <m/>
    <m/>
    <m/>
    <m/>
    <n v="18.16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10"/>
    <x v="0"/>
    <s v="390004"/>
    <x v="15"/>
    <s v="10330"/>
    <m/>
    <m/>
    <s v="14000"/>
    <x v="2"/>
    <s v="STATE"/>
    <m/>
    <m/>
    <m/>
    <m/>
    <n v="3.23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11"/>
    <x v="0"/>
    <s v="390004"/>
    <x v="16"/>
    <s v="10330"/>
    <m/>
    <m/>
    <s v="14000"/>
    <x v="2"/>
    <s v="STATE"/>
    <m/>
    <m/>
    <m/>
    <m/>
    <n v="41.22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12"/>
    <x v="0"/>
    <s v="390004"/>
    <x v="17"/>
    <s v="10330"/>
    <m/>
    <m/>
    <s v="14000"/>
    <x v="2"/>
    <s v="STATE"/>
    <m/>
    <m/>
    <m/>
    <m/>
    <n v="1.53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13"/>
    <x v="0"/>
    <s v="390004"/>
    <x v="19"/>
    <s v="10330"/>
    <m/>
    <m/>
    <s v="14000"/>
    <x v="2"/>
    <s v="STATE"/>
    <m/>
    <m/>
    <m/>
    <m/>
    <n v="2.4700000000000002"/>
    <m/>
    <s v="Distribute 4/10-4/25 Pay-TS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0"/>
    <x v="0"/>
    <s v="390004"/>
    <x v="11"/>
    <s v="10330"/>
    <m/>
    <m/>
    <s v="14000"/>
    <x v="2"/>
    <s v="STATE"/>
    <m/>
    <m/>
    <m/>
    <m/>
    <n v="45.7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1"/>
    <x v="0"/>
    <s v="390004"/>
    <x v="12"/>
    <s v="10330"/>
    <m/>
    <m/>
    <s v="14000"/>
    <x v="2"/>
    <s v="STATE"/>
    <m/>
    <m/>
    <m/>
    <m/>
    <n v="0.53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2"/>
    <x v="0"/>
    <s v="390004"/>
    <x v="13"/>
    <s v="10330"/>
    <m/>
    <m/>
    <s v="14000"/>
    <x v="2"/>
    <s v="STATE"/>
    <m/>
    <m/>
    <m/>
    <m/>
    <n v="5.49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3"/>
    <x v="0"/>
    <s v="390004"/>
    <x v="14"/>
    <s v="10330"/>
    <m/>
    <m/>
    <s v="14000"/>
    <x v="2"/>
    <s v="STATE"/>
    <m/>
    <m/>
    <m/>
    <m/>
    <n v="3.36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4"/>
    <x v="0"/>
    <s v="390004"/>
    <x v="15"/>
    <s v="10330"/>
    <m/>
    <m/>
    <s v="14000"/>
    <x v="2"/>
    <s v="STATE"/>
    <m/>
    <m/>
    <m/>
    <m/>
    <n v="0.6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5"/>
    <x v="0"/>
    <s v="390004"/>
    <x v="16"/>
    <s v="10330"/>
    <m/>
    <m/>
    <s v="14000"/>
    <x v="2"/>
    <s v="STATE"/>
    <m/>
    <m/>
    <m/>
    <m/>
    <n v="6.87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6"/>
    <x v="0"/>
    <s v="390004"/>
    <x v="17"/>
    <s v="10330"/>
    <m/>
    <m/>
    <s v="14000"/>
    <x v="2"/>
    <s v="STATE"/>
    <m/>
    <m/>
    <m/>
    <m/>
    <n v="0.28000000000000003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37"/>
    <x v="0"/>
    <s v="390004"/>
    <x v="19"/>
    <s v="10330"/>
    <m/>
    <m/>
    <s v="14000"/>
    <x v="2"/>
    <s v="STATE"/>
    <m/>
    <m/>
    <m/>
    <m/>
    <n v="0.69"/>
    <m/>
    <s v="Distribute 4/10-4/25 Pay-A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46"/>
    <x v="0"/>
    <s v="390004"/>
    <x v="11"/>
    <s v="10330"/>
    <m/>
    <m/>
    <s v="14000"/>
    <x v="2"/>
    <s v="STATE"/>
    <m/>
    <m/>
    <m/>
    <m/>
    <n v="249.26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47"/>
    <x v="0"/>
    <s v="390004"/>
    <x v="12"/>
    <s v="10330"/>
    <m/>
    <m/>
    <s v="14000"/>
    <x v="2"/>
    <s v="STATE"/>
    <m/>
    <m/>
    <m/>
    <m/>
    <n v="2.92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48"/>
    <x v="0"/>
    <s v="390004"/>
    <x v="13"/>
    <s v="10330"/>
    <m/>
    <m/>
    <s v="14000"/>
    <x v="2"/>
    <s v="STATE"/>
    <m/>
    <m/>
    <m/>
    <m/>
    <n v="33.700000000000003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49"/>
    <x v="0"/>
    <s v="390004"/>
    <x v="14"/>
    <s v="10330"/>
    <m/>
    <m/>
    <s v="14000"/>
    <x v="2"/>
    <s v="STATE"/>
    <m/>
    <m/>
    <m/>
    <m/>
    <n v="16.77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50"/>
    <x v="0"/>
    <s v="390004"/>
    <x v="15"/>
    <s v="10330"/>
    <m/>
    <m/>
    <s v="14000"/>
    <x v="2"/>
    <s v="STATE"/>
    <m/>
    <m/>
    <m/>
    <m/>
    <n v="3.26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51"/>
    <x v="0"/>
    <s v="390004"/>
    <x v="16"/>
    <s v="10330"/>
    <m/>
    <m/>
    <s v="14000"/>
    <x v="2"/>
    <s v="STATE"/>
    <m/>
    <m/>
    <m/>
    <m/>
    <n v="67.599999999999994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52"/>
    <x v="0"/>
    <s v="390004"/>
    <x v="17"/>
    <s v="10330"/>
    <m/>
    <m/>
    <s v="14000"/>
    <x v="2"/>
    <s v="STATE"/>
    <m/>
    <m/>
    <m/>
    <m/>
    <n v="1.55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353"/>
    <x v="0"/>
    <s v="390004"/>
    <x v="18"/>
    <s v="10330"/>
    <m/>
    <m/>
    <s v="14000"/>
    <x v="2"/>
    <s v="STATE"/>
    <m/>
    <m/>
    <m/>
    <m/>
    <n v="2.2000000000000002"/>
    <m/>
    <s v="Distribute 4/10-4/25 Pay-DB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0"/>
    <x v="0"/>
    <s v="390004"/>
    <x v="11"/>
    <s v="10330"/>
    <m/>
    <m/>
    <s v="14000"/>
    <x v="2"/>
    <s v="STATE"/>
    <m/>
    <m/>
    <m/>
    <m/>
    <n v="200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1"/>
    <x v="0"/>
    <s v="390004"/>
    <x v="12"/>
    <s v="10330"/>
    <m/>
    <m/>
    <s v="14000"/>
    <x v="2"/>
    <s v="STATE"/>
    <m/>
    <m/>
    <m/>
    <m/>
    <n v="2.34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2"/>
    <x v="0"/>
    <s v="390004"/>
    <x v="13"/>
    <s v="10330"/>
    <m/>
    <m/>
    <s v="14000"/>
    <x v="2"/>
    <s v="STATE"/>
    <m/>
    <m/>
    <m/>
    <m/>
    <n v="24.04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3"/>
    <x v="0"/>
    <s v="390004"/>
    <x v="14"/>
    <s v="10330"/>
    <m/>
    <m/>
    <s v="14000"/>
    <x v="2"/>
    <s v="STATE"/>
    <m/>
    <m/>
    <m/>
    <m/>
    <n v="14.64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4"/>
    <x v="0"/>
    <s v="390004"/>
    <x v="15"/>
    <s v="10330"/>
    <m/>
    <m/>
    <s v="14000"/>
    <x v="2"/>
    <s v="STATE"/>
    <m/>
    <m/>
    <m/>
    <m/>
    <n v="2.62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5"/>
    <x v="0"/>
    <s v="390004"/>
    <x v="16"/>
    <s v="10330"/>
    <m/>
    <m/>
    <s v="14000"/>
    <x v="2"/>
    <s v="STATE"/>
    <m/>
    <m/>
    <m/>
    <m/>
    <n v="34.35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6"/>
    <x v="0"/>
    <s v="390004"/>
    <x v="17"/>
    <s v="10330"/>
    <m/>
    <m/>
    <s v="14000"/>
    <x v="2"/>
    <s v="STATE"/>
    <m/>
    <m/>
    <m/>
    <m/>
    <n v="1.24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17"/>
    <x v="0"/>
    <s v="390004"/>
    <x v="19"/>
    <s v="10330"/>
    <m/>
    <m/>
    <s v="14000"/>
    <x v="2"/>
    <s v="STATE"/>
    <m/>
    <m/>
    <m/>
    <m/>
    <n v="3"/>
    <m/>
    <s v="Distribute 4/10-4/25 Pay-CoM"/>
    <s v="Distribute 4/25/19 Salary payrolls (4/10/19-4/24/19 paydays) based on timesheets for federal grants"/>
  </r>
  <r>
    <s v="14000"/>
    <n v="2019"/>
    <n v="10"/>
    <s v="SPJ"/>
    <s v="0001203904"/>
    <d v="2019-04-30T00:00:00"/>
    <d v="2019-05-08T00:00:00"/>
    <n v="461"/>
    <x v="0"/>
    <m/>
    <x v="1"/>
    <s v="99999"/>
    <m/>
    <m/>
    <m/>
    <x v="2"/>
    <m/>
    <m/>
    <m/>
    <m/>
    <m/>
    <n v="-5944.4"/>
    <m/>
    <s v="Cash With The Treasurer Of VA"/>
    <s v="Distribute 4/25/19 Salary payrolls (4/10/19-4/24/19 paydays) based on timesheets for federal grants"/>
  </r>
  <r>
    <s v="14000"/>
    <n v="2019"/>
    <n v="10"/>
    <s v="SPJ"/>
    <s v="0001204090"/>
    <d v="2019-04-30T00:00:00"/>
    <d v="2019-05-08T00:00:00"/>
    <n v="41"/>
    <x v="0"/>
    <s v="390004"/>
    <x v="13"/>
    <s v="10220"/>
    <m/>
    <m/>
    <s v="14000"/>
    <x v="2"/>
    <s v="STATE"/>
    <m/>
    <m/>
    <m/>
    <m/>
    <n v="9.58"/>
    <m/>
    <s v="Employer Retire Contrb-Def Ben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42"/>
    <x v="0"/>
    <s v="390004"/>
    <x v="14"/>
    <s v="10220"/>
    <m/>
    <m/>
    <s v="14000"/>
    <x v="2"/>
    <s v="STATE"/>
    <m/>
    <m/>
    <m/>
    <m/>
    <n v="5.16"/>
    <m/>
    <s v="Salary Social Securty&amp;Medicare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43"/>
    <x v="0"/>
    <s v="390004"/>
    <x v="15"/>
    <s v="10220"/>
    <m/>
    <m/>
    <s v="14000"/>
    <x v="2"/>
    <s v="STATE"/>
    <m/>
    <m/>
    <m/>
    <m/>
    <n v="0.93"/>
    <m/>
    <s v="Group Life Insurance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44"/>
    <x v="0"/>
    <s v="390004"/>
    <x v="16"/>
    <s v="10220"/>
    <m/>
    <m/>
    <s v="14000"/>
    <x v="2"/>
    <s v="STATE"/>
    <m/>
    <m/>
    <m/>
    <m/>
    <n v="18.02"/>
    <m/>
    <s v="Employer Health Ins Premium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45"/>
    <x v="0"/>
    <s v="390004"/>
    <x v="12"/>
    <s v="10220"/>
    <m/>
    <m/>
    <s v="14000"/>
    <x v="2"/>
    <s v="STATE"/>
    <m/>
    <m/>
    <m/>
    <m/>
    <n v="0.83"/>
    <m/>
    <s v="Retiree Health Ins Cr Premium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46"/>
    <x v="0"/>
    <s v="390004"/>
    <x v="17"/>
    <s v="10220"/>
    <m/>
    <m/>
    <s v="14000"/>
    <x v="2"/>
    <s v="STATE"/>
    <m/>
    <m/>
    <m/>
    <m/>
    <n v="0.44"/>
    <m/>
    <s v="VSDB &amp; Longterm Disability Ins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47"/>
    <x v="0"/>
    <s v="390004"/>
    <x v="11"/>
    <s v="10220"/>
    <m/>
    <m/>
    <s v="14000"/>
    <x v="2"/>
    <s v="STATE"/>
    <m/>
    <m/>
    <m/>
    <m/>
    <n v="70.83"/>
    <m/>
    <s v="Salaries, Classified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48"/>
    <x v="0"/>
    <s v="390004"/>
    <x v="18"/>
    <s v="10220"/>
    <m/>
    <m/>
    <s v="14000"/>
    <x v="2"/>
    <s v="STATE"/>
    <m/>
    <m/>
    <m/>
    <m/>
    <n v="0.2"/>
    <m/>
    <s v="Deferred Comp Match Payments"/>
    <s v="Bring payroll information into alignment with budget for M Fero and post payrolls not supported with timesheets to IDC fund."/>
  </r>
  <r>
    <s v="14000"/>
    <n v="2019"/>
    <n v="10"/>
    <s v="SPJ"/>
    <s v="0001204090"/>
    <d v="2019-04-30T00:00:00"/>
    <d v="2019-05-08T00:00:00"/>
    <n v="82"/>
    <x v="0"/>
    <m/>
    <x v="1"/>
    <s v="99999"/>
    <m/>
    <m/>
    <m/>
    <x v="2"/>
    <m/>
    <m/>
    <m/>
    <m/>
    <m/>
    <n v="-105.99"/>
    <m/>
    <s v="Cash With The Treasurer Of VA"/>
    <s v="Bring payroll information into alignment with budget for M Fero and post payrolls not supported with timesheets to IDC fund."/>
  </r>
  <r>
    <s v="14000"/>
    <n v="2019"/>
    <n v="10"/>
    <s v="ONL"/>
    <s v="0001205641"/>
    <d v="2019-04-30T00:00:00"/>
    <d v="2019-05-08T00:00:00"/>
    <n v="2"/>
    <x v="0"/>
    <s v="390002"/>
    <x v="9"/>
    <s v="90000"/>
    <m/>
    <m/>
    <s v="14000"/>
    <x v="0"/>
    <s v="STATE"/>
    <s v="063"/>
    <m/>
    <m/>
    <m/>
    <n v="-7750"/>
    <m/>
    <s v="Correct subrecipient account"/>
    <s v="To correct subrecipient account code from 5014130 to 5014310"/>
  </r>
  <r>
    <s v="14000"/>
    <n v="2019"/>
    <n v="10"/>
    <s v="ONL"/>
    <s v="0001205641"/>
    <d v="2019-04-30T00:00:00"/>
    <d v="2019-05-08T00:00:00"/>
    <n v="5"/>
    <x v="0"/>
    <s v="390002"/>
    <x v="3"/>
    <s v="90000"/>
    <m/>
    <m/>
    <s v="14000"/>
    <x v="0"/>
    <s v="STATE"/>
    <s v="063"/>
    <m/>
    <m/>
    <m/>
    <n v="7750"/>
    <m/>
    <s v="Correct subrecipient account"/>
    <s v="To correct subrecipient account code from 5014130 to 5014310"/>
  </r>
  <r>
    <s v="14000"/>
    <n v="2019"/>
    <n v="10"/>
    <s v="SPJ"/>
    <s v="0001205670"/>
    <d v="2019-04-30T00:00:00"/>
    <d v="2019-05-08T00:00:00"/>
    <n v="34"/>
    <x v="0"/>
    <s v="390004"/>
    <x v="25"/>
    <s v="10330"/>
    <m/>
    <m/>
    <s v="14000"/>
    <x v="2"/>
    <s v="STATE"/>
    <m/>
    <m/>
    <m/>
    <m/>
    <n v="462.88"/>
    <m/>
    <s v="Prorate March VITA Server Bill"/>
    <s v="Prorate March 2019 VITA Server/End User Recurring Charges"/>
  </r>
  <r>
    <s v="14000"/>
    <n v="2019"/>
    <n v="10"/>
    <s v="SPJ"/>
    <s v="0001205670"/>
    <d v="2019-04-30T00:00:00"/>
    <d v="2019-05-08T00:00:00"/>
    <n v="38"/>
    <x v="0"/>
    <s v="390004"/>
    <x v="25"/>
    <s v="10330"/>
    <m/>
    <m/>
    <s v="14000"/>
    <x v="2"/>
    <s v="STATE"/>
    <m/>
    <m/>
    <m/>
    <m/>
    <n v="462.9"/>
    <m/>
    <s v="Prorate March VITA Server Bill"/>
    <s v="Prorate March 2019 VITA Server/End User Recurring Charges"/>
  </r>
  <r>
    <s v="14000"/>
    <n v="2019"/>
    <n v="10"/>
    <s v="SPJ"/>
    <s v="0001205670"/>
    <d v="2019-04-30T00:00:00"/>
    <d v="2019-05-08T00:00:00"/>
    <n v="75"/>
    <x v="0"/>
    <m/>
    <x v="1"/>
    <s v="99999"/>
    <m/>
    <m/>
    <m/>
    <x v="2"/>
    <m/>
    <m/>
    <m/>
    <m/>
    <m/>
    <n v="-925.78"/>
    <m/>
    <s v="Cash With The Treasurer Of VA"/>
    <s v="Prorate March 2019 VITA Server/End User Recurring Charges"/>
  </r>
  <r>
    <s v="14000"/>
    <n v="2019"/>
    <n v="10"/>
    <s v="SPJ"/>
    <s v="0001205690"/>
    <d v="2019-04-30T00:00:00"/>
    <d v="2019-05-08T00:00:00"/>
    <n v="34"/>
    <x v="0"/>
    <s v="390004"/>
    <x v="23"/>
    <s v="10330"/>
    <m/>
    <m/>
    <s v="14000"/>
    <x v="2"/>
    <s v="STATE"/>
    <m/>
    <m/>
    <m/>
    <m/>
    <n v="306.35000000000002"/>
    <m/>
    <s v="Prorate June18 &amp; March19 Phone"/>
    <s v="Prorate June 2018 &amp; March 2019 VITA Phone Charges"/>
  </r>
  <r>
    <s v="14000"/>
    <n v="2019"/>
    <n v="10"/>
    <s v="SPJ"/>
    <s v="0001205690"/>
    <d v="2019-04-30T00:00:00"/>
    <d v="2019-05-08T00:00:00"/>
    <n v="74"/>
    <x v="0"/>
    <m/>
    <x v="1"/>
    <s v="99999"/>
    <m/>
    <m/>
    <m/>
    <x v="2"/>
    <m/>
    <m/>
    <m/>
    <m/>
    <m/>
    <n v="-306.35000000000002"/>
    <m/>
    <s v="Cash With The Treasurer Of VA"/>
    <s v="Prorate June 2018 &amp; March 2019 VITA Phone Charges"/>
  </r>
  <r>
    <s v="14000"/>
    <n v="2019"/>
    <n v="10"/>
    <s v="SPJ"/>
    <s v="0001205755"/>
    <d v="2019-04-30T00:00:00"/>
    <d v="2019-05-08T00:00:00"/>
    <n v="34"/>
    <x v="0"/>
    <s v="390004"/>
    <x v="22"/>
    <s v="10330"/>
    <m/>
    <m/>
    <s v="14000"/>
    <x v="2"/>
    <s v="STATE"/>
    <m/>
    <m/>
    <m/>
    <m/>
    <n v="124.92"/>
    <s v="V#14653"/>
    <s v="Prorate DOA PSB Charges"/>
    <s v="Prorate FY19 PSB Charges"/>
  </r>
  <r>
    <s v="14000"/>
    <n v="2019"/>
    <n v="10"/>
    <s v="SPJ"/>
    <s v="0001205755"/>
    <d v="2019-04-30T00:00:00"/>
    <d v="2019-05-08T00:00:00"/>
    <n v="74"/>
    <x v="0"/>
    <m/>
    <x v="1"/>
    <s v="99999"/>
    <m/>
    <m/>
    <m/>
    <x v="2"/>
    <m/>
    <m/>
    <m/>
    <m/>
    <m/>
    <n v="-124.92"/>
    <m/>
    <s v="Cash With The Treasurer Of VA"/>
    <s v="Prorate FY19 PSB Charges"/>
  </r>
  <r>
    <s v="14000"/>
    <n v="2019"/>
    <n v="10"/>
    <s v="AP"/>
    <s v="AP01196233"/>
    <d v="2019-04-30T00:00:00"/>
    <d v="2019-04-30T00:00:00"/>
    <n v="16"/>
    <x v="0"/>
    <m/>
    <x v="2"/>
    <s v="99999"/>
    <m/>
    <m/>
    <s v="14000"/>
    <x v="0"/>
    <s v="STATE"/>
    <m/>
    <m/>
    <m/>
    <m/>
    <n v="-7750"/>
    <s v="00016665"/>
    <s v="Accounts Payable"/>
    <s v="Accounts Payable"/>
  </r>
  <r>
    <s v="14000"/>
    <n v="2019"/>
    <n v="10"/>
    <s v="AP"/>
    <s v="AP01196233"/>
    <d v="2019-04-30T00:00:00"/>
    <d v="2019-04-30T00:00:00"/>
    <n v="104"/>
    <x v="0"/>
    <s v="390002"/>
    <x v="9"/>
    <s v="90000"/>
    <m/>
    <m/>
    <s v="14000"/>
    <x v="0"/>
    <s v="STATE"/>
    <s v="063"/>
    <m/>
    <m/>
    <m/>
    <n v="7750"/>
    <s v="00016665"/>
    <s v="18-S3521VA17 V-STOP"/>
    <s v="Accounts Payable"/>
  </r>
  <r>
    <s v="14000"/>
    <n v="2019"/>
    <n v="11"/>
    <s v="AP"/>
    <s v="AP01203586"/>
    <d v="2019-05-07T00:00:00"/>
    <d v="2019-05-07T00:00:00"/>
    <n v="87"/>
    <x v="0"/>
    <m/>
    <x v="1"/>
    <s v="99999"/>
    <m/>
    <m/>
    <s v="14000"/>
    <x v="0"/>
    <s v="STATE"/>
    <m/>
    <m/>
    <m/>
    <m/>
    <n v="-7750"/>
    <s v="00016665"/>
    <s v="Cash With The Treasurer Of VA"/>
    <s v="AP Payments"/>
  </r>
  <r>
    <s v="14000"/>
    <n v="2019"/>
    <n v="11"/>
    <s v="AP"/>
    <s v="AP01203586"/>
    <d v="2019-05-07T00:00:00"/>
    <d v="2019-05-07T00:00:00"/>
    <n v="323"/>
    <x v="0"/>
    <m/>
    <x v="2"/>
    <s v="99999"/>
    <m/>
    <m/>
    <s v="14000"/>
    <x v="0"/>
    <s v="STATE"/>
    <m/>
    <m/>
    <m/>
    <m/>
    <n v="7750"/>
    <s v="00016665"/>
    <s v="Accounts Payable"/>
    <s v="AP Payments"/>
  </r>
  <r>
    <s v="14000"/>
    <n v="2019"/>
    <n v="11"/>
    <s v="ONL"/>
    <s v="0001206860"/>
    <d v="2019-05-09T00:00:00"/>
    <d v="2019-05-10T00:00:00"/>
    <n v="9"/>
    <x v="0"/>
    <s v="390003"/>
    <x v="13"/>
    <s v="10220"/>
    <m/>
    <m/>
    <s v="14000"/>
    <x v="2"/>
    <s v="STATE"/>
    <m/>
    <m/>
    <m/>
    <m/>
    <n v="47.88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0"/>
    <x v="0"/>
    <s v="390003"/>
    <x v="14"/>
    <s v="10220"/>
    <m/>
    <m/>
    <s v="14000"/>
    <x v="2"/>
    <s v="STATE"/>
    <m/>
    <m/>
    <m/>
    <m/>
    <n v="25.67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1"/>
    <x v="0"/>
    <s v="390003"/>
    <x v="15"/>
    <s v="10220"/>
    <m/>
    <m/>
    <s v="14000"/>
    <x v="2"/>
    <s v="STATE"/>
    <m/>
    <m/>
    <m/>
    <m/>
    <n v="4.6399999999999997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2"/>
    <x v="0"/>
    <s v="390003"/>
    <x v="16"/>
    <s v="10220"/>
    <m/>
    <m/>
    <s v="14000"/>
    <x v="2"/>
    <s v="STATE"/>
    <m/>
    <m/>
    <m/>
    <m/>
    <n v="90.1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3"/>
    <x v="0"/>
    <s v="390003"/>
    <x v="12"/>
    <s v="10220"/>
    <m/>
    <m/>
    <s v="14000"/>
    <x v="2"/>
    <s v="STATE"/>
    <m/>
    <m/>
    <m/>
    <m/>
    <n v="4.1399999999999997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4"/>
    <x v="0"/>
    <s v="390003"/>
    <x v="17"/>
    <s v="10220"/>
    <m/>
    <m/>
    <s v="14000"/>
    <x v="2"/>
    <s v="STATE"/>
    <m/>
    <m/>
    <m/>
    <m/>
    <n v="2.2000000000000002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5"/>
    <x v="0"/>
    <s v="390003"/>
    <x v="11"/>
    <s v="10220"/>
    <m/>
    <m/>
    <s v="14000"/>
    <x v="2"/>
    <s v="STATE"/>
    <m/>
    <m/>
    <m/>
    <m/>
    <n v="354.16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6"/>
    <x v="0"/>
    <s v="390003"/>
    <x v="18"/>
    <s v="10220"/>
    <m/>
    <m/>
    <s v="14000"/>
    <x v="2"/>
    <s v="STATE"/>
    <m/>
    <m/>
    <m/>
    <m/>
    <n v="1"/>
    <m/>
    <s v="Move 16 Vstop Admin Overage"/>
    <s v="To move 16 VStop Admin overage to 17 VStop Admin"/>
  </r>
  <r>
    <s v="14000"/>
    <n v="2019"/>
    <n v="11"/>
    <s v="ONL"/>
    <s v="0001206860"/>
    <d v="2019-05-09T00:00:00"/>
    <d v="2019-05-10T00:00:00"/>
    <n v="18"/>
    <x v="0"/>
    <m/>
    <x v="1"/>
    <s v="99999"/>
    <m/>
    <m/>
    <m/>
    <x v="2"/>
    <m/>
    <m/>
    <m/>
    <m/>
    <m/>
    <n v="-529.79"/>
    <m/>
    <s v="Cash With The Treasurer Of VA"/>
    <s v="To move 16 VStop Admin overage to 17 VStop Admin"/>
  </r>
  <r>
    <s v="14000"/>
    <n v="2019"/>
    <n v="11"/>
    <s v="EX"/>
    <s v="EX01214105"/>
    <d v="2019-05-17T00:00:00"/>
    <d v="2019-05-17T00:00:00"/>
    <n v="41"/>
    <x v="0"/>
    <s v="390004"/>
    <x v="4"/>
    <s v="10330"/>
    <m/>
    <m/>
    <s v="14000"/>
    <x v="2"/>
    <s v="STATE"/>
    <m/>
    <m/>
    <m/>
    <m/>
    <n v="107.04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2"/>
    <x v="0"/>
    <m/>
    <x v="2"/>
    <s v="99999"/>
    <m/>
    <m/>
    <s v="14000"/>
    <x v="2"/>
    <s v="STATE"/>
    <m/>
    <m/>
    <m/>
    <m/>
    <n v="-107.04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3"/>
    <x v="0"/>
    <s v="390004"/>
    <x v="4"/>
    <s v="10330"/>
    <m/>
    <m/>
    <s v="14000"/>
    <x v="2"/>
    <s v="STATE"/>
    <m/>
    <m/>
    <m/>
    <m/>
    <n v="107.04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4"/>
    <x v="0"/>
    <m/>
    <x v="2"/>
    <s v="99999"/>
    <m/>
    <m/>
    <s v="14000"/>
    <x v="2"/>
    <s v="STATE"/>
    <m/>
    <m/>
    <m/>
    <m/>
    <n v="-107.04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5"/>
    <x v="0"/>
    <s v="390004"/>
    <x v="4"/>
    <s v="10330"/>
    <m/>
    <m/>
    <s v="14000"/>
    <x v="2"/>
    <s v="STATE"/>
    <m/>
    <m/>
    <m/>
    <m/>
    <n v="107.04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6"/>
    <x v="0"/>
    <m/>
    <x v="2"/>
    <s v="99999"/>
    <m/>
    <m/>
    <s v="14000"/>
    <x v="2"/>
    <s v="STATE"/>
    <m/>
    <m/>
    <m/>
    <m/>
    <n v="-107.04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7"/>
    <x v="0"/>
    <s v="390004"/>
    <x v="4"/>
    <s v="10330"/>
    <m/>
    <m/>
    <s v="14000"/>
    <x v="2"/>
    <s v="STATE"/>
    <m/>
    <m/>
    <m/>
    <m/>
    <n v="3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8"/>
    <x v="0"/>
    <m/>
    <x v="2"/>
    <s v="99999"/>
    <m/>
    <m/>
    <s v="14000"/>
    <x v="2"/>
    <s v="STATE"/>
    <m/>
    <m/>
    <m/>
    <m/>
    <n v="-3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49"/>
    <x v="0"/>
    <s v="390004"/>
    <x v="4"/>
    <s v="10330"/>
    <m/>
    <m/>
    <s v="14000"/>
    <x v="2"/>
    <s v="STATE"/>
    <m/>
    <m/>
    <m/>
    <m/>
    <n v="3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0"/>
    <x v="0"/>
    <m/>
    <x v="2"/>
    <s v="99999"/>
    <m/>
    <m/>
    <s v="14000"/>
    <x v="2"/>
    <s v="STATE"/>
    <m/>
    <m/>
    <m/>
    <m/>
    <n v="-3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1"/>
    <x v="0"/>
    <s v="390004"/>
    <x v="4"/>
    <s v="10330"/>
    <m/>
    <m/>
    <s v="14000"/>
    <x v="2"/>
    <s v="STATE"/>
    <m/>
    <m/>
    <m/>
    <m/>
    <n v="20.97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2"/>
    <x v="0"/>
    <m/>
    <x v="2"/>
    <s v="99999"/>
    <m/>
    <m/>
    <s v="14000"/>
    <x v="2"/>
    <s v="STATE"/>
    <m/>
    <m/>
    <m/>
    <m/>
    <n v="-20.97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3"/>
    <x v="0"/>
    <s v="390004"/>
    <x v="4"/>
    <s v="10330"/>
    <m/>
    <m/>
    <s v="14000"/>
    <x v="2"/>
    <s v="STATE"/>
    <m/>
    <m/>
    <m/>
    <m/>
    <n v="22.06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4"/>
    <x v="0"/>
    <m/>
    <x v="2"/>
    <s v="99999"/>
    <m/>
    <m/>
    <s v="14000"/>
    <x v="2"/>
    <s v="STATE"/>
    <m/>
    <m/>
    <m/>
    <m/>
    <n v="-22.06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5"/>
    <x v="0"/>
    <s v="390004"/>
    <x v="4"/>
    <s v="10330"/>
    <m/>
    <m/>
    <s v="14000"/>
    <x v="2"/>
    <s v="STATE"/>
    <m/>
    <m/>
    <m/>
    <m/>
    <n v="37.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6"/>
    <x v="0"/>
    <m/>
    <x v="2"/>
    <s v="99999"/>
    <m/>
    <m/>
    <s v="14000"/>
    <x v="2"/>
    <s v="STATE"/>
    <m/>
    <m/>
    <m/>
    <m/>
    <n v="-37.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7"/>
    <x v="0"/>
    <s v="390004"/>
    <x v="4"/>
    <s v="10330"/>
    <m/>
    <m/>
    <s v="14000"/>
    <x v="2"/>
    <s v="STATE"/>
    <m/>
    <m/>
    <m/>
    <m/>
    <n v="37.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8"/>
    <x v="0"/>
    <m/>
    <x v="2"/>
    <s v="99999"/>
    <m/>
    <m/>
    <s v="14000"/>
    <x v="2"/>
    <s v="STATE"/>
    <m/>
    <m/>
    <m/>
    <m/>
    <n v="-37.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59"/>
    <x v="0"/>
    <s v="390004"/>
    <x v="4"/>
    <s v="10330"/>
    <m/>
    <m/>
    <s v="14000"/>
    <x v="2"/>
    <s v="STATE"/>
    <m/>
    <m/>
    <m/>
    <m/>
    <n v="5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0"/>
    <x v="0"/>
    <m/>
    <x v="2"/>
    <s v="99999"/>
    <m/>
    <m/>
    <s v="14000"/>
    <x v="2"/>
    <s v="STATE"/>
    <m/>
    <m/>
    <m/>
    <m/>
    <n v="-5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1"/>
    <x v="0"/>
    <s v="390004"/>
    <x v="4"/>
    <s v="10330"/>
    <m/>
    <m/>
    <s v="14000"/>
    <x v="2"/>
    <s v="STATE"/>
    <m/>
    <m/>
    <m/>
    <m/>
    <n v="5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2"/>
    <x v="0"/>
    <m/>
    <x v="2"/>
    <s v="99999"/>
    <m/>
    <m/>
    <s v="14000"/>
    <x v="2"/>
    <s v="STATE"/>
    <m/>
    <m/>
    <m/>
    <m/>
    <n v="-50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3"/>
    <x v="0"/>
    <s v="390004"/>
    <x v="4"/>
    <s v="10330"/>
    <m/>
    <m/>
    <s v="14000"/>
    <x v="2"/>
    <s v="STATE"/>
    <m/>
    <m/>
    <m/>
    <m/>
    <n v="3.7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4"/>
    <x v="0"/>
    <m/>
    <x v="2"/>
    <s v="99999"/>
    <m/>
    <m/>
    <s v="14000"/>
    <x v="2"/>
    <s v="STATE"/>
    <m/>
    <m/>
    <m/>
    <m/>
    <n v="-3.7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5"/>
    <x v="0"/>
    <s v="390004"/>
    <x v="4"/>
    <s v="10330"/>
    <m/>
    <m/>
    <s v="14000"/>
    <x v="2"/>
    <s v="STATE"/>
    <m/>
    <m/>
    <m/>
    <m/>
    <n v="3.7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6"/>
    <x v="0"/>
    <m/>
    <x v="2"/>
    <s v="99999"/>
    <m/>
    <m/>
    <s v="14000"/>
    <x v="2"/>
    <s v="STATE"/>
    <m/>
    <m/>
    <m/>
    <m/>
    <n v="-3.7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7"/>
    <x v="0"/>
    <s v="390004"/>
    <x v="4"/>
    <s v="10330"/>
    <m/>
    <m/>
    <s v="14000"/>
    <x v="2"/>
    <s v="STATE"/>
    <m/>
    <m/>
    <m/>
    <m/>
    <n v="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8"/>
    <x v="0"/>
    <m/>
    <x v="2"/>
    <s v="99999"/>
    <m/>
    <m/>
    <s v="14000"/>
    <x v="2"/>
    <s v="STATE"/>
    <m/>
    <m/>
    <m/>
    <m/>
    <n v="-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69"/>
    <x v="0"/>
    <s v="390004"/>
    <x v="31"/>
    <s v="10330"/>
    <m/>
    <m/>
    <s v="14000"/>
    <x v="2"/>
    <s v="STATE"/>
    <m/>
    <m/>
    <m/>
    <m/>
    <n v="5"/>
    <s v="0000236826"/>
    <s v="STOP ADM CONF-NM 4/29-5/2/19"/>
    <s v="Expense Accrual Journal"/>
  </r>
  <r>
    <s v="14000"/>
    <n v="2019"/>
    <n v="11"/>
    <s v="EX"/>
    <s v="EX01214105"/>
    <d v="2019-05-17T00:00:00"/>
    <d v="2019-05-17T00:00:00"/>
    <n v="70"/>
    <x v="0"/>
    <m/>
    <x v="2"/>
    <s v="99999"/>
    <m/>
    <m/>
    <s v="14000"/>
    <x v="2"/>
    <s v="STATE"/>
    <m/>
    <m/>
    <m/>
    <m/>
    <n v="-5"/>
    <s v="0000236826"/>
    <s v="STOP ADM CONF-NM 4/29-5/2/19"/>
    <s v="Expense Accrual Journal"/>
  </r>
  <r>
    <s v="14000"/>
    <n v="2019"/>
    <n v="11"/>
    <s v="EX"/>
    <s v="EX01214735"/>
    <d v="2019-05-17T00:00:00"/>
    <d v="2019-05-17T00:00:00"/>
    <n v="41"/>
    <x v="0"/>
    <m/>
    <x v="2"/>
    <s v="99999"/>
    <m/>
    <m/>
    <s v="14000"/>
    <x v="2"/>
    <s v="STATE"/>
    <m/>
    <m/>
    <m/>
    <m/>
    <n v="107.04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2"/>
    <x v="0"/>
    <m/>
    <x v="1"/>
    <s v="99999"/>
    <m/>
    <m/>
    <m/>
    <x v="2"/>
    <m/>
    <m/>
    <m/>
    <m/>
    <m/>
    <n v="-107.04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3"/>
    <x v="0"/>
    <m/>
    <x v="2"/>
    <s v="99999"/>
    <m/>
    <m/>
    <s v="14000"/>
    <x v="2"/>
    <s v="STATE"/>
    <m/>
    <m/>
    <m/>
    <m/>
    <n v="107.04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4"/>
    <x v="0"/>
    <m/>
    <x v="1"/>
    <s v="99999"/>
    <m/>
    <m/>
    <m/>
    <x v="2"/>
    <m/>
    <m/>
    <m/>
    <m/>
    <m/>
    <n v="-107.04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5"/>
    <x v="0"/>
    <m/>
    <x v="2"/>
    <s v="99999"/>
    <m/>
    <m/>
    <s v="14000"/>
    <x v="2"/>
    <s v="STATE"/>
    <m/>
    <m/>
    <m/>
    <m/>
    <n v="107.04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6"/>
    <x v="0"/>
    <m/>
    <x v="1"/>
    <s v="99999"/>
    <m/>
    <m/>
    <m/>
    <x v="2"/>
    <m/>
    <m/>
    <m/>
    <m/>
    <m/>
    <n v="-107.04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7"/>
    <x v="0"/>
    <m/>
    <x v="2"/>
    <s v="99999"/>
    <m/>
    <m/>
    <s v="14000"/>
    <x v="2"/>
    <s v="STATE"/>
    <m/>
    <m/>
    <m/>
    <m/>
    <n v="3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8"/>
    <x v="0"/>
    <m/>
    <x v="1"/>
    <s v="99999"/>
    <m/>
    <m/>
    <m/>
    <x v="2"/>
    <m/>
    <m/>
    <m/>
    <m/>
    <m/>
    <n v="-3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49"/>
    <x v="0"/>
    <m/>
    <x v="2"/>
    <s v="99999"/>
    <m/>
    <m/>
    <s v="14000"/>
    <x v="2"/>
    <s v="STATE"/>
    <m/>
    <m/>
    <m/>
    <m/>
    <n v="3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0"/>
    <x v="0"/>
    <m/>
    <x v="1"/>
    <s v="99999"/>
    <m/>
    <m/>
    <m/>
    <x v="2"/>
    <m/>
    <m/>
    <m/>
    <m/>
    <m/>
    <n v="-3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1"/>
    <x v="0"/>
    <m/>
    <x v="2"/>
    <s v="99999"/>
    <m/>
    <m/>
    <s v="14000"/>
    <x v="2"/>
    <s v="STATE"/>
    <m/>
    <m/>
    <m/>
    <m/>
    <n v="20.97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2"/>
    <x v="0"/>
    <m/>
    <x v="1"/>
    <s v="99999"/>
    <m/>
    <m/>
    <m/>
    <x v="2"/>
    <m/>
    <m/>
    <m/>
    <m/>
    <m/>
    <n v="-20.97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3"/>
    <x v="0"/>
    <m/>
    <x v="2"/>
    <s v="99999"/>
    <m/>
    <m/>
    <s v="14000"/>
    <x v="2"/>
    <s v="STATE"/>
    <m/>
    <m/>
    <m/>
    <m/>
    <n v="22.06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4"/>
    <x v="0"/>
    <m/>
    <x v="1"/>
    <s v="99999"/>
    <m/>
    <m/>
    <m/>
    <x v="2"/>
    <m/>
    <m/>
    <m/>
    <m/>
    <m/>
    <n v="-22.06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5"/>
    <x v="0"/>
    <m/>
    <x v="2"/>
    <s v="99999"/>
    <m/>
    <m/>
    <s v="14000"/>
    <x v="2"/>
    <s v="STATE"/>
    <m/>
    <m/>
    <m/>
    <m/>
    <n v="37.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6"/>
    <x v="0"/>
    <m/>
    <x v="1"/>
    <s v="99999"/>
    <m/>
    <m/>
    <m/>
    <x v="2"/>
    <m/>
    <m/>
    <m/>
    <m/>
    <m/>
    <n v="-37.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7"/>
    <x v="0"/>
    <m/>
    <x v="2"/>
    <s v="99999"/>
    <m/>
    <m/>
    <s v="14000"/>
    <x v="2"/>
    <s v="STATE"/>
    <m/>
    <m/>
    <m/>
    <m/>
    <n v="37.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8"/>
    <x v="0"/>
    <m/>
    <x v="1"/>
    <s v="99999"/>
    <m/>
    <m/>
    <m/>
    <x v="2"/>
    <m/>
    <m/>
    <m/>
    <m/>
    <m/>
    <n v="-37.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59"/>
    <x v="0"/>
    <m/>
    <x v="2"/>
    <s v="99999"/>
    <m/>
    <m/>
    <s v="14000"/>
    <x v="2"/>
    <s v="STATE"/>
    <m/>
    <m/>
    <m/>
    <m/>
    <n v="5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0"/>
    <x v="0"/>
    <m/>
    <x v="1"/>
    <s v="99999"/>
    <m/>
    <m/>
    <m/>
    <x v="2"/>
    <m/>
    <m/>
    <m/>
    <m/>
    <m/>
    <n v="-5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1"/>
    <x v="0"/>
    <m/>
    <x v="2"/>
    <s v="99999"/>
    <m/>
    <m/>
    <s v="14000"/>
    <x v="2"/>
    <s v="STATE"/>
    <m/>
    <m/>
    <m/>
    <m/>
    <n v="5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2"/>
    <x v="0"/>
    <m/>
    <x v="1"/>
    <s v="99999"/>
    <m/>
    <m/>
    <m/>
    <x v="2"/>
    <m/>
    <m/>
    <m/>
    <m/>
    <m/>
    <n v="-50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3"/>
    <x v="0"/>
    <m/>
    <x v="2"/>
    <s v="99999"/>
    <m/>
    <m/>
    <s v="14000"/>
    <x v="2"/>
    <s v="STATE"/>
    <m/>
    <m/>
    <m/>
    <m/>
    <n v="3.7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4"/>
    <x v="0"/>
    <m/>
    <x v="1"/>
    <s v="99999"/>
    <m/>
    <m/>
    <m/>
    <x v="2"/>
    <m/>
    <m/>
    <m/>
    <m/>
    <m/>
    <n v="-3.7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5"/>
    <x v="0"/>
    <m/>
    <x v="2"/>
    <s v="99999"/>
    <m/>
    <m/>
    <s v="14000"/>
    <x v="2"/>
    <s v="STATE"/>
    <m/>
    <m/>
    <m/>
    <m/>
    <n v="3.7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6"/>
    <x v="0"/>
    <m/>
    <x v="1"/>
    <s v="99999"/>
    <m/>
    <m/>
    <m/>
    <x v="2"/>
    <m/>
    <m/>
    <m/>
    <m/>
    <m/>
    <n v="-3.7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7"/>
    <x v="0"/>
    <m/>
    <x v="2"/>
    <s v="99999"/>
    <m/>
    <m/>
    <s v="14000"/>
    <x v="2"/>
    <s v="STATE"/>
    <m/>
    <m/>
    <m/>
    <m/>
    <n v="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8"/>
    <x v="0"/>
    <m/>
    <x v="1"/>
    <s v="99999"/>
    <m/>
    <m/>
    <m/>
    <x v="2"/>
    <m/>
    <m/>
    <m/>
    <m/>
    <m/>
    <n v="-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69"/>
    <x v="0"/>
    <m/>
    <x v="2"/>
    <s v="99999"/>
    <m/>
    <m/>
    <s v="14000"/>
    <x v="2"/>
    <s v="STATE"/>
    <m/>
    <m/>
    <m/>
    <m/>
    <n v="5"/>
    <s v="0000236826"/>
    <s v="STOP ADM CONF-NM 4/29-5/2/19"/>
    <s v="Expense Payment Journal"/>
  </r>
  <r>
    <s v="14000"/>
    <n v="2019"/>
    <n v="11"/>
    <s v="EX"/>
    <s v="EX01214735"/>
    <d v="2019-05-17T00:00:00"/>
    <d v="2019-05-17T00:00:00"/>
    <n v="70"/>
    <x v="0"/>
    <m/>
    <x v="1"/>
    <s v="99999"/>
    <m/>
    <m/>
    <m/>
    <x v="2"/>
    <m/>
    <m/>
    <m/>
    <m/>
    <m/>
    <n v="-5"/>
    <s v="0000236826"/>
    <s v="STOP ADM CONF-NM 4/29-5/2/19"/>
    <s v="Expense Payment Journal"/>
  </r>
  <r>
    <s v="14000"/>
    <n v="2019"/>
    <n v="11"/>
    <s v="SPJ"/>
    <s v="0001216322"/>
    <d v="2019-05-21T00:00:00"/>
    <d v="2019-05-22T00:00:00"/>
    <n v="34"/>
    <x v="0"/>
    <s v="390004"/>
    <x v="25"/>
    <s v="10330"/>
    <m/>
    <m/>
    <s v="14000"/>
    <x v="2"/>
    <s v="STATE"/>
    <m/>
    <m/>
    <m/>
    <m/>
    <n v="927.82"/>
    <m/>
    <s v="April VITA Server/End User Chg"/>
    <s v="To prorate the April VITA Server and End User Charges"/>
  </r>
  <r>
    <s v="14000"/>
    <n v="2019"/>
    <n v="11"/>
    <s v="SPJ"/>
    <s v="0001216322"/>
    <d v="2019-05-21T00:00:00"/>
    <d v="2019-05-22T00:00:00"/>
    <n v="75"/>
    <x v="0"/>
    <m/>
    <x v="1"/>
    <s v="99999"/>
    <m/>
    <m/>
    <m/>
    <x v="2"/>
    <m/>
    <m/>
    <m/>
    <m/>
    <m/>
    <n v="-927.82"/>
    <m/>
    <s v="Cash With The Treasurer Of VA"/>
    <s v="To prorate the April VITA Server and End User Charges"/>
  </r>
  <r>
    <s v="14000"/>
    <n v="2019"/>
    <n v="11"/>
    <s v="SPJ"/>
    <s v="0001217749"/>
    <d v="2019-05-22T00:00:00"/>
    <d v="2019-05-22T00:00:00"/>
    <n v="138"/>
    <x v="0"/>
    <s v="390004"/>
    <x v="11"/>
    <s v="10330"/>
    <m/>
    <m/>
    <s v="14000"/>
    <x v="2"/>
    <s v="STATE"/>
    <m/>
    <m/>
    <m/>
    <m/>
    <n v="2317.4899999999998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39"/>
    <x v="0"/>
    <s v="390004"/>
    <x v="12"/>
    <s v="10330"/>
    <m/>
    <m/>
    <s v="14000"/>
    <x v="2"/>
    <s v="STATE"/>
    <m/>
    <m/>
    <m/>
    <m/>
    <n v="27.12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40"/>
    <x v="0"/>
    <s v="390004"/>
    <x v="13"/>
    <s v="10330"/>
    <m/>
    <m/>
    <s v="14000"/>
    <x v="2"/>
    <s v="STATE"/>
    <m/>
    <m/>
    <m/>
    <m/>
    <n v="313.32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41"/>
    <x v="0"/>
    <s v="390004"/>
    <x v="14"/>
    <s v="10330"/>
    <m/>
    <m/>
    <s v="14000"/>
    <x v="2"/>
    <s v="STATE"/>
    <m/>
    <m/>
    <m/>
    <m/>
    <n v="145.97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42"/>
    <x v="0"/>
    <s v="390004"/>
    <x v="15"/>
    <s v="10330"/>
    <m/>
    <m/>
    <s v="14000"/>
    <x v="2"/>
    <s v="STATE"/>
    <m/>
    <m/>
    <m/>
    <m/>
    <n v="30.36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43"/>
    <x v="0"/>
    <s v="390004"/>
    <x v="16"/>
    <s v="10330"/>
    <m/>
    <m/>
    <s v="14000"/>
    <x v="2"/>
    <s v="STATE"/>
    <m/>
    <m/>
    <m/>
    <m/>
    <n v="801.89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44"/>
    <x v="0"/>
    <s v="390004"/>
    <x v="17"/>
    <s v="10330"/>
    <m/>
    <m/>
    <s v="14000"/>
    <x v="2"/>
    <s v="STATE"/>
    <m/>
    <m/>
    <m/>
    <m/>
    <n v="14.36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45"/>
    <x v="0"/>
    <s v="390004"/>
    <x v="18"/>
    <s v="10330"/>
    <m/>
    <m/>
    <s v="14000"/>
    <x v="2"/>
    <s v="STATE"/>
    <m/>
    <m/>
    <m/>
    <m/>
    <n v="17.8"/>
    <m/>
    <s v="Distribute 4/25-5/9 Pay-JFW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70"/>
    <x v="0"/>
    <s v="390004"/>
    <x v="11"/>
    <s v="10330"/>
    <m/>
    <m/>
    <s v="14000"/>
    <x v="2"/>
    <s v="STATE"/>
    <m/>
    <m/>
    <m/>
    <m/>
    <n v="183.02"/>
    <m/>
    <s v="Distribute 4/25-5/9 Pay-M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71"/>
    <x v="0"/>
    <s v="390004"/>
    <x v="12"/>
    <s v="10330"/>
    <m/>
    <m/>
    <s v="14000"/>
    <x v="2"/>
    <s v="STATE"/>
    <m/>
    <m/>
    <m/>
    <m/>
    <n v="2.14"/>
    <m/>
    <s v="Distribute 4/25-5/9 Pay-M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72"/>
    <x v="0"/>
    <s v="390004"/>
    <x v="13"/>
    <s v="10330"/>
    <m/>
    <m/>
    <s v="14000"/>
    <x v="2"/>
    <s v="STATE"/>
    <m/>
    <m/>
    <m/>
    <m/>
    <n v="24.74"/>
    <m/>
    <s v="Distribute 4/25-5/9 Pay-M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73"/>
    <x v="0"/>
    <s v="390004"/>
    <x v="14"/>
    <s v="10330"/>
    <m/>
    <m/>
    <s v="14000"/>
    <x v="2"/>
    <s v="STATE"/>
    <m/>
    <m/>
    <m/>
    <m/>
    <n v="12.57"/>
    <m/>
    <s v="Distribute 4/25-5/9 Pay-M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74"/>
    <x v="0"/>
    <s v="390004"/>
    <x v="15"/>
    <s v="10330"/>
    <m/>
    <m/>
    <s v="14000"/>
    <x v="2"/>
    <s v="STATE"/>
    <m/>
    <m/>
    <m/>
    <m/>
    <n v="2.4"/>
    <m/>
    <s v="Distribute 4/25-5/9 Pay-M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75"/>
    <x v="0"/>
    <s v="390004"/>
    <x v="16"/>
    <s v="10330"/>
    <m/>
    <m/>
    <s v="14000"/>
    <x v="2"/>
    <s v="STATE"/>
    <m/>
    <m/>
    <m/>
    <m/>
    <n v="72.08"/>
    <m/>
    <s v="Distribute 4/25-5/9 Pay-M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76"/>
    <x v="0"/>
    <s v="390004"/>
    <x v="17"/>
    <s v="10330"/>
    <m/>
    <m/>
    <s v="14000"/>
    <x v="2"/>
    <s v="STATE"/>
    <m/>
    <m/>
    <m/>
    <m/>
    <n v="1.1299999999999999"/>
    <m/>
    <s v="Distribute 4/25-5/9 Pay-M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1"/>
    <x v="0"/>
    <s v="390004"/>
    <x v="11"/>
    <s v="10330"/>
    <m/>
    <m/>
    <s v="14000"/>
    <x v="2"/>
    <s v="STATE"/>
    <m/>
    <m/>
    <m/>
    <m/>
    <n v="317.24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2"/>
    <x v="0"/>
    <s v="390004"/>
    <x v="12"/>
    <s v="10330"/>
    <m/>
    <m/>
    <s v="14000"/>
    <x v="2"/>
    <s v="STATE"/>
    <m/>
    <m/>
    <m/>
    <m/>
    <n v="3.71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3"/>
    <x v="0"/>
    <s v="390004"/>
    <x v="13"/>
    <s v="10330"/>
    <m/>
    <m/>
    <s v="14000"/>
    <x v="2"/>
    <s v="STATE"/>
    <m/>
    <m/>
    <m/>
    <m/>
    <n v="42.89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4"/>
    <x v="0"/>
    <s v="390004"/>
    <x v="14"/>
    <s v="10330"/>
    <m/>
    <m/>
    <s v="14000"/>
    <x v="2"/>
    <s v="STATE"/>
    <m/>
    <m/>
    <m/>
    <m/>
    <n v="22.68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5"/>
    <x v="0"/>
    <s v="390004"/>
    <x v="15"/>
    <s v="10330"/>
    <m/>
    <m/>
    <s v="14000"/>
    <x v="2"/>
    <s v="STATE"/>
    <m/>
    <m/>
    <m/>
    <m/>
    <n v="4.16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6"/>
    <x v="0"/>
    <s v="390004"/>
    <x v="16"/>
    <s v="10330"/>
    <m/>
    <m/>
    <s v="14000"/>
    <x v="2"/>
    <s v="STATE"/>
    <m/>
    <m/>
    <m/>
    <m/>
    <n v="86.03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7"/>
    <x v="0"/>
    <s v="390004"/>
    <x v="17"/>
    <s v="10330"/>
    <m/>
    <m/>
    <s v="14000"/>
    <x v="2"/>
    <s v="STATE"/>
    <m/>
    <m/>
    <m/>
    <m/>
    <n v="1.97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198"/>
    <x v="0"/>
    <s v="390004"/>
    <x v="18"/>
    <s v="10330"/>
    <m/>
    <m/>
    <s v="14000"/>
    <x v="2"/>
    <s v="STATE"/>
    <m/>
    <m/>
    <m/>
    <m/>
    <n v="2.8"/>
    <m/>
    <s v="Distribute 4/25-5/9 Pay-AK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1"/>
    <x v="0"/>
    <s v="390004"/>
    <x v="11"/>
    <s v="10330"/>
    <m/>
    <m/>
    <s v="14000"/>
    <x v="2"/>
    <s v="STATE"/>
    <m/>
    <m/>
    <m/>
    <m/>
    <n v="206.25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2"/>
    <x v="0"/>
    <s v="390004"/>
    <x v="12"/>
    <s v="10330"/>
    <m/>
    <m/>
    <s v="14000"/>
    <x v="2"/>
    <s v="STATE"/>
    <m/>
    <m/>
    <m/>
    <m/>
    <n v="2.41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3"/>
    <x v="0"/>
    <s v="390004"/>
    <x v="13"/>
    <s v="10330"/>
    <m/>
    <m/>
    <s v="14000"/>
    <x v="2"/>
    <s v="STATE"/>
    <m/>
    <m/>
    <m/>
    <m/>
    <n v="27.88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4"/>
    <x v="0"/>
    <s v="390004"/>
    <x v="14"/>
    <s v="10330"/>
    <m/>
    <m/>
    <s v="14000"/>
    <x v="2"/>
    <s v="STATE"/>
    <m/>
    <m/>
    <m/>
    <m/>
    <n v="14.49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5"/>
    <x v="0"/>
    <s v="390004"/>
    <x v="15"/>
    <s v="10330"/>
    <m/>
    <m/>
    <s v="14000"/>
    <x v="2"/>
    <s v="STATE"/>
    <m/>
    <m/>
    <m/>
    <m/>
    <n v="2.7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6"/>
    <x v="0"/>
    <s v="390004"/>
    <x v="16"/>
    <s v="10330"/>
    <m/>
    <m/>
    <s v="14000"/>
    <x v="2"/>
    <s v="STATE"/>
    <m/>
    <m/>
    <m/>
    <m/>
    <n v="55.31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7"/>
    <x v="0"/>
    <s v="390004"/>
    <x v="17"/>
    <s v="10330"/>
    <m/>
    <m/>
    <s v="14000"/>
    <x v="2"/>
    <s v="STATE"/>
    <m/>
    <m/>
    <m/>
    <m/>
    <n v="1.28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38"/>
    <x v="0"/>
    <s v="390004"/>
    <x v="18"/>
    <s v="10330"/>
    <m/>
    <m/>
    <s v="14000"/>
    <x v="2"/>
    <s v="STATE"/>
    <m/>
    <m/>
    <m/>
    <m/>
    <n v="1.8"/>
    <m/>
    <s v="Distribute 4/25-5/9 Pay-TE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76"/>
    <x v="0"/>
    <s v="390004"/>
    <x v="11"/>
    <s v="10310"/>
    <m/>
    <m/>
    <s v="14000"/>
    <x v="2"/>
    <s v="STATE"/>
    <m/>
    <m/>
    <m/>
    <m/>
    <n v="333.67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77"/>
    <x v="0"/>
    <s v="390004"/>
    <x v="12"/>
    <s v="10310"/>
    <m/>
    <m/>
    <s v="14000"/>
    <x v="2"/>
    <s v="STATE"/>
    <m/>
    <m/>
    <m/>
    <m/>
    <n v="3.9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78"/>
    <x v="0"/>
    <s v="390004"/>
    <x v="13"/>
    <s v="10310"/>
    <m/>
    <m/>
    <s v="14000"/>
    <x v="2"/>
    <s v="STATE"/>
    <m/>
    <m/>
    <m/>
    <m/>
    <n v="45.11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79"/>
    <x v="0"/>
    <s v="390004"/>
    <x v="14"/>
    <s v="10310"/>
    <m/>
    <m/>
    <s v="14000"/>
    <x v="2"/>
    <s v="STATE"/>
    <m/>
    <m/>
    <m/>
    <m/>
    <n v="22.73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80"/>
    <x v="0"/>
    <s v="390004"/>
    <x v="15"/>
    <s v="10310"/>
    <m/>
    <m/>
    <s v="14000"/>
    <x v="2"/>
    <s v="STATE"/>
    <m/>
    <m/>
    <m/>
    <m/>
    <n v="4.37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81"/>
    <x v="0"/>
    <s v="390004"/>
    <x v="16"/>
    <s v="10310"/>
    <m/>
    <m/>
    <s v="14000"/>
    <x v="2"/>
    <s v="STATE"/>
    <m/>
    <m/>
    <m/>
    <m/>
    <n v="72.08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82"/>
    <x v="0"/>
    <s v="390004"/>
    <x v="17"/>
    <s v="10310"/>
    <m/>
    <m/>
    <s v="14000"/>
    <x v="2"/>
    <s v="STATE"/>
    <m/>
    <m/>
    <m/>
    <m/>
    <n v="2.0699999999999998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83"/>
    <x v="0"/>
    <s v="390004"/>
    <x v="18"/>
    <s v="10310"/>
    <m/>
    <m/>
    <s v="14000"/>
    <x v="2"/>
    <s v="STATE"/>
    <m/>
    <m/>
    <m/>
    <m/>
    <n v="1.6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284"/>
    <x v="0"/>
    <s v="390004"/>
    <x v="21"/>
    <s v="10310"/>
    <m/>
    <m/>
    <s v="14000"/>
    <x v="2"/>
    <s v="STATE"/>
    <m/>
    <m/>
    <m/>
    <m/>
    <n v="1.8"/>
    <m/>
    <s v="Distribute 4/25-5/9 Pay-TF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0"/>
    <x v="0"/>
    <s v="390004"/>
    <x v="11"/>
    <s v="10330"/>
    <m/>
    <m/>
    <s v="14000"/>
    <x v="2"/>
    <s v="STATE"/>
    <m/>
    <m/>
    <m/>
    <m/>
    <n v="246.85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1"/>
    <x v="0"/>
    <s v="390004"/>
    <x v="12"/>
    <s v="10330"/>
    <m/>
    <m/>
    <s v="14000"/>
    <x v="2"/>
    <s v="STATE"/>
    <m/>
    <m/>
    <m/>
    <m/>
    <n v="2.89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2"/>
    <x v="0"/>
    <s v="390004"/>
    <x v="13"/>
    <s v="10330"/>
    <m/>
    <m/>
    <s v="14000"/>
    <x v="2"/>
    <s v="STATE"/>
    <m/>
    <m/>
    <m/>
    <m/>
    <n v="30.91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3"/>
    <x v="0"/>
    <s v="390004"/>
    <x v="14"/>
    <s v="10330"/>
    <m/>
    <m/>
    <s v="14000"/>
    <x v="2"/>
    <s v="STATE"/>
    <m/>
    <m/>
    <m/>
    <m/>
    <n v="18.190000000000001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4"/>
    <x v="0"/>
    <s v="390004"/>
    <x v="15"/>
    <s v="10330"/>
    <m/>
    <m/>
    <s v="14000"/>
    <x v="2"/>
    <s v="STATE"/>
    <m/>
    <m/>
    <m/>
    <m/>
    <n v="3.23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5"/>
    <x v="0"/>
    <s v="390004"/>
    <x v="16"/>
    <s v="10330"/>
    <m/>
    <m/>
    <s v="14000"/>
    <x v="2"/>
    <s v="STATE"/>
    <m/>
    <m/>
    <m/>
    <m/>
    <n v="41.22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6"/>
    <x v="0"/>
    <s v="390004"/>
    <x v="17"/>
    <s v="10330"/>
    <m/>
    <m/>
    <s v="14000"/>
    <x v="2"/>
    <s v="STATE"/>
    <m/>
    <m/>
    <m/>
    <m/>
    <n v="1.53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37"/>
    <x v="0"/>
    <s v="390004"/>
    <x v="19"/>
    <s v="10330"/>
    <m/>
    <m/>
    <s v="14000"/>
    <x v="2"/>
    <s v="STATE"/>
    <m/>
    <m/>
    <m/>
    <m/>
    <n v="2.4700000000000002"/>
    <m/>
    <s v="Distribute 4/25-5/9 Pay-TS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54"/>
    <x v="0"/>
    <s v="390004"/>
    <x v="11"/>
    <s v="10330"/>
    <m/>
    <m/>
    <s v="14000"/>
    <x v="2"/>
    <s v="STATE"/>
    <m/>
    <m/>
    <m/>
    <m/>
    <n v="45.7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55"/>
    <x v="0"/>
    <s v="390004"/>
    <x v="12"/>
    <s v="10330"/>
    <m/>
    <m/>
    <s v="14000"/>
    <x v="2"/>
    <s v="STATE"/>
    <m/>
    <m/>
    <m/>
    <m/>
    <n v="0.53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56"/>
    <x v="0"/>
    <s v="390004"/>
    <x v="13"/>
    <s v="10330"/>
    <m/>
    <m/>
    <s v="14000"/>
    <x v="2"/>
    <s v="STATE"/>
    <m/>
    <m/>
    <m/>
    <m/>
    <n v="5.49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57"/>
    <x v="0"/>
    <s v="390004"/>
    <x v="14"/>
    <s v="10330"/>
    <m/>
    <m/>
    <s v="14000"/>
    <x v="2"/>
    <s v="STATE"/>
    <m/>
    <m/>
    <m/>
    <m/>
    <n v="3.37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58"/>
    <x v="0"/>
    <s v="390004"/>
    <x v="15"/>
    <s v="10330"/>
    <m/>
    <m/>
    <s v="14000"/>
    <x v="2"/>
    <s v="STATE"/>
    <m/>
    <m/>
    <m/>
    <m/>
    <n v="0.6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59"/>
    <x v="0"/>
    <s v="390004"/>
    <x v="16"/>
    <s v="10330"/>
    <m/>
    <m/>
    <s v="14000"/>
    <x v="2"/>
    <s v="STATE"/>
    <m/>
    <m/>
    <m/>
    <m/>
    <n v="6.87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60"/>
    <x v="0"/>
    <s v="390004"/>
    <x v="17"/>
    <s v="10330"/>
    <m/>
    <m/>
    <s v="14000"/>
    <x v="2"/>
    <s v="STATE"/>
    <m/>
    <m/>
    <m/>
    <m/>
    <n v="0.28000000000000003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61"/>
    <x v="0"/>
    <s v="390004"/>
    <x v="19"/>
    <s v="10330"/>
    <m/>
    <m/>
    <s v="14000"/>
    <x v="2"/>
    <s v="STATE"/>
    <m/>
    <m/>
    <m/>
    <m/>
    <n v="0.69"/>
    <m/>
    <s v="Distribute 4/25-5/9 Pay-A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0"/>
    <x v="0"/>
    <s v="390004"/>
    <x v="11"/>
    <s v="10330"/>
    <m/>
    <m/>
    <s v="14000"/>
    <x v="2"/>
    <s v="STATE"/>
    <m/>
    <m/>
    <m/>
    <m/>
    <n v="226.6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1"/>
    <x v="0"/>
    <s v="390004"/>
    <x v="12"/>
    <s v="10330"/>
    <m/>
    <m/>
    <s v="14000"/>
    <x v="2"/>
    <s v="STATE"/>
    <m/>
    <m/>
    <m/>
    <m/>
    <n v="2.65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2"/>
    <x v="0"/>
    <s v="390004"/>
    <x v="13"/>
    <s v="10330"/>
    <m/>
    <m/>
    <s v="14000"/>
    <x v="2"/>
    <s v="STATE"/>
    <m/>
    <m/>
    <m/>
    <m/>
    <n v="30.64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3"/>
    <x v="0"/>
    <s v="390004"/>
    <x v="14"/>
    <s v="10330"/>
    <m/>
    <m/>
    <s v="14000"/>
    <x v="2"/>
    <s v="STATE"/>
    <m/>
    <m/>
    <m/>
    <m/>
    <n v="15.28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4"/>
    <x v="0"/>
    <s v="390004"/>
    <x v="15"/>
    <s v="10330"/>
    <m/>
    <m/>
    <s v="14000"/>
    <x v="2"/>
    <s v="STATE"/>
    <m/>
    <m/>
    <m/>
    <m/>
    <n v="2.97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5"/>
    <x v="0"/>
    <s v="390004"/>
    <x v="16"/>
    <s v="10330"/>
    <m/>
    <m/>
    <s v="14000"/>
    <x v="2"/>
    <s v="STATE"/>
    <m/>
    <m/>
    <m/>
    <m/>
    <n v="61.45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6"/>
    <x v="0"/>
    <s v="390004"/>
    <x v="17"/>
    <s v="10330"/>
    <m/>
    <m/>
    <s v="14000"/>
    <x v="2"/>
    <s v="STATE"/>
    <m/>
    <m/>
    <m/>
    <m/>
    <n v="1.41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377"/>
    <x v="0"/>
    <s v="390004"/>
    <x v="18"/>
    <s v="10330"/>
    <m/>
    <m/>
    <s v="14000"/>
    <x v="2"/>
    <s v="STATE"/>
    <m/>
    <m/>
    <m/>
    <m/>
    <n v="2"/>
    <m/>
    <s v="Distribute 4/25-5/9 Pay-DB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0"/>
    <x v="0"/>
    <s v="390004"/>
    <x v="11"/>
    <s v="10330"/>
    <m/>
    <m/>
    <s v="14000"/>
    <x v="2"/>
    <s v="STATE"/>
    <m/>
    <m/>
    <m/>
    <m/>
    <n v="180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1"/>
    <x v="0"/>
    <s v="390004"/>
    <x v="12"/>
    <s v="10330"/>
    <m/>
    <m/>
    <s v="14000"/>
    <x v="2"/>
    <s v="STATE"/>
    <m/>
    <m/>
    <m/>
    <m/>
    <n v="2.11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2"/>
    <x v="0"/>
    <s v="390004"/>
    <x v="13"/>
    <s v="10330"/>
    <m/>
    <m/>
    <s v="14000"/>
    <x v="2"/>
    <s v="STATE"/>
    <m/>
    <m/>
    <m/>
    <m/>
    <n v="21.64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3"/>
    <x v="0"/>
    <s v="390004"/>
    <x v="14"/>
    <s v="10330"/>
    <m/>
    <m/>
    <s v="14000"/>
    <x v="2"/>
    <s v="STATE"/>
    <m/>
    <m/>
    <m/>
    <m/>
    <n v="13.2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4"/>
    <x v="0"/>
    <s v="390004"/>
    <x v="15"/>
    <s v="10330"/>
    <m/>
    <m/>
    <s v="14000"/>
    <x v="2"/>
    <s v="STATE"/>
    <m/>
    <m/>
    <m/>
    <m/>
    <n v="2.36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5"/>
    <x v="0"/>
    <s v="390004"/>
    <x v="16"/>
    <s v="10330"/>
    <m/>
    <m/>
    <s v="14000"/>
    <x v="2"/>
    <s v="STATE"/>
    <m/>
    <m/>
    <m/>
    <m/>
    <n v="30.92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6"/>
    <x v="0"/>
    <s v="390004"/>
    <x v="17"/>
    <s v="10330"/>
    <m/>
    <m/>
    <s v="14000"/>
    <x v="2"/>
    <s v="STATE"/>
    <m/>
    <m/>
    <m/>
    <m/>
    <n v="1.1200000000000001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17"/>
    <x v="0"/>
    <s v="390004"/>
    <x v="19"/>
    <s v="10330"/>
    <m/>
    <m/>
    <s v="14000"/>
    <x v="2"/>
    <s v="STATE"/>
    <m/>
    <m/>
    <m/>
    <m/>
    <n v="2.7"/>
    <m/>
    <s v="Distribute 4/25-5/9 Pay-CoM"/>
    <s v="Distribute 5/10/19 Salary Payrolls (4/25/19-5/9/19 workdays) based on timesheets for federal grants"/>
  </r>
  <r>
    <s v="14000"/>
    <n v="2019"/>
    <n v="11"/>
    <s v="SPJ"/>
    <s v="0001217749"/>
    <d v="2019-05-22T00:00:00"/>
    <d v="2019-05-22T00:00:00"/>
    <n v="461"/>
    <x v="0"/>
    <m/>
    <x v="1"/>
    <s v="99999"/>
    <m/>
    <m/>
    <m/>
    <x v="2"/>
    <m/>
    <m/>
    <m/>
    <m/>
    <m/>
    <n v="-6255.19"/>
    <m/>
    <s v="Cash With The Treasurer Of VA"/>
    <s v="Distribute 5/10/19 Salary Payrolls (4/25/19-5/9/19 workdays) based on timesheets for federal grants"/>
  </r>
  <r>
    <s v="14000"/>
    <n v="2019"/>
    <n v="11"/>
    <s v="SPJ"/>
    <s v="0001225306"/>
    <d v="2019-05-31T00:00:00"/>
    <d v="2019-05-31T00:00:00"/>
    <n v="34"/>
    <x v="0"/>
    <s v="390004"/>
    <x v="23"/>
    <s v="10330"/>
    <m/>
    <m/>
    <s v="14000"/>
    <x v="2"/>
    <s v="STATE"/>
    <m/>
    <m/>
    <m/>
    <m/>
    <n v="162.66999999999999"/>
    <m/>
    <s v="Prorate April 2019 Phone Bill"/>
    <s v="To prorate the April 2019 Phone charges"/>
  </r>
  <r>
    <s v="14000"/>
    <n v="2019"/>
    <n v="11"/>
    <s v="SPJ"/>
    <s v="0001225306"/>
    <d v="2019-05-31T00:00:00"/>
    <d v="2019-05-31T00:00:00"/>
    <n v="75"/>
    <x v="0"/>
    <m/>
    <x v="1"/>
    <s v="99999"/>
    <m/>
    <m/>
    <m/>
    <x v="2"/>
    <m/>
    <m/>
    <m/>
    <m/>
    <m/>
    <n v="-162.66999999999999"/>
    <m/>
    <s v="Cash With The Treasurer Of VA"/>
    <s v="To prorate the April 2019 Phone charges"/>
  </r>
  <r>
    <s v="14000"/>
    <n v="2019"/>
    <n v="11"/>
    <s v="SPJ"/>
    <s v="0001225375"/>
    <d v="2019-05-31T00:00:00"/>
    <d v="2019-06-03T00:00:00"/>
    <n v="36"/>
    <x v="0"/>
    <s v="390004"/>
    <x v="32"/>
    <s v="10330"/>
    <m/>
    <m/>
    <s v="14000"/>
    <x v="2"/>
    <s v="STATE"/>
    <m/>
    <m/>
    <m/>
    <m/>
    <n v="73.27"/>
    <m/>
    <s v="Prorate FY19 Supplies"/>
    <s v="Prorate FY19 office supplies charged to the clearing account  through May 2019."/>
  </r>
  <r>
    <s v="14000"/>
    <n v="2019"/>
    <n v="11"/>
    <s v="SPJ"/>
    <s v="0001225375"/>
    <d v="2019-05-31T00:00:00"/>
    <d v="2019-06-03T00:00:00"/>
    <n v="77"/>
    <x v="0"/>
    <m/>
    <x v="1"/>
    <s v="99999"/>
    <m/>
    <m/>
    <m/>
    <x v="2"/>
    <m/>
    <m/>
    <m/>
    <m/>
    <m/>
    <n v="-73.27"/>
    <m/>
    <s v="Cash With The Treasurer Of VA"/>
    <s v="Prorate FY19 office supplies charged to the clearing account  through May 2019."/>
  </r>
  <r>
    <s v="14000"/>
    <n v="2019"/>
    <n v="11"/>
    <s v="SPJ"/>
    <s v="0001225420"/>
    <d v="2019-05-31T00:00:00"/>
    <d v="2019-06-03T00:00:00"/>
    <n v="35"/>
    <x v="0"/>
    <s v="390004"/>
    <x v="33"/>
    <s v="10330"/>
    <m/>
    <m/>
    <s v="14000"/>
    <x v="2"/>
    <s v="STATE"/>
    <m/>
    <m/>
    <m/>
    <m/>
    <n v="47.43"/>
    <m/>
    <s v="Prorate FY19 stationary/forms"/>
    <s v="Prorate FY19 agency stationary/forms charged to the clearing account through May 2019"/>
  </r>
  <r>
    <s v="14000"/>
    <n v="2019"/>
    <n v="11"/>
    <s v="SPJ"/>
    <s v="0001225420"/>
    <d v="2019-05-31T00:00:00"/>
    <d v="2019-06-03T00:00:00"/>
    <n v="76"/>
    <x v="0"/>
    <m/>
    <x v="1"/>
    <s v="99999"/>
    <m/>
    <m/>
    <m/>
    <x v="2"/>
    <m/>
    <m/>
    <m/>
    <m/>
    <m/>
    <n v="-47.43"/>
    <m/>
    <s v="Cash With The Treasurer Of VA"/>
    <s v="Prorate FY19 agency stationary/forms charged to the clearing account through May 2019"/>
  </r>
  <r>
    <s v="14000"/>
    <n v="2019"/>
    <n v="11"/>
    <s v="SPJ"/>
    <s v="0001232442"/>
    <d v="2019-05-31T00:00:00"/>
    <d v="2019-06-06T00:00:00"/>
    <n v="34"/>
    <x v="0"/>
    <s v="390004"/>
    <x v="34"/>
    <s v="10330"/>
    <m/>
    <m/>
    <s v="14000"/>
    <x v="2"/>
    <s v="STATE"/>
    <m/>
    <m/>
    <m/>
    <m/>
    <n v="11.82"/>
    <m/>
    <s v="Prorate Manual Services"/>
    <s v="To prorate Manual Services (Shredding and Surplus Activity) incurred through 5/31/19"/>
  </r>
  <r>
    <s v="14000"/>
    <n v="2019"/>
    <n v="11"/>
    <s v="SPJ"/>
    <s v="0001232442"/>
    <d v="2019-05-31T00:00:00"/>
    <d v="2019-06-06T00:00:00"/>
    <n v="75"/>
    <x v="0"/>
    <m/>
    <x v="1"/>
    <s v="99999"/>
    <m/>
    <m/>
    <m/>
    <x v="2"/>
    <m/>
    <m/>
    <m/>
    <m/>
    <m/>
    <n v="-11.82"/>
    <m/>
    <s v="Cash With The Treasurer Of VA"/>
    <s v="To prorate Manual Services (Shredding and Surplus Activity) incurred through 5/31/19"/>
  </r>
  <r>
    <s v="14000"/>
    <n v="2019"/>
    <n v="11"/>
    <s v="SPJ"/>
    <s v="0001232456"/>
    <d v="2019-05-31T00:00:00"/>
    <d v="2019-06-06T00:00:00"/>
    <n v="34"/>
    <x v="0"/>
    <s v="390004"/>
    <x v="24"/>
    <s v="10330"/>
    <m/>
    <m/>
    <s v="14000"/>
    <x v="2"/>
    <s v="STATE"/>
    <m/>
    <m/>
    <m/>
    <m/>
    <n v="4.2"/>
    <m/>
    <s v="Prorate VITA Op Services"/>
    <s v="Prorate VITA Op Services"/>
  </r>
  <r>
    <s v="14000"/>
    <n v="2019"/>
    <n v="11"/>
    <s v="SPJ"/>
    <s v="0001232456"/>
    <d v="2019-05-31T00:00:00"/>
    <d v="2019-06-06T00:00:00"/>
    <n v="75"/>
    <x v="0"/>
    <m/>
    <x v="1"/>
    <s v="99999"/>
    <m/>
    <m/>
    <m/>
    <x v="2"/>
    <m/>
    <m/>
    <m/>
    <m/>
    <m/>
    <n v="-4.2"/>
    <m/>
    <s v="Cash With The Treasurer Of VA"/>
    <s v="Prorate VITA Op Services"/>
  </r>
  <r>
    <s v="14000"/>
    <n v="2019"/>
    <n v="11"/>
    <s v="SPJ"/>
    <s v="0001232475"/>
    <d v="2019-05-31T00:00:00"/>
    <d v="2019-06-06T00:00:00"/>
    <n v="34"/>
    <x v="0"/>
    <s v="390004"/>
    <x v="35"/>
    <s v="10330"/>
    <m/>
    <m/>
    <s v="14000"/>
    <x v="2"/>
    <s v="STATE"/>
    <m/>
    <m/>
    <m/>
    <m/>
    <n v="27.78"/>
    <m/>
    <s v="Prorate Wired &amp; Wireless Servi"/>
    <s v="Prorate Wired &amp; Wireless costs incurred through 5/31/19"/>
  </r>
  <r>
    <s v="14000"/>
    <n v="2019"/>
    <n v="11"/>
    <s v="SPJ"/>
    <s v="0001232475"/>
    <d v="2019-05-31T00:00:00"/>
    <d v="2019-06-06T00:00:00"/>
    <n v="75"/>
    <x v="0"/>
    <m/>
    <x v="1"/>
    <s v="99999"/>
    <m/>
    <m/>
    <m/>
    <x v="2"/>
    <m/>
    <m/>
    <m/>
    <m/>
    <m/>
    <n v="-27.78"/>
    <m/>
    <s v="Cash With The Treasurer Of VA"/>
    <s v="Prorate Wired &amp; Wireless costs incurred through 5/31/19"/>
  </r>
  <r>
    <s v="14000"/>
    <n v="2019"/>
    <n v="12"/>
    <s v="SPJ"/>
    <s v="0001242353"/>
    <d v="2019-06-17T00:00:00"/>
    <d v="2019-06-17T00:00:00"/>
    <n v="144"/>
    <x v="0"/>
    <s v="390004"/>
    <x v="11"/>
    <s v="10330"/>
    <m/>
    <m/>
    <s v="14000"/>
    <x v="2"/>
    <s v="STATE"/>
    <m/>
    <m/>
    <m/>
    <m/>
    <n v="1718.59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45"/>
    <x v="0"/>
    <s v="390004"/>
    <x v="12"/>
    <s v="10330"/>
    <m/>
    <m/>
    <s v="14000"/>
    <x v="2"/>
    <s v="STATE"/>
    <m/>
    <m/>
    <m/>
    <m/>
    <n v="20.11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46"/>
    <x v="0"/>
    <s v="390004"/>
    <x v="13"/>
    <s v="10330"/>
    <m/>
    <m/>
    <s v="14000"/>
    <x v="2"/>
    <s v="STATE"/>
    <m/>
    <m/>
    <m/>
    <m/>
    <n v="232.35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47"/>
    <x v="0"/>
    <s v="390004"/>
    <x v="14"/>
    <s v="10330"/>
    <m/>
    <m/>
    <s v="14000"/>
    <x v="2"/>
    <s v="STATE"/>
    <m/>
    <m/>
    <m/>
    <m/>
    <n v="108.05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48"/>
    <x v="0"/>
    <s v="390004"/>
    <x v="15"/>
    <s v="10330"/>
    <m/>
    <m/>
    <s v="14000"/>
    <x v="2"/>
    <s v="STATE"/>
    <m/>
    <m/>
    <m/>
    <m/>
    <n v="22.51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49"/>
    <x v="0"/>
    <s v="390004"/>
    <x v="16"/>
    <s v="10330"/>
    <m/>
    <m/>
    <s v="14000"/>
    <x v="2"/>
    <s v="STATE"/>
    <m/>
    <m/>
    <m/>
    <m/>
    <n v="594.66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50"/>
    <x v="0"/>
    <s v="390004"/>
    <x v="17"/>
    <s v="10330"/>
    <m/>
    <m/>
    <s v="14000"/>
    <x v="2"/>
    <s v="STATE"/>
    <m/>
    <m/>
    <m/>
    <m/>
    <n v="10.65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51"/>
    <x v="0"/>
    <s v="390004"/>
    <x v="18"/>
    <s v="10330"/>
    <m/>
    <m/>
    <s v="14000"/>
    <x v="2"/>
    <s v="STATE"/>
    <m/>
    <m/>
    <m/>
    <m/>
    <n v="13.2"/>
    <m/>
    <s v="Distribute 5/10-5/24 Pay-JFW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84"/>
    <x v="0"/>
    <s v="390004"/>
    <x v="11"/>
    <s v="10330"/>
    <m/>
    <m/>
    <s v="14000"/>
    <x v="2"/>
    <s v="STATE"/>
    <m/>
    <m/>
    <m/>
    <m/>
    <n v="137.27000000000001"/>
    <m/>
    <s v="Distribute 5/10-5/24 Pay-M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85"/>
    <x v="0"/>
    <s v="390004"/>
    <x v="12"/>
    <s v="10330"/>
    <m/>
    <m/>
    <s v="14000"/>
    <x v="2"/>
    <s v="STATE"/>
    <m/>
    <m/>
    <m/>
    <m/>
    <n v="1.61"/>
    <m/>
    <s v="Distribute 5/10-5/24 Pay-M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86"/>
    <x v="0"/>
    <s v="390004"/>
    <x v="13"/>
    <s v="10330"/>
    <m/>
    <m/>
    <s v="14000"/>
    <x v="2"/>
    <s v="STATE"/>
    <m/>
    <m/>
    <m/>
    <m/>
    <n v="18.559999999999999"/>
    <m/>
    <s v="Distribute 5/10-5/24 Pay-M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87"/>
    <x v="0"/>
    <s v="390004"/>
    <x v="14"/>
    <s v="10330"/>
    <m/>
    <m/>
    <s v="14000"/>
    <x v="2"/>
    <s v="STATE"/>
    <m/>
    <m/>
    <m/>
    <m/>
    <n v="9.4"/>
    <m/>
    <s v="Distribute 5/10-5/24 Pay-M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88"/>
    <x v="0"/>
    <s v="390004"/>
    <x v="15"/>
    <s v="10330"/>
    <m/>
    <m/>
    <s v="14000"/>
    <x v="2"/>
    <s v="STATE"/>
    <m/>
    <m/>
    <m/>
    <m/>
    <n v="1.8"/>
    <m/>
    <s v="Distribute 5/10-5/24 Pay-M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89"/>
    <x v="0"/>
    <s v="390004"/>
    <x v="16"/>
    <s v="10330"/>
    <m/>
    <m/>
    <s v="14000"/>
    <x v="2"/>
    <s v="STATE"/>
    <m/>
    <m/>
    <m/>
    <m/>
    <n v="54.06"/>
    <m/>
    <s v="Distribute 5/10-5/24 Pay-M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190"/>
    <x v="0"/>
    <s v="390004"/>
    <x v="17"/>
    <s v="10330"/>
    <m/>
    <m/>
    <s v="14000"/>
    <x v="2"/>
    <s v="STATE"/>
    <m/>
    <m/>
    <m/>
    <m/>
    <n v="0.85"/>
    <m/>
    <s v="Distribute 5/10-5/24 Pay-M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05"/>
    <x v="0"/>
    <s v="390004"/>
    <x v="11"/>
    <s v="10330"/>
    <m/>
    <m/>
    <s v="14000"/>
    <x v="2"/>
    <s v="STATE"/>
    <m/>
    <m/>
    <m/>
    <m/>
    <n v="249.26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06"/>
    <x v="0"/>
    <s v="390004"/>
    <x v="12"/>
    <s v="10330"/>
    <m/>
    <m/>
    <s v="14000"/>
    <x v="2"/>
    <s v="STATE"/>
    <m/>
    <m/>
    <m/>
    <m/>
    <n v="2.92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07"/>
    <x v="0"/>
    <s v="390004"/>
    <x v="13"/>
    <s v="10330"/>
    <m/>
    <m/>
    <s v="14000"/>
    <x v="2"/>
    <s v="STATE"/>
    <m/>
    <m/>
    <m/>
    <m/>
    <n v="33.700000000000003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08"/>
    <x v="0"/>
    <s v="390004"/>
    <x v="14"/>
    <s v="10330"/>
    <m/>
    <m/>
    <s v="14000"/>
    <x v="2"/>
    <s v="STATE"/>
    <m/>
    <m/>
    <m/>
    <m/>
    <n v="17.78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09"/>
    <x v="0"/>
    <s v="390004"/>
    <x v="15"/>
    <s v="10330"/>
    <m/>
    <m/>
    <s v="14000"/>
    <x v="2"/>
    <s v="STATE"/>
    <m/>
    <m/>
    <m/>
    <m/>
    <n v="3.26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10"/>
    <x v="0"/>
    <s v="390004"/>
    <x v="16"/>
    <s v="10330"/>
    <m/>
    <m/>
    <s v="14000"/>
    <x v="2"/>
    <s v="STATE"/>
    <m/>
    <m/>
    <m/>
    <m/>
    <n v="67.599999999999994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11"/>
    <x v="0"/>
    <s v="390004"/>
    <x v="17"/>
    <s v="10330"/>
    <m/>
    <m/>
    <s v="14000"/>
    <x v="2"/>
    <s v="STATE"/>
    <m/>
    <m/>
    <m/>
    <m/>
    <n v="1.55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12"/>
    <x v="0"/>
    <s v="390004"/>
    <x v="18"/>
    <s v="10330"/>
    <m/>
    <m/>
    <s v="14000"/>
    <x v="2"/>
    <s v="STATE"/>
    <m/>
    <m/>
    <m/>
    <m/>
    <n v="2.2000000000000002"/>
    <m/>
    <s v="Distribute 5/10-5/24 Pay-AK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45"/>
    <x v="0"/>
    <s v="390004"/>
    <x v="11"/>
    <s v="10330"/>
    <m/>
    <m/>
    <s v="14000"/>
    <x v="2"/>
    <s v="STATE"/>
    <m/>
    <m/>
    <m/>
    <m/>
    <n v="160.41999999999999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46"/>
    <x v="0"/>
    <s v="390004"/>
    <x v="12"/>
    <s v="10330"/>
    <m/>
    <m/>
    <s v="14000"/>
    <x v="2"/>
    <s v="STATE"/>
    <m/>
    <m/>
    <m/>
    <m/>
    <n v="1.88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47"/>
    <x v="0"/>
    <s v="390004"/>
    <x v="13"/>
    <s v="10330"/>
    <m/>
    <m/>
    <s v="14000"/>
    <x v="2"/>
    <s v="STATE"/>
    <m/>
    <m/>
    <m/>
    <m/>
    <n v="21.69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48"/>
    <x v="0"/>
    <s v="390004"/>
    <x v="14"/>
    <s v="10330"/>
    <m/>
    <m/>
    <s v="14000"/>
    <x v="2"/>
    <s v="STATE"/>
    <m/>
    <m/>
    <m/>
    <m/>
    <n v="11.22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49"/>
    <x v="0"/>
    <s v="390004"/>
    <x v="15"/>
    <s v="10330"/>
    <m/>
    <m/>
    <s v="14000"/>
    <x v="2"/>
    <s v="STATE"/>
    <m/>
    <m/>
    <m/>
    <m/>
    <n v="2.1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50"/>
    <x v="0"/>
    <s v="390004"/>
    <x v="16"/>
    <s v="10330"/>
    <m/>
    <m/>
    <s v="14000"/>
    <x v="2"/>
    <s v="STATE"/>
    <m/>
    <m/>
    <m/>
    <m/>
    <n v="43.02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51"/>
    <x v="0"/>
    <s v="390004"/>
    <x v="17"/>
    <s v="10330"/>
    <m/>
    <m/>
    <s v="14000"/>
    <x v="2"/>
    <s v="STATE"/>
    <m/>
    <m/>
    <m/>
    <m/>
    <n v="0.99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252"/>
    <x v="0"/>
    <s v="390004"/>
    <x v="18"/>
    <s v="10330"/>
    <m/>
    <m/>
    <s v="14000"/>
    <x v="2"/>
    <s v="STATE"/>
    <m/>
    <m/>
    <m/>
    <m/>
    <n v="1.4"/>
    <m/>
    <s v="Distribute 5/10-5/24 Pay-TE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26"/>
    <x v="0"/>
    <s v="390004"/>
    <x v="11"/>
    <s v="10330"/>
    <m/>
    <m/>
    <s v="14000"/>
    <x v="2"/>
    <s v="STATE"/>
    <m/>
    <m/>
    <m/>
    <m/>
    <n v="205.71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27"/>
    <x v="0"/>
    <s v="390004"/>
    <x v="12"/>
    <s v="10330"/>
    <m/>
    <m/>
    <s v="14000"/>
    <x v="2"/>
    <s v="STATE"/>
    <m/>
    <m/>
    <m/>
    <m/>
    <n v="2.41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28"/>
    <x v="0"/>
    <s v="390004"/>
    <x v="13"/>
    <s v="10330"/>
    <m/>
    <m/>
    <s v="14000"/>
    <x v="2"/>
    <s v="STATE"/>
    <m/>
    <m/>
    <m/>
    <m/>
    <n v="25.76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29"/>
    <x v="0"/>
    <s v="390004"/>
    <x v="14"/>
    <s v="10330"/>
    <m/>
    <m/>
    <s v="14000"/>
    <x v="2"/>
    <s v="STATE"/>
    <m/>
    <m/>
    <m/>
    <m/>
    <n v="15.14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30"/>
    <x v="0"/>
    <s v="390004"/>
    <x v="15"/>
    <s v="10330"/>
    <m/>
    <m/>
    <s v="14000"/>
    <x v="2"/>
    <s v="STATE"/>
    <m/>
    <m/>
    <m/>
    <m/>
    <n v="2.7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31"/>
    <x v="0"/>
    <s v="390004"/>
    <x v="16"/>
    <s v="10330"/>
    <m/>
    <m/>
    <s v="14000"/>
    <x v="2"/>
    <s v="STATE"/>
    <m/>
    <m/>
    <m/>
    <m/>
    <n v="34.35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32"/>
    <x v="0"/>
    <s v="390004"/>
    <x v="17"/>
    <s v="10330"/>
    <m/>
    <m/>
    <s v="14000"/>
    <x v="2"/>
    <s v="STATE"/>
    <m/>
    <m/>
    <m/>
    <m/>
    <n v="1.28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33"/>
    <x v="0"/>
    <s v="390004"/>
    <x v="19"/>
    <s v="10330"/>
    <m/>
    <m/>
    <s v="14000"/>
    <x v="2"/>
    <s v="STATE"/>
    <m/>
    <m/>
    <m/>
    <m/>
    <n v="2.06"/>
    <m/>
    <s v="Distribute 5/10-5/24 Pay-TS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0"/>
    <x v="0"/>
    <s v="390004"/>
    <x v="11"/>
    <s v="10330"/>
    <m/>
    <m/>
    <s v="14000"/>
    <x v="2"/>
    <s v="STATE"/>
    <m/>
    <m/>
    <m/>
    <m/>
    <n v="137.1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1"/>
    <x v="0"/>
    <s v="390004"/>
    <x v="12"/>
    <s v="10330"/>
    <m/>
    <m/>
    <s v="14000"/>
    <x v="2"/>
    <s v="STATE"/>
    <m/>
    <m/>
    <m/>
    <m/>
    <n v="1.6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2"/>
    <x v="0"/>
    <s v="390004"/>
    <x v="13"/>
    <s v="10330"/>
    <m/>
    <m/>
    <s v="14000"/>
    <x v="2"/>
    <s v="STATE"/>
    <m/>
    <m/>
    <m/>
    <m/>
    <n v="16.48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3"/>
    <x v="0"/>
    <s v="390004"/>
    <x v="14"/>
    <s v="10330"/>
    <m/>
    <m/>
    <s v="14000"/>
    <x v="2"/>
    <s v="STATE"/>
    <m/>
    <m/>
    <m/>
    <m/>
    <n v="10.08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4"/>
    <x v="0"/>
    <s v="390004"/>
    <x v="15"/>
    <s v="10330"/>
    <m/>
    <m/>
    <s v="14000"/>
    <x v="2"/>
    <s v="STATE"/>
    <m/>
    <m/>
    <m/>
    <m/>
    <n v="1.8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5"/>
    <x v="0"/>
    <s v="390004"/>
    <x v="16"/>
    <s v="10330"/>
    <m/>
    <m/>
    <s v="14000"/>
    <x v="2"/>
    <s v="STATE"/>
    <m/>
    <m/>
    <m/>
    <m/>
    <n v="20.61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6"/>
    <x v="0"/>
    <s v="390004"/>
    <x v="17"/>
    <s v="10330"/>
    <m/>
    <m/>
    <s v="14000"/>
    <x v="2"/>
    <s v="STATE"/>
    <m/>
    <m/>
    <m/>
    <m/>
    <n v="0.85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57"/>
    <x v="0"/>
    <s v="390004"/>
    <x v="19"/>
    <s v="10330"/>
    <m/>
    <m/>
    <s v="14000"/>
    <x v="2"/>
    <s v="STATE"/>
    <m/>
    <m/>
    <m/>
    <m/>
    <n v="2.06"/>
    <m/>
    <s v="Distribute 5/10-5/24 Pay-A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66"/>
    <x v="0"/>
    <s v="390004"/>
    <x v="11"/>
    <s v="10330"/>
    <m/>
    <m/>
    <s v="14000"/>
    <x v="2"/>
    <s v="STATE"/>
    <m/>
    <m/>
    <m/>
    <m/>
    <n v="226.6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67"/>
    <x v="0"/>
    <s v="390004"/>
    <x v="12"/>
    <s v="10330"/>
    <m/>
    <m/>
    <s v="14000"/>
    <x v="2"/>
    <s v="STATE"/>
    <m/>
    <m/>
    <m/>
    <m/>
    <n v="2.65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68"/>
    <x v="0"/>
    <s v="390004"/>
    <x v="13"/>
    <s v="10330"/>
    <m/>
    <m/>
    <s v="14000"/>
    <x v="2"/>
    <s v="STATE"/>
    <m/>
    <m/>
    <m/>
    <m/>
    <n v="30.64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69"/>
    <x v="0"/>
    <s v="390004"/>
    <x v="14"/>
    <s v="10330"/>
    <m/>
    <m/>
    <s v="14000"/>
    <x v="2"/>
    <s v="STATE"/>
    <m/>
    <m/>
    <m/>
    <m/>
    <n v="15.24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70"/>
    <x v="0"/>
    <s v="390004"/>
    <x v="15"/>
    <s v="10330"/>
    <m/>
    <m/>
    <s v="14000"/>
    <x v="2"/>
    <s v="STATE"/>
    <m/>
    <m/>
    <m/>
    <m/>
    <n v="2.97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71"/>
    <x v="0"/>
    <s v="390004"/>
    <x v="16"/>
    <s v="10330"/>
    <m/>
    <m/>
    <s v="14000"/>
    <x v="2"/>
    <s v="STATE"/>
    <m/>
    <m/>
    <m/>
    <m/>
    <n v="61.45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72"/>
    <x v="0"/>
    <s v="390004"/>
    <x v="17"/>
    <s v="10330"/>
    <m/>
    <m/>
    <s v="14000"/>
    <x v="2"/>
    <s v="STATE"/>
    <m/>
    <m/>
    <m/>
    <m/>
    <n v="1.41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373"/>
    <x v="0"/>
    <s v="390004"/>
    <x v="18"/>
    <s v="10330"/>
    <m/>
    <m/>
    <s v="14000"/>
    <x v="2"/>
    <s v="STATE"/>
    <m/>
    <m/>
    <m/>
    <m/>
    <n v="2"/>
    <m/>
    <s v="Distribute 5/10-5/24 Pay-DB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0"/>
    <x v="0"/>
    <s v="390004"/>
    <x v="11"/>
    <s v="10330"/>
    <m/>
    <m/>
    <s v="14000"/>
    <x v="2"/>
    <s v="STATE"/>
    <m/>
    <m/>
    <m/>
    <m/>
    <n v="100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1"/>
    <x v="0"/>
    <s v="390004"/>
    <x v="12"/>
    <s v="10330"/>
    <m/>
    <m/>
    <s v="14000"/>
    <x v="2"/>
    <s v="STATE"/>
    <m/>
    <m/>
    <m/>
    <m/>
    <n v="1.17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2"/>
    <x v="0"/>
    <s v="390004"/>
    <x v="13"/>
    <s v="10330"/>
    <m/>
    <m/>
    <s v="14000"/>
    <x v="2"/>
    <s v="STATE"/>
    <m/>
    <m/>
    <m/>
    <m/>
    <n v="12.02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3"/>
    <x v="0"/>
    <s v="390004"/>
    <x v="14"/>
    <s v="10330"/>
    <m/>
    <m/>
    <s v="14000"/>
    <x v="2"/>
    <s v="STATE"/>
    <m/>
    <m/>
    <m/>
    <m/>
    <n v="7.32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4"/>
    <x v="0"/>
    <s v="390004"/>
    <x v="15"/>
    <s v="10330"/>
    <m/>
    <m/>
    <s v="14000"/>
    <x v="2"/>
    <s v="STATE"/>
    <m/>
    <m/>
    <m/>
    <m/>
    <n v="1.31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5"/>
    <x v="0"/>
    <s v="390004"/>
    <x v="16"/>
    <s v="10330"/>
    <m/>
    <m/>
    <s v="14000"/>
    <x v="2"/>
    <s v="STATE"/>
    <m/>
    <m/>
    <m/>
    <m/>
    <n v="17.18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6"/>
    <x v="0"/>
    <s v="390004"/>
    <x v="17"/>
    <s v="10330"/>
    <m/>
    <m/>
    <s v="14000"/>
    <x v="2"/>
    <s v="STATE"/>
    <m/>
    <m/>
    <m/>
    <m/>
    <n v="0.62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37"/>
    <x v="0"/>
    <s v="390004"/>
    <x v="19"/>
    <s v="10330"/>
    <m/>
    <m/>
    <s v="14000"/>
    <x v="2"/>
    <s v="STATE"/>
    <m/>
    <m/>
    <m/>
    <m/>
    <n v="1.5"/>
    <m/>
    <s v="Distribute 5/10-5/24 Pay-CoM"/>
    <s v="Distribute 5/24/19 Salary Payrolls (5/10/19-5/24/19 workdays) based on timesheets for federal grants"/>
  </r>
  <r>
    <s v="14000"/>
    <n v="2019"/>
    <n v="12"/>
    <s v="SPJ"/>
    <s v="0001242353"/>
    <d v="2019-06-17T00:00:00"/>
    <d v="2019-06-17T00:00:00"/>
    <n v="489"/>
    <x v="0"/>
    <m/>
    <x v="1"/>
    <s v="99999"/>
    <m/>
    <m/>
    <m/>
    <x v="2"/>
    <m/>
    <m/>
    <m/>
    <m/>
    <m/>
    <n v="-4528.7299999999996"/>
    <m/>
    <s v="Cash With The Treasurer Of VA"/>
    <s v="Distribute 5/24/19 Salary Payrolls (5/10/19-5/24/19 workdays) based on timesheets for federal grants"/>
  </r>
  <r>
    <s v="14000"/>
    <n v="2019"/>
    <n v="12"/>
    <s v="SPJ"/>
    <s v="0001244091"/>
    <d v="2019-06-18T00:00:00"/>
    <d v="2019-06-19T00:00:00"/>
    <n v="145"/>
    <x v="0"/>
    <s v="390004"/>
    <x v="11"/>
    <s v="10330"/>
    <m/>
    <m/>
    <s v="14000"/>
    <x v="2"/>
    <s v="STATE"/>
    <m/>
    <m/>
    <m/>
    <m/>
    <n v="911.37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46"/>
    <x v="0"/>
    <s v="390004"/>
    <x v="12"/>
    <s v="10330"/>
    <m/>
    <m/>
    <s v="14000"/>
    <x v="2"/>
    <s v="STATE"/>
    <m/>
    <m/>
    <m/>
    <m/>
    <n v="10.66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47"/>
    <x v="0"/>
    <s v="390004"/>
    <x v="13"/>
    <s v="10330"/>
    <m/>
    <m/>
    <s v="14000"/>
    <x v="2"/>
    <s v="STATE"/>
    <m/>
    <m/>
    <m/>
    <m/>
    <n v="123.22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48"/>
    <x v="0"/>
    <s v="390004"/>
    <x v="14"/>
    <s v="10330"/>
    <m/>
    <m/>
    <s v="14000"/>
    <x v="2"/>
    <s v="STATE"/>
    <m/>
    <m/>
    <m/>
    <m/>
    <n v="57.4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49"/>
    <x v="0"/>
    <s v="390004"/>
    <x v="15"/>
    <s v="10330"/>
    <m/>
    <m/>
    <s v="14000"/>
    <x v="2"/>
    <s v="STATE"/>
    <m/>
    <m/>
    <m/>
    <m/>
    <n v="11.94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50"/>
    <x v="0"/>
    <s v="390004"/>
    <x v="16"/>
    <s v="10330"/>
    <m/>
    <m/>
    <s v="14000"/>
    <x v="2"/>
    <s v="STATE"/>
    <m/>
    <m/>
    <m/>
    <m/>
    <n v="315.35000000000002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51"/>
    <x v="0"/>
    <s v="390004"/>
    <x v="17"/>
    <s v="10330"/>
    <m/>
    <m/>
    <s v="14000"/>
    <x v="2"/>
    <s v="STATE"/>
    <m/>
    <m/>
    <m/>
    <m/>
    <n v="5.65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52"/>
    <x v="0"/>
    <s v="390004"/>
    <x v="18"/>
    <s v="10330"/>
    <m/>
    <m/>
    <s v="14000"/>
    <x v="2"/>
    <s v="STATE"/>
    <m/>
    <m/>
    <m/>
    <m/>
    <n v="7"/>
    <m/>
    <s v="Distribute 5/25-6/9 Pay-JFW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77"/>
    <x v="0"/>
    <s v="390004"/>
    <x v="11"/>
    <s v="10330"/>
    <m/>
    <m/>
    <s v="14000"/>
    <x v="2"/>
    <s v="STATE"/>
    <m/>
    <m/>
    <m/>
    <m/>
    <n v="183.02"/>
    <m/>
    <s v="Distribute 5/25-6/9 Pay-MM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78"/>
    <x v="0"/>
    <s v="390004"/>
    <x v="12"/>
    <s v="10330"/>
    <m/>
    <m/>
    <s v="14000"/>
    <x v="2"/>
    <s v="STATE"/>
    <m/>
    <m/>
    <m/>
    <m/>
    <n v="2.14"/>
    <m/>
    <s v="Distribute 5/25-6/9 Pay-MM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79"/>
    <x v="0"/>
    <s v="390004"/>
    <x v="13"/>
    <s v="10330"/>
    <m/>
    <m/>
    <s v="14000"/>
    <x v="2"/>
    <s v="STATE"/>
    <m/>
    <m/>
    <m/>
    <m/>
    <n v="24.74"/>
    <m/>
    <s v="Distribute 5/25-6/9 Pay-MM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80"/>
    <x v="0"/>
    <s v="390004"/>
    <x v="14"/>
    <s v="10330"/>
    <m/>
    <m/>
    <s v="14000"/>
    <x v="2"/>
    <s v="STATE"/>
    <m/>
    <m/>
    <m/>
    <m/>
    <n v="12.57"/>
    <m/>
    <s v="Distribute 5/25-6/9 Pay-MM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81"/>
    <x v="0"/>
    <s v="390004"/>
    <x v="15"/>
    <s v="10330"/>
    <m/>
    <m/>
    <s v="14000"/>
    <x v="2"/>
    <s v="STATE"/>
    <m/>
    <m/>
    <m/>
    <m/>
    <n v="2.4"/>
    <m/>
    <s v="Distribute 5/25-6/9 Pay-MM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82"/>
    <x v="0"/>
    <s v="390004"/>
    <x v="16"/>
    <s v="10330"/>
    <m/>
    <m/>
    <s v="14000"/>
    <x v="2"/>
    <s v="STATE"/>
    <m/>
    <m/>
    <m/>
    <m/>
    <n v="72.08"/>
    <m/>
    <s v="Distribute 5/25-6/9 Pay-MM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83"/>
    <x v="0"/>
    <s v="390004"/>
    <x v="17"/>
    <s v="10330"/>
    <m/>
    <m/>
    <s v="14000"/>
    <x v="2"/>
    <s v="STATE"/>
    <m/>
    <m/>
    <m/>
    <m/>
    <n v="1.1299999999999999"/>
    <m/>
    <s v="Distribute 5/25-6/9 Pay-MM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98"/>
    <x v="0"/>
    <s v="390004"/>
    <x v="11"/>
    <s v="10330"/>
    <m/>
    <m/>
    <s v="14000"/>
    <x v="2"/>
    <s v="STATE"/>
    <m/>
    <m/>
    <m/>
    <m/>
    <n v="181.28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199"/>
    <x v="0"/>
    <s v="390004"/>
    <x v="12"/>
    <s v="10330"/>
    <m/>
    <m/>
    <s v="14000"/>
    <x v="2"/>
    <s v="STATE"/>
    <m/>
    <m/>
    <m/>
    <m/>
    <n v="2.12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00"/>
    <x v="0"/>
    <s v="390004"/>
    <x v="13"/>
    <s v="10330"/>
    <m/>
    <m/>
    <s v="14000"/>
    <x v="2"/>
    <s v="STATE"/>
    <m/>
    <m/>
    <m/>
    <m/>
    <n v="24.51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01"/>
    <x v="0"/>
    <s v="390004"/>
    <x v="14"/>
    <s v="10330"/>
    <m/>
    <m/>
    <s v="14000"/>
    <x v="2"/>
    <s v="STATE"/>
    <m/>
    <m/>
    <m/>
    <m/>
    <n v="12.96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02"/>
    <x v="0"/>
    <s v="390004"/>
    <x v="15"/>
    <s v="10330"/>
    <m/>
    <m/>
    <s v="14000"/>
    <x v="2"/>
    <s v="STATE"/>
    <m/>
    <m/>
    <m/>
    <m/>
    <n v="2.37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03"/>
    <x v="0"/>
    <s v="390004"/>
    <x v="16"/>
    <s v="10330"/>
    <m/>
    <m/>
    <s v="14000"/>
    <x v="2"/>
    <s v="STATE"/>
    <m/>
    <m/>
    <m/>
    <m/>
    <n v="49.16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04"/>
    <x v="0"/>
    <s v="390004"/>
    <x v="17"/>
    <s v="10330"/>
    <m/>
    <m/>
    <s v="14000"/>
    <x v="2"/>
    <s v="STATE"/>
    <m/>
    <m/>
    <m/>
    <m/>
    <n v="1.1200000000000001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05"/>
    <x v="0"/>
    <s v="390004"/>
    <x v="18"/>
    <s v="10330"/>
    <m/>
    <m/>
    <s v="14000"/>
    <x v="2"/>
    <s v="STATE"/>
    <m/>
    <m/>
    <m/>
    <m/>
    <n v="1.6"/>
    <m/>
    <s v="Distribute 5/25-6/9 Pay-AK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54"/>
    <x v="0"/>
    <s v="390004"/>
    <x v="11"/>
    <s v="10330"/>
    <m/>
    <m/>
    <s v="14000"/>
    <x v="2"/>
    <s v="STATE"/>
    <m/>
    <m/>
    <m/>
    <m/>
    <n v="183.33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55"/>
    <x v="0"/>
    <s v="390004"/>
    <x v="12"/>
    <s v="10330"/>
    <m/>
    <m/>
    <s v="14000"/>
    <x v="2"/>
    <s v="STATE"/>
    <m/>
    <m/>
    <m/>
    <m/>
    <n v="2.14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56"/>
    <x v="0"/>
    <s v="390004"/>
    <x v="13"/>
    <s v="10330"/>
    <m/>
    <m/>
    <s v="14000"/>
    <x v="2"/>
    <s v="STATE"/>
    <m/>
    <m/>
    <m/>
    <m/>
    <n v="24.79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57"/>
    <x v="0"/>
    <s v="390004"/>
    <x v="14"/>
    <s v="10330"/>
    <m/>
    <m/>
    <s v="14000"/>
    <x v="2"/>
    <s v="STATE"/>
    <m/>
    <m/>
    <m/>
    <m/>
    <n v="12.88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58"/>
    <x v="0"/>
    <s v="390004"/>
    <x v="15"/>
    <s v="10330"/>
    <m/>
    <m/>
    <s v="14000"/>
    <x v="2"/>
    <s v="STATE"/>
    <m/>
    <m/>
    <m/>
    <m/>
    <n v="2.4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59"/>
    <x v="0"/>
    <s v="390004"/>
    <x v="16"/>
    <s v="10330"/>
    <m/>
    <m/>
    <s v="14000"/>
    <x v="2"/>
    <s v="STATE"/>
    <m/>
    <m/>
    <m/>
    <m/>
    <n v="49.16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60"/>
    <x v="0"/>
    <s v="390004"/>
    <x v="17"/>
    <s v="10330"/>
    <m/>
    <m/>
    <s v="14000"/>
    <x v="2"/>
    <s v="STATE"/>
    <m/>
    <m/>
    <m/>
    <m/>
    <n v="1.1399999999999999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61"/>
    <x v="0"/>
    <s v="390004"/>
    <x v="18"/>
    <s v="10330"/>
    <m/>
    <m/>
    <s v="14000"/>
    <x v="2"/>
    <s v="STATE"/>
    <m/>
    <m/>
    <m/>
    <m/>
    <n v="1.6"/>
    <m/>
    <s v="Distribute 5/25-6/9 Pay-TE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299"/>
    <x v="0"/>
    <s v="390004"/>
    <x v="11"/>
    <s v="10310"/>
    <m/>
    <m/>
    <s v="14000"/>
    <x v="2"/>
    <s v="STATE"/>
    <m/>
    <m/>
    <m/>
    <m/>
    <n v="166.84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0"/>
    <x v="0"/>
    <s v="390004"/>
    <x v="12"/>
    <s v="10310"/>
    <m/>
    <m/>
    <s v="14000"/>
    <x v="2"/>
    <s v="STATE"/>
    <m/>
    <m/>
    <m/>
    <m/>
    <n v="1.96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1"/>
    <x v="0"/>
    <s v="390004"/>
    <x v="13"/>
    <s v="10310"/>
    <m/>
    <m/>
    <s v="14000"/>
    <x v="2"/>
    <s v="STATE"/>
    <m/>
    <m/>
    <m/>
    <m/>
    <n v="22.54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2"/>
    <x v="0"/>
    <s v="390004"/>
    <x v="14"/>
    <s v="10310"/>
    <m/>
    <m/>
    <s v="14000"/>
    <x v="2"/>
    <s v="STATE"/>
    <m/>
    <m/>
    <m/>
    <m/>
    <n v="17.48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3"/>
    <x v="0"/>
    <s v="390004"/>
    <x v="15"/>
    <s v="10310"/>
    <m/>
    <m/>
    <s v="14000"/>
    <x v="2"/>
    <s v="STATE"/>
    <m/>
    <m/>
    <m/>
    <m/>
    <n v="2.19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4"/>
    <x v="0"/>
    <s v="390004"/>
    <x v="16"/>
    <s v="10310"/>
    <m/>
    <m/>
    <s v="14000"/>
    <x v="2"/>
    <s v="STATE"/>
    <m/>
    <m/>
    <m/>
    <m/>
    <n v="36.04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5"/>
    <x v="0"/>
    <s v="390004"/>
    <x v="17"/>
    <s v="10310"/>
    <m/>
    <m/>
    <s v="14000"/>
    <x v="2"/>
    <s v="STATE"/>
    <m/>
    <m/>
    <m/>
    <m/>
    <n v="1.03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6"/>
    <x v="0"/>
    <s v="390004"/>
    <x v="18"/>
    <s v="10310"/>
    <m/>
    <m/>
    <s v="14000"/>
    <x v="2"/>
    <s v="STATE"/>
    <m/>
    <m/>
    <m/>
    <m/>
    <n v="0.8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7"/>
    <x v="0"/>
    <s v="390004"/>
    <x v="21"/>
    <s v="10310"/>
    <m/>
    <m/>
    <s v="14000"/>
    <x v="2"/>
    <s v="STATE"/>
    <m/>
    <m/>
    <m/>
    <m/>
    <n v="0.88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08"/>
    <x v="0"/>
    <s v="390004"/>
    <x v="36"/>
    <s v="10310"/>
    <m/>
    <m/>
    <s v="14000"/>
    <x v="2"/>
    <s v="STATE"/>
    <m/>
    <m/>
    <m/>
    <m/>
    <n v="80"/>
    <m/>
    <s v="Distribute 5/25-6/9 Pay-TF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59"/>
    <x v="0"/>
    <s v="390004"/>
    <x v="11"/>
    <s v="10330"/>
    <m/>
    <m/>
    <s v="14000"/>
    <x v="2"/>
    <s v="STATE"/>
    <m/>
    <m/>
    <m/>
    <m/>
    <n v="226.28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60"/>
    <x v="0"/>
    <s v="390004"/>
    <x v="12"/>
    <s v="10330"/>
    <m/>
    <m/>
    <s v="14000"/>
    <x v="2"/>
    <s v="STATE"/>
    <m/>
    <m/>
    <m/>
    <m/>
    <n v="2.65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61"/>
    <x v="0"/>
    <s v="390004"/>
    <x v="13"/>
    <s v="10330"/>
    <m/>
    <m/>
    <s v="14000"/>
    <x v="2"/>
    <s v="STATE"/>
    <m/>
    <m/>
    <m/>
    <m/>
    <n v="28.33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62"/>
    <x v="0"/>
    <s v="390004"/>
    <x v="14"/>
    <s v="10330"/>
    <m/>
    <m/>
    <s v="14000"/>
    <x v="2"/>
    <s v="STATE"/>
    <m/>
    <m/>
    <m/>
    <m/>
    <n v="16.670000000000002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63"/>
    <x v="0"/>
    <s v="390004"/>
    <x v="15"/>
    <s v="10330"/>
    <m/>
    <m/>
    <s v="14000"/>
    <x v="2"/>
    <s v="STATE"/>
    <m/>
    <m/>
    <m/>
    <m/>
    <n v="2.96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64"/>
    <x v="0"/>
    <s v="390004"/>
    <x v="16"/>
    <s v="10330"/>
    <m/>
    <m/>
    <s v="14000"/>
    <x v="2"/>
    <s v="STATE"/>
    <m/>
    <m/>
    <m/>
    <m/>
    <n v="37.79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65"/>
    <x v="0"/>
    <s v="390004"/>
    <x v="17"/>
    <s v="10330"/>
    <m/>
    <m/>
    <s v="14000"/>
    <x v="2"/>
    <s v="STATE"/>
    <m/>
    <m/>
    <m/>
    <m/>
    <n v="1.4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66"/>
    <x v="0"/>
    <s v="390004"/>
    <x v="19"/>
    <s v="10330"/>
    <m/>
    <m/>
    <s v="14000"/>
    <x v="2"/>
    <s v="STATE"/>
    <m/>
    <m/>
    <m/>
    <m/>
    <n v="2.2599999999999998"/>
    <m/>
    <s v="Distribute 5/25-6/9 Pay-TS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83"/>
    <x v="0"/>
    <s v="390004"/>
    <x v="11"/>
    <s v="10330"/>
    <m/>
    <m/>
    <s v="14000"/>
    <x v="2"/>
    <s v="STATE"/>
    <m/>
    <m/>
    <m/>
    <m/>
    <n v="68.55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84"/>
    <x v="0"/>
    <s v="390004"/>
    <x v="12"/>
    <s v="10330"/>
    <m/>
    <m/>
    <s v="14000"/>
    <x v="2"/>
    <s v="STATE"/>
    <m/>
    <m/>
    <m/>
    <m/>
    <n v="0.8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85"/>
    <x v="0"/>
    <s v="390004"/>
    <x v="13"/>
    <s v="10330"/>
    <m/>
    <m/>
    <s v="14000"/>
    <x v="2"/>
    <s v="STATE"/>
    <m/>
    <m/>
    <m/>
    <m/>
    <n v="8.24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86"/>
    <x v="0"/>
    <s v="390004"/>
    <x v="14"/>
    <s v="10330"/>
    <m/>
    <m/>
    <s v="14000"/>
    <x v="2"/>
    <s v="STATE"/>
    <m/>
    <m/>
    <m/>
    <m/>
    <n v="5.05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87"/>
    <x v="0"/>
    <s v="390004"/>
    <x v="15"/>
    <s v="10330"/>
    <m/>
    <m/>
    <s v="14000"/>
    <x v="2"/>
    <s v="STATE"/>
    <m/>
    <m/>
    <m/>
    <m/>
    <n v="0.9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88"/>
    <x v="0"/>
    <s v="390004"/>
    <x v="16"/>
    <s v="10330"/>
    <m/>
    <m/>
    <s v="14000"/>
    <x v="2"/>
    <s v="STATE"/>
    <m/>
    <m/>
    <m/>
    <m/>
    <n v="10.31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89"/>
    <x v="0"/>
    <s v="390004"/>
    <x v="17"/>
    <s v="10330"/>
    <m/>
    <m/>
    <s v="14000"/>
    <x v="2"/>
    <s v="STATE"/>
    <m/>
    <m/>
    <m/>
    <m/>
    <n v="0.43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90"/>
    <x v="0"/>
    <s v="390004"/>
    <x v="19"/>
    <s v="10330"/>
    <m/>
    <m/>
    <s v="14000"/>
    <x v="2"/>
    <s v="STATE"/>
    <m/>
    <m/>
    <m/>
    <m/>
    <n v="1.03"/>
    <m/>
    <s v="Distribute 5/25-6/9 Pay-A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399"/>
    <x v="0"/>
    <s v="390004"/>
    <x v="11"/>
    <s v="10330"/>
    <m/>
    <m/>
    <s v="14000"/>
    <x v="2"/>
    <s v="STATE"/>
    <m/>
    <m/>
    <m/>
    <m/>
    <n v="294.58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400"/>
    <x v="0"/>
    <s v="390004"/>
    <x v="12"/>
    <s v="10330"/>
    <m/>
    <m/>
    <s v="14000"/>
    <x v="2"/>
    <s v="STATE"/>
    <m/>
    <m/>
    <m/>
    <m/>
    <n v="3.45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401"/>
    <x v="0"/>
    <s v="390004"/>
    <x v="13"/>
    <s v="10330"/>
    <m/>
    <m/>
    <s v="14000"/>
    <x v="2"/>
    <s v="STATE"/>
    <m/>
    <m/>
    <m/>
    <m/>
    <n v="39.83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402"/>
    <x v="0"/>
    <s v="390004"/>
    <x v="14"/>
    <s v="10330"/>
    <m/>
    <m/>
    <s v="14000"/>
    <x v="2"/>
    <s v="STATE"/>
    <m/>
    <m/>
    <m/>
    <m/>
    <n v="19.87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403"/>
    <x v="0"/>
    <s v="390004"/>
    <x v="15"/>
    <s v="10330"/>
    <m/>
    <m/>
    <s v="14000"/>
    <x v="2"/>
    <s v="STATE"/>
    <m/>
    <m/>
    <m/>
    <m/>
    <n v="3.86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404"/>
    <x v="0"/>
    <s v="390004"/>
    <x v="16"/>
    <s v="10330"/>
    <m/>
    <m/>
    <s v="14000"/>
    <x v="2"/>
    <s v="STATE"/>
    <m/>
    <m/>
    <m/>
    <m/>
    <n v="79.89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405"/>
    <x v="0"/>
    <s v="390004"/>
    <x v="17"/>
    <s v="10330"/>
    <m/>
    <m/>
    <s v="14000"/>
    <x v="2"/>
    <s v="STATE"/>
    <m/>
    <m/>
    <m/>
    <m/>
    <n v="1.83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406"/>
    <x v="0"/>
    <s v="390004"/>
    <x v="18"/>
    <s v="10330"/>
    <m/>
    <m/>
    <s v="14000"/>
    <x v="2"/>
    <s v="STATE"/>
    <m/>
    <m/>
    <m/>
    <m/>
    <n v="2.6"/>
    <m/>
    <s v="Distribute 5/25-6/9 Pay-DB"/>
    <s v="Distribute 6/10/19 Salary Payrolls (5/25/19-6/9/19 workdays) based on timeseheet for federal grants"/>
  </r>
  <r>
    <s v="14000"/>
    <n v="2019"/>
    <n v="12"/>
    <s v="SPJ"/>
    <s v="0001244091"/>
    <d v="2019-06-18T00:00:00"/>
    <d v="2019-06-19T00:00:00"/>
    <n v="508"/>
    <x v="0"/>
    <m/>
    <x v="1"/>
    <s v="99999"/>
    <m/>
    <m/>
    <m/>
    <x v="2"/>
    <m/>
    <m/>
    <m/>
    <m/>
    <m/>
    <n v="-3482.55"/>
    <m/>
    <s v="Cash With The Treasurer Of VA"/>
    <s v="Distribute 6/10/19 Salary Payrolls (5/25/19-6/9/19 workdays) based on timeseheet for federal grants"/>
  </r>
  <r>
    <s v="14000"/>
    <n v="2019"/>
    <n v="12"/>
    <s v="ONL"/>
    <s v="0001245343"/>
    <d v="2019-06-19T00:00:00"/>
    <d v="2019-06-19T00:00:00"/>
    <n v="1"/>
    <x v="0"/>
    <m/>
    <x v="7"/>
    <s v="90000"/>
    <m/>
    <m/>
    <s v="14000"/>
    <x v="0"/>
    <s v="STATE"/>
    <m/>
    <m/>
    <m/>
    <m/>
    <n v="-7750"/>
    <m/>
    <s v="Resolve 17 VStop Cash Balances"/>
    <s v="To move excess resolve negative cash balance in 17 VStop"/>
  </r>
  <r>
    <s v="14000"/>
    <n v="2019"/>
    <n v="12"/>
    <s v="ONL"/>
    <s v="0001245343"/>
    <d v="2019-06-19T00:00:00"/>
    <d v="2019-06-19T00:00:00"/>
    <n v="2"/>
    <x v="0"/>
    <m/>
    <x v="7"/>
    <s v="90000"/>
    <m/>
    <m/>
    <s v="14000"/>
    <x v="2"/>
    <s v="STATE"/>
    <m/>
    <m/>
    <m/>
    <m/>
    <n v="7750"/>
    <m/>
    <s v="Resolve 17 VStop Cash Balances"/>
    <s v="To move excess resolve negative cash balance in 17 VStop"/>
  </r>
  <r>
    <s v="14000"/>
    <n v="2019"/>
    <n v="12"/>
    <s v="ONL"/>
    <s v="0001245343"/>
    <d v="2019-06-19T00:00:00"/>
    <d v="2019-06-19T00:00:00"/>
    <n v="3"/>
    <x v="0"/>
    <m/>
    <x v="1"/>
    <s v="99999"/>
    <m/>
    <m/>
    <m/>
    <x v="0"/>
    <m/>
    <m/>
    <m/>
    <m/>
    <m/>
    <n v="7750"/>
    <m/>
    <s v="Cash With The Treasurer Of VA"/>
    <s v="To move excess resolve negative cash balance in 17 VStop"/>
  </r>
  <r>
    <s v="14000"/>
    <n v="2019"/>
    <n v="12"/>
    <s v="ONL"/>
    <s v="0001245343"/>
    <d v="2019-06-19T00:00:00"/>
    <d v="2019-06-19T00:00:00"/>
    <n v="4"/>
    <x v="0"/>
    <m/>
    <x v="1"/>
    <s v="99999"/>
    <m/>
    <m/>
    <m/>
    <x v="2"/>
    <m/>
    <m/>
    <m/>
    <m/>
    <m/>
    <n v="-7750"/>
    <m/>
    <s v="Cash With The Treasurer Of VA"/>
    <s v="To move excess resolve negative cash balance in 17 VStop"/>
  </r>
  <r>
    <s v="14000"/>
    <n v="2019"/>
    <n v="12"/>
    <s v="SPJ"/>
    <s v="0001245584"/>
    <d v="2019-06-19T00:00:00"/>
    <d v="2019-06-19T00:00:00"/>
    <n v="34"/>
    <x v="0"/>
    <s v="390004"/>
    <x v="25"/>
    <s v="10330"/>
    <m/>
    <m/>
    <s v="14000"/>
    <x v="2"/>
    <s v="STATE"/>
    <m/>
    <m/>
    <m/>
    <m/>
    <n v="928.46"/>
    <s v="V#17492"/>
    <s v="Prorate May 2019 VITA Bil"/>
    <s v="Prorate May 2019 VITA Bill"/>
  </r>
  <r>
    <s v="14000"/>
    <n v="2019"/>
    <n v="12"/>
    <s v="SPJ"/>
    <s v="0001245584"/>
    <d v="2019-06-19T00:00:00"/>
    <d v="2019-06-19T00:00:00"/>
    <n v="75"/>
    <x v="0"/>
    <m/>
    <x v="1"/>
    <s v="99999"/>
    <m/>
    <m/>
    <m/>
    <x v="2"/>
    <m/>
    <m/>
    <m/>
    <m/>
    <m/>
    <n v="-928.46"/>
    <m/>
    <s v="Cash With The Treasurer Of VA"/>
    <s v="Prorate May 2019 VITA Bill"/>
  </r>
  <r>
    <s v="14000"/>
    <n v="2019"/>
    <n v="12"/>
    <s v="SPJ"/>
    <s v="0001245589"/>
    <d v="2019-06-19T00:00:00"/>
    <d v="2019-06-19T00:00:00"/>
    <n v="34"/>
    <x v="0"/>
    <s v="390004"/>
    <x v="22"/>
    <s v="10330"/>
    <m/>
    <m/>
    <s v="14000"/>
    <x v="2"/>
    <s v="STATE"/>
    <m/>
    <m/>
    <m/>
    <m/>
    <n v="623.51"/>
    <m/>
    <s v="Prorate PB &amp; Cardinal NGF Char"/>
    <s v="Prorate PB and Cardinal NGF charges (Journals 0001209238, 0001212854, 0001108408, 0001160133, 0001160165 and 0001079876)"/>
  </r>
  <r>
    <s v="14000"/>
    <n v="2019"/>
    <n v="12"/>
    <s v="SPJ"/>
    <s v="0001245589"/>
    <d v="2019-06-19T00:00:00"/>
    <d v="2019-06-19T00:00:00"/>
    <n v="75"/>
    <x v="0"/>
    <m/>
    <x v="1"/>
    <s v="99999"/>
    <m/>
    <m/>
    <m/>
    <x v="2"/>
    <m/>
    <m/>
    <m/>
    <m/>
    <m/>
    <n v="-623.51"/>
    <m/>
    <s v="Cash With The Treasurer Of VA"/>
    <s v="Prorate PB and Cardinal NGF charges (Journals 0001209238, 0001212854, 0001108408, 0001160133, 0001160165 and 0001079876)"/>
  </r>
  <r>
    <s v="14000"/>
    <n v="2019"/>
    <n v="12"/>
    <s v="SPJ"/>
    <s v="0001252291"/>
    <d v="2019-06-26T00:00:00"/>
    <d v="2019-06-26T00:00:00"/>
    <n v="34"/>
    <x v="0"/>
    <s v="390004"/>
    <x v="23"/>
    <s v="10330"/>
    <m/>
    <m/>
    <s v="14000"/>
    <x v="2"/>
    <s v="STATE"/>
    <m/>
    <m/>
    <m/>
    <m/>
    <n v="172.23"/>
    <s v="V#17781"/>
    <s v="Prorate May 2019 Phone Bill"/>
    <s v="Prorate May 2019 Phone Bill"/>
  </r>
  <r>
    <s v="14000"/>
    <n v="2019"/>
    <n v="12"/>
    <s v="SPJ"/>
    <s v="0001252291"/>
    <d v="2019-06-26T00:00:00"/>
    <d v="2019-06-26T00:00:00"/>
    <n v="75"/>
    <x v="0"/>
    <m/>
    <x v="1"/>
    <s v="99999"/>
    <m/>
    <m/>
    <m/>
    <x v="2"/>
    <m/>
    <m/>
    <m/>
    <m/>
    <m/>
    <n v="-172.23"/>
    <m/>
    <s v="Cash With The Treasurer Of VA"/>
    <s v="Prorate May 2019 Phone Bill"/>
  </r>
  <r>
    <s v="14000"/>
    <n v="2019"/>
    <n v="12"/>
    <s v="SPJ"/>
    <s v="0001252296"/>
    <d v="2019-06-26T00:00:00"/>
    <d v="2019-06-26T00:00:00"/>
    <n v="34"/>
    <x v="0"/>
    <s v="390004"/>
    <x v="37"/>
    <s v="10330"/>
    <m/>
    <m/>
    <s v="14000"/>
    <x v="2"/>
    <s v="STATE"/>
    <m/>
    <m/>
    <m/>
    <m/>
    <n v="315.33"/>
    <s v="V#17531"/>
    <s v="Prorate Liability Insurance Ch"/>
    <s v="Prorate Liability Insurance charges"/>
  </r>
  <r>
    <s v="14000"/>
    <n v="2019"/>
    <n v="12"/>
    <s v="SPJ"/>
    <s v="0001252296"/>
    <d v="2019-06-26T00:00:00"/>
    <d v="2019-06-26T00:00:00"/>
    <n v="75"/>
    <x v="0"/>
    <m/>
    <x v="1"/>
    <s v="99999"/>
    <m/>
    <m/>
    <m/>
    <x v="2"/>
    <m/>
    <m/>
    <m/>
    <m/>
    <m/>
    <n v="-315.33"/>
    <m/>
    <s v="Cash With The Treasurer Of VA"/>
    <s v="Prorate Liability Insurance charges"/>
  </r>
  <r>
    <s v="14000"/>
    <n v="2019"/>
    <n v="12"/>
    <s v="SPJ"/>
    <s v="0001252313"/>
    <d v="2019-06-26T00:00:00"/>
    <d v="2019-06-26T00:00:00"/>
    <n v="34"/>
    <x v="0"/>
    <s v="390004"/>
    <x v="38"/>
    <s v="10330"/>
    <m/>
    <m/>
    <s v="14000"/>
    <x v="2"/>
    <s v="STATE"/>
    <m/>
    <m/>
    <m/>
    <m/>
    <n v="115.04"/>
    <s v="V#17502"/>
    <s v="Prorate Workers Comp Ins"/>
    <s v="Prorate Workers Compensation Insurance charges"/>
  </r>
  <r>
    <s v="14000"/>
    <n v="2019"/>
    <n v="12"/>
    <s v="SPJ"/>
    <s v="0001252313"/>
    <d v="2019-06-26T00:00:00"/>
    <d v="2019-06-26T00:00:00"/>
    <n v="75"/>
    <x v="0"/>
    <m/>
    <x v="1"/>
    <s v="99999"/>
    <m/>
    <m/>
    <m/>
    <x v="2"/>
    <m/>
    <m/>
    <m/>
    <m/>
    <m/>
    <n v="-115.04"/>
    <m/>
    <s v="Cash With The Treasurer Of VA"/>
    <s v="Prorate Workers Compensation Insurance charges"/>
  </r>
  <r>
    <s v="14000"/>
    <n v="2019"/>
    <n v="12"/>
    <s v="AP"/>
    <s v="AP01252616"/>
    <d v="2019-06-26T00:00:00"/>
    <d v="2019-06-26T00:00:00"/>
    <n v="7"/>
    <x v="0"/>
    <m/>
    <x v="2"/>
    <s v="99999"/>
    <m/>
    <m/>
    <s v="14000"/>
    <x v="2"/>
    <s v="STATE"/>
    <m/>
    <m/>
    <m/>
    <m/>
    <n v="-2635.66"/>
    <s v="00017728"/>
    <s v="Accounts Payable"/>
    <s v="Accounts Payable"/>
  </r>
  <r>
    <s v="14000"/>
    <n v="2019"/>
    <n v="12"/>
    <s v="AP"/>
    <s v="AP01252616"/>
    <d v="2019-06-26T00:00:00"/>
    <d v="2019-06-26T00:00:00"/>
    <n v="81"/>
    <x v="0"/>
    <s v="390004"/>
    <x v="25"/>
    <s v="10330"/>
    <m/>
    <m/>
    <s v="14000"/>
    <x v="2"/>
    <s v="STATE"/>
    <m/>
    <m/>
    <m/>
    <m/>
    <n v="2635.66"/>
    <s v="00017728"/>
    <s v="Expense Distribution"/>
    <s v="Accounts Payable"/>
  </r>
  <r>
    <s v="14000"/>
    <n v="2019"/>
    <n v="12"/>
    <s v="AP"/>
    <s v="AP01252979"/>
    <d v="2019-06-27T00:00:00"/>
    <d v="2019-06-27T00:00:00"/>
    <n v="70"/>
    <x v="0"/>
    <m/>
    <x v="1"/>
    <s v="99999"/>
    <m/>
    <m/>
    <s v="14000"/>
    <x v="2"/>
    <s v="STATE"/>
    <m/>
    <m/>
    <m/>
    <m/>
    <n v="-2635.66"/>
    <s v="00017728"/>
    <s v="Cash With The Treasurer Of VA"/>
    <s v="AP Payments"/>
  </r>
  <r>
    <s v="14000"/>
    <n v="2019"/>
    <n v="12"/>
    <s v="AP"/>
    <s v="AP01252979"/>
    <d v="2019-06-27T00:00:00"/>
    <d v="2019-06-27T00:00:00"/>
    <n v="186"/>
    <x v="0"/>
    <m/>
    <x v="2"/>
    <s v="99999"/>
    <m/>
    <m/>
    <s v="14000"/>
    <x v="2"/>
    <s v="STATE"/>
    <m/>
    <m/>
    <m/>
    <m/>
    <n v="2635.66"/>
    <s v="00017728"/>
    <s v="Accounts Payable"/>
    <s v="AP Payments"/>
  </r>
  <r>
    <s v="14000"/>
    <n v="2019"/>
    <n v="12"/>
    <s v="SPJ"/>
    <s v="0001262482"/>
    <d v="2019-06-30T00:00:00"/>
    <d v="2019-07-10T00:00:00"/>
    <n v="34"/>
    <x v="0"/>
    <s v="390004"/>
    <x v="32"/>
    <s v="10330"/>
    <m/>
    <m/>
    <s v="14000"/>
    <x v="2"/>
    <s v="STATE"/>
    <m/>
    <m/>
    <m/>
    <m/>
    <n v="22.85"/>
    <s v="JE#1260147"/>
    <s v="Prorate Agency Supplies"/>
    <s v="Prorate supplies that benefit the entire agency. These were paid with the May/June SPCC"/>
  </r>
  <r>
    <s v="14000"/>
    <n v="2019"/>
    <n v="12"/>
    <s v="SPJ"/>
    <s v="0001262482"/>
    <d v="2019-06-30T00:00:00"/>
    <d v="2019-07-10T00:00:00"/>
    <n v="75"/>
    <x v="0"/>
    <m/>
    <x v="1"/>
    <s v="99999"/>
    <m/>
    <m/>
    <m/>
    <x v="2"/>
    <m/>
    <m/>
    <m/>
    <m/>
    <m/>
    <n v="-22.85"/>
    <m/>
    <s v="Cash With The Treasurer Of VA"/>
    <s v="Prorate supplies that benefit the entire agency. These were paid with the May/June SPCC"/>
  </r>
  <r>
    <s v="14000"/>
    <n v="2019"/>
    <n v="12"/>
    <s v="SPJ"/>
    <s v="0001262491"/>
    <d v="2019-06-30T00:00:00"/>
    <d v="2019-07-10T00:00:00"/>
    <n v="34"/>
    <x v="0"/>
    <s v="390004"/>
    <x v="33"/>
    <s v="10330"/>
    <m/>
    <m/>
    <s v="14000"/>
    <x v="2"/>
    <s v="STATE"/>
    <m/>
    <m/>
    <m/>
    <m/>
    <n v="15.28"/>
    <s v="JE#1260147"/>
    <s v="Prorate Agency Paper Supplies"/>
    <s v="Prorate supplies that benefit the entire agency (Copier Paper).  The paper was paid for with May/June SPCC."/>
  </r>
  <r>
    <s v="14000"/>
    <n v="2019"/>
    <n v="12"/>
    <s v="SPJ"/>
    <s v="0001262491"/>
    <d v="2019-06-30T00:00:00"/>
    <d v="2019-07-10T00:00:00"/>
    <n v="75"/>
    <x v="0"/>
    <m/>
    <x v="1"/>
    <s v="99999"/>
    <m/>
    <m/>
    <m/>
    <x v="2"/>
    <m/>
    <m/>
    <m/>
    <m/>
    <m/>
    <n v="-15.28"/>
    <m/>
    <s v="Cash With The Treasurer Of VA"/>
    <s v="Prorate supplies that benefit the entire agency (Copier Paper).  The paper was paid for with May/June SPCC."/>
  </r>
  <r>
    <s v="14000"/>
    <n v="2019"/>
    <n v="12"/>
    <s v="SPJ"/>
    <s v="0001262520"/>
    <d v="2019-06-30T00:00:00"/>
    <d v="2019-07-10T00:00:00"/>
    <n v="34"/>
    <x v="0"/>
    <s v="390004"/>
    <x v="35"/>
    <s v="10330"/>
    <m/>
    <m/>
    <s v="14000"/>
    <x v="2"/>
    <s v="STATE"/>
    <m/>
    <m/>
    <m/>
    <m/>
    <n v="2.5299999999999998"/>
    <s v="V#17503"/>
    <s v="Prorate Wired &amp; Wireless Servi"/>
    <s v="Prorate Wired &amp; Wireless Access costs (June 2019 Bill)"/>
  </r>
  <r>
    <s v="14000"/>
    <n v="2019"/>
    <n v="12"/>
    <s v="SPJ"/>
    <s v="0001262520"/>
    <d v="2019-06-30T00:00:00"/>
    <d v="2019-07-10T00:00:00"/>
    <n v="75"/>
    <x v="0"/>
    <m/>
    <x v="1"/>
    <s v="99999"/>
    <m/>
    <m/>
    <m/>
    <x v="2"/>
    <m/>
    <m/>
    <m/>
    <m/>
    <m/>
    <n v="-2.5299999999999998"/>
    <m/>
    <s v="Cash With The Treasurer Of VA"/>
    <s v="Prorate Wired &amp; Wireless Access costs (June 2019 Bill)"/>
  </r>
  <r>
    <s v="14000"/>
    <n v="2019"/>
    <n v="998"/>
    <s v="SPJ"/>
    <s v="0001272339"/>
    <d v="2019-06-30T00:00:00"/>
    <d v="2019-07-20T00:00:00"/>
    <n v="195"/>
    <x v="2"/>
    <m/>
    <x v="39"/>
    <s v="99999"/>
    <m/>
    <m/>
    <s v="14000"/>
    <x v="2"/>
    <s v="STATE"/>
    <m/>
    <m/>
    <m/>
    <m/>
    <n v="3226.19"/>
    <s v="GFREV"/>
    <s v="Cash Transfer Out-Load GF Cash"/>
    <s v="FY 2019 General Fund Reversion"/>
  </r>
  <r>
    <s v="14000"/>
    <n v="2019"/>
    <n v="998"/>
    <s v="SPJ"/>
    <s v="0001272339"/>
    <d v="2019-06-30T00:00:00"/>
    <d v="2019-07-20T00:00:00"/>
    <n v="196"/>
    <x v="2"/>
    <m/>
    <x v="1"/>
    <s v="99999"/>
    <m/>
    <m/>
    <s v="14000"/>
    <x v="2"/>
    <s v="STATE"/>
    <m/>
    <m/>
    <m/>
    <m/>
    <n v="-3226.19"/>
    <s v="GFREV"/>
    <s v="Cash With The Treasurer Of VA"/>
    <s v="FY 2019 General Fund Reversion"/>
  </r>
  <r>
    <s v="14000"/>
    <n v="2020"/>
    <n v="1"/>
    <s v="ONL"/>
    <s v="0001282191"/>
    <d v="2019-07-31T00:00:00"/>
    <d v="2019-08-06T00:00:00"/>
    <n v="4"/>
    <x v="0"/>
    <m/>
    <x v="7"/>
    <s v="90000"/>
    <m/>
    <m/>
    <s v="14000"/>
    <x v="2"/>
    <s v="STATE"/>
    <m/>
    <m/>
    <m/>
    <m/>
    <n v="4596.25"/>
    <m/>
    <s v="Reclass Federal IDC Revenue Q4"/>
    <s v="To reclass federal revenue to indirect cost revenue to account for IDC charges and refunds"/>
  </r>
  <r>
    <s v="14000"/>
    <n v="2020"/>
    <n v="1"/>
    <s v="ONL"/>
    <s v="0001282191"/>
    <d v="2019-07-31T00:00:00"/>
    <d v="2019-08-06T00:00:00"/>
    <n v="5"/>
    <x v="0"/>
    <m/>
    <x v="27"/>
    <s v="90000"/>
    <m/>
    <m/>
    <s v="14000"/>
    <x v="2"/>
    <s v="STATE"/>
    <m/>
    <m/>
    <m/>
    <m/>
    <n v="-3971.16"/>
    <m/>
    <s v="Reclass Federal IDC Revenue Q4"/>
    <s v="To reclass federal revenue to indirect cost revenue to account for IDC charges and refunds"/>
  </r>
  <r>
    <s v="14000"/>
    <n v="2020"/>
    <n v="1"/>
    <s v="ONL"/>
    <s v="0001282191"/>
    <d v="2019-07-31T00:00:00"/>
    <d v="2019-08-06T00:00:00"/>
    <n v="6"/>
    <x v="0"/>
    <m/>
    <x v="28"/>
    <s v="90000"/>
    <m/>
    <m/>
    <s v="14000"/>
    <x v="2"/>
    <s v="STATE"/>
    <m/>
    <m/>
    <m/>
    <m/>
    <n v="-625.09"/>
    <m/>
    <s v="Reclass Federal IDC Revenue Q4"/>
    <s v="To reclass federal revenue to indirect cost revenue to account for IDC charges and refunds"/>
  </r>
  <r>
    <s v="14000"/>
    <n v="2020"/>
    <n v="1"/>
    <s v="ONL"/>
    <s v="0001282231"/>
    <d v="2019-07-31T00:00:00"/>
    <d v="2019-08-06T00:00:00"/>
    <n v="5"/>
    <x v="0"/>
    <s v="390004"/>
    <x v="29"/>
    <s v="10330"/>
    <m/>
    <m/>
    <s v="14000"/>
    <x v="2"/>
    <s v="STATE"/>
    <m/>
    <m/>
    <m/>
    <m/>
    <n v="3971.16"/>
    <m/>
    <s v="Charge FY19 Q4 IDC"/>
    <s v="To charge IDC for Quarter 4 - FY19  (April to June)"/>
  </r>
  <r>
    <s v="14000"/>
    <n v="2020"/>
    <n v="1"/>
    <s v="ONL"/>
    <s v="0001282231"/>
    <d v="2019-07-31T00:00:00"/>
    <d v="2019-08-06T00:00:00"/>
    <n v="6"/>
    <x v="0"/>
    <s v="390004"/>
    <x v="30"/>
    <s v="10330"/>
    <m/>
    <m/>
    <s v="14000"/>
    <x v="2"/>
    <s v="STATE"/>
    <m/>
    <m/>
    <m/>
    <m/>
    <n v="625.09"/>
    <m/>
    <s v="Charge FY19 Q4 IDC"/>
    <s v="To charge IDC for Quarter 4 - FY19  (April to June)"/>
  </r>
  <r>
    <s v="14000"/>
    <n v="2020"/>
    <n v="1"/>
    <s v="ONL"/>
    <s v="0001282231"/>
    <d v="2019-07-31T00:00:00"/>
    <d v="2019-08-06T00:00:00"/>
    <n v="7"/>
    <x v="1"/>
    <m/>
    <x v="27"/>
    <s v="10330"/>
    <m/>
    <m/>
    <s v="14000"/>
    <x v="2"/>
    <s v="STATE"/>
    <m/>
    <m/>
    <m/>
    <m/>
    <n v="-3971.16"/>
    <m/>
    <s v="Charge FY19 Q4 IDC"/>
    <s v="To charge IDC for Quarter 4 - FY19  (April to June)"/>
  </r>
  <r>
    <s v="14000"/>
    <n v="2020"/>
    <n v="1"/>
    <s v="ONL"/>
    <s v="0001282231"/>
    <d v="2019-07-31T00:00:00"/>
    <d v="2019-08-06T00:00:00"/>
    <n v="8"/>
    <x v="2"/>
    <m/>
    <x v="28"/>
    <s v="10330"/>
    <m/>
    <m/>
    <s v="14000"/>
    <x v="2"/>
    <s v="STATE"/>
    <m/>
    <m/>
    <m/>
    <m/>
    <n v="-625.09"/>
    <m/>
    <s v="Charge FY19 Q4 IDC"/>
    <s v="To charge IDC for Quarter 4 - FY19  (April to June)"/>
  </r>
  <r>
    <s v="14000"/>
    <n v="2020"/>
    <n v="1"/>
    <s v="ONL"/>
    <s v="0001282231"/>
    <d v="2019-07-31T00:00:00"/>
    <d v="2019-08-06T00:00:00"/>
    <n v="42"/>
    <x v="0"/>
    <m/>
    <x v="1"/>
    <s v="99999"/>
    <m/>
    <m/>
    <m/>
    <x v="2"/>
    <m/>
    <m/>
    <m/>
    <m/>
    <m/>
    <n v="-4596.25"/>
    <m/>
    <s v="Cash With The Treasurer Of VA"/>
    <s v="To charge IDC for Quarter 4 - FY19  (April to June)"/>
  </r>
  <r>
    <s v="14000"/>
    <n v="2020"/>
    <n v="1"/>
    <s v="ONL"/>
    <s v="0001282231"/>
    <d v="2019-07-31T00:00:00"/>
    <d v="2019-08-06T00:00:00"/>
    <n v="44"/>
    <x v="1"/>
    <m/>
    <x v="1"/>
    <s v="99999"/>
    <m/>
    <m/>
    <m/>
    <x v="2"/>
    <m/>
    <m/>
    <m/>
    <m/>
    <m/>
    <n v="3971.16"/>
    <m/>
    <s v="Cash With The Treasurer Of VA"/>
    <s v="To charge IDC for Quarter 4 - FY19  (April to June)"/>
  </r>
  <r>
    <s v="14000"/>
    <n v="2020"/>
    <n v="1"/>
    <s v="ONL"/>
    <s v="0001282231"/>
    <d v="2019-07-31T00:00:00"/>
    <d v="2019-08-06T00:00:00"/>
    <n v="46"/>
    <x v="2"/>
    <m/>
    <x v="1"/>
    <s v="99999"/>
    <m/>
    <m/>
    <m/>
    <x v="2"/>
    <m/>
    <m/>
    <m/>
    <m/>
    <m/>
    <n v="625.09"/>
    <m/>
    <s v="Cash With The Treasurer Of VA"/>
    <s v="To charge IDC for Quarter 4 - FY19  (April to June)"/>
  </r>
  <r>
    <s v="14000"/>
    <n v="2020"/>
    <n v="2"/>
    <s v="SPJ"/>
    <s v="0001298308"/>
    <d v="2019-08-20T00:00:00"/>
    <d v="2019-09-05T00:00:00"/>
    <n v="64"/>
    <x v="0"/>
    <s v="390004"/>
    <x v="11"/>
    <s v="10330"/>
    <m/>
    <m/>
    <s v="14000"/>
    <x v="2"/>
    <s v="STATE"/>
    <m/>
    <m/>
    <m/>
    <m/>
    <n v="125"/>
    <m/>
    <s v="Distribute 6/10-6/24 Pay-C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65"/>
    <x v="0"/>
    <s v="390004"/>
    <x v="14"/>
    <s v="10330"/>
    <m/>
    <m/>
    <s v="14000"/>
    <x v="2"/>
    <s v="STATE"/>
    <m/>
    <m/>
    <m/>
    <m/>
    <n v="9.5"/>
    <m/>
    <s v="Distribute 6/10-6/24 Pay-C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78"/>
    <x v="0"/>
    <s v="390004"/>
    <x v="11"/>
    <s v="10330"/>
    <m/>
    <m/>
    <s v="14000"/>
    <x v="2"/>
    <s v="STATE"/>
    <m/>
    <m/>
    <m/>
    <m/>
    <n v="66.709999999999994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79"/>
    <x v="0"/>
    <s v="390004"/>
    <x v="12"/>
    <s v="10330"/>
    <m/>
    <m/>
    <s v="14000"/>
    <x v="2"/>
    <s v="STATE"/>
    <m/>
    <m/>
    <m/>
    <m/>
    <n v="0.74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80"/>
    <x v="0"/>
    <s v="390004"/>
    <x v="13"/>
    <s v="10330"/>
    <m/>
    <m/>
    <s v="14000"/>
    <x v="2"/>
    <s v="STATE"/>
    <m/>
    <m/>
    <m/>
    <m/>
    <n v="8.59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81"/>
    <x v="0"/>
    <s v="390004"/>
    <x v="14"/>
    <s v="10330"/>
    <m/>
    <m/>
    <s v="14000"/>
    <x v="2"/>
    <s v="STATE"/>
    <m/>
    <m/>
    <m/>
    <m/>
    <n v="5.07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82"/>
    <x v="0"/>
    <s v="390004"/>
    <x v="15"/>
    <s v="10330"/>
    <m/>
    <m/>
    <s v="14000"/>
    <x v="2"/>
    <s v="STATE"/>
    <m/>
    <m/>
    <m/>
    <m/>
    <n v="0.83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83"/>
    <x v="0"/>
    <s v="390004"/>
    <x v="16"/>
    <s v="10330"/>
    <m/>
    <m/>
    <s v="14000"/>
    <x v="2"/>
    <s v="STATE"/>
    <m/>
    <m/>
    <m/>
    <m/>
    <n v="10.86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84"/>
    <x v="0"/>
    <s v="390004"/>
    <x v="17"/>
    <s v="10330"/>
    <m/>
    <m/>
    <s v="14000"/>
    <x v="2"/>
    <s v="STATE"/>
    <m/>
    <m/>
    <m/>
    <m/>
    <n v="0.39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85"/>
    <x v="0"/>
    <s v="390004"/>
    <x v="18"/>
    <s v="10330"/>
    <m/>
    <m/>
    <s v="14000"/>
    <x v="2"/>
    <s v="STATE"/>
    <m/>
    <m/>
    <m/>
    <m/>
    <n v="0.4"/>
    <m/>
    <s v="Distribute 6/10-6/24 Pay-KV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94"/>
    <x v="0"/>
    <s v="390004"/>
    <x v="11"/>
    <s v="10330"/>
    <m/>
    <m/>
    <s v="14000"/>
    <x v="2"/>
    <s v="STATE"/>
    <m/>
    <m/>
    <m/>
    <m/>
    <n v="355.44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95"/>
    <x v="0"/>
    <s v="390004"/>
    <x v="12"/>
    <s v="10330"/>
    <m/>
    <m/>
    <s v="14000"/>
    <x v="2"/>
    <s v="STATE"/>
    <m/>
    <m/>
    <m/>
    <m/>
    <n v="3.96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96"/>
    <x v="0"/>
    <s v="390004"/>
    <x v="13"/>
    <s v="10330"/>
    <m/>
    <m/>
    <s v="14000"/>
    <x v="2"/>
    <s v="STATE"/>
    <m/>
    <m/>
    <m/>
    <m/>
    <n v="45.77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97"/>
    <x v="0"/>
    <s v="390004"/>
    <x v="14"/>
    <s v="10330"/>
    <m/>
    <m/>
    <s v="14000"/>
    <x v="2"/>
    <s v="STATE"/>
    <m/>
    <m/>
    <m/>
    <m/>
    <n v="22.58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98"/>
    <x v="0"/>
    <s v="390004"/>
    <x v="15"/>
    <s v="10330"/>
    <m/>
    <m/>
    <s v="14000"/>
    <x v="2"/>
    <s v="STATE"/>
    <m/>
    <m/>
    <m/>
    <m/>
    <n v="4.43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199"/>
    <x v="0"/>
    <s v="390004"/>
    <x v="16"/>
    <s v="10330"/>
    <m/>
    <m/>
    <s v="14000"/>
    <x v="2"/>
    <s v="STATE"/>
    <m/>
    <m/>
    <m/>
    <m/>
    <n v="117.13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00"/>
    <x v="0"/>
    <s v="390004"/>
    <x v="17"/>
    <s v="10330"/>
    <m/>
    <m/>
    <s v="14000"/>
    <x v="2"/>
    <s v="STATE"/>
    <m/>
    <m/>
    <m/>
    <m/>
    <n v="2.1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01"/>
    <x v="0"/>
    <s v="390004"/>
    <x v="18"/>
    <s v="10330"/>
    <m/>
    <m/>
    <s v="14000"/>
    <x v="2"/>
    <s v="STATE"/>
    <m/>
    <m/>
    <m/>
    <m/>
    <n v="2.6"/>
    <m/>
    <s v="Distribute 6/10-6/24 Pay-JFW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26"/>
    <x v="0"/>
    <s v="390004"/>
    <x v="11"/>
    <s v="10330"/>
    <m/>
    <m/>
    <s v="14000"/>
    <x v="2"/>
    <s v="STATE"/>
    <m/>
    <m/>
    <m/>
    <m/>
    <n v="288.26"/>
    <m/>
    <s v="Distribute 6/10-6/24 Pay-MM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27"/>
    <x v="0"/>
    <s v="390004"/>
    <x v="12"/>
    <s v="10330"/>
    <m/>
    <m/>
    <s v="14000"/>
    <x v="2"/>
    <s v="STATE"/>
    <m/>
    <m/>
    <m/>
    <m/>
    <n v="3.21"/>
    <m/>
    <s v="Distribute 6/10-6/24 Pay-MM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28"/>
    <x v="0"/>
    <s v="390004"/>
    <x v="13"/>
    <s v="10330"/>
    <m/>
    <m/>
    <s v="14000"/>
    <x v="2"/>
    <s v="STATE"/>
    <m/>
    <m/>
    <m/>
    <m/>
    <n v="37.119999999999997"/>
    <m/>
    <s v="Distribute 6/10-6/24 Pay-MM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29"/>
    <x v="0"/>
    <s v="390004"/>
    <x v="14"/>
    <s v="10330"/>
    <m/>
    <m/>
    <s v="14000"/>
    <x v="2"/>
    <s v="STATE"/>
    <m/>
    <m/>
    <m/>
    <m/>
    <n v="19.86"/>
    <m/>
    <s v="Distribute 6/10-6/24 Pay-MM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30"/>
    <x v="0"/>
    <s v="390004"/>
    <x v="15"/>
    <s v="10330"/>
    <m/>
    <m/>
    <s v="14000"/>
    <x v="2"/>
    <s v="STATE"/>
    <m/>
    <m/>
    <m/>
    <m/>
    <n v="3.6"/>
    <m/>
    <s v="Distribute 6/10-6/24 Pay-MM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31"/>
    <x v="0"/>
    <s v="390004"/>
    <x v="16"/>
    <s v="10330"/>
    <m/>
    <m/>
    <s v="14000"/>
    <x v="2"/>
    <s v="STATE"/>
    <m/>
    <m/>
    <m/>
    <m/>
    <n v="108.12"/>
    <m/>
    <s v="Distribute 6/10-6/24 Pay-MM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32"/>
    <x v="0"/>
    <s v="390004"/>
    <x v="17"/>
    <s v="10330"/>
    <m/>
    <m/>
    <s v="14000"/>
    <x v="2"/>
    <s v="STATE"/>
    <m/>
    <m/>
    <m/>
    <m/>
    <n v="1.7"/>
    <m/>
    <s v="Distribute 6/10-6/24 Pay-MM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47"/>
    <x v="0"/>
    <s v="390004"/>
    <x v="11"/>
    <s v="10330"/>
    <m/>
    <m/>
    <s v="14000"/>
    <x v="2"/>
    <s v="STATE"/>
    <m/>
    <m/>
    <m/>
    <m/>
    <n v="214.14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48"/>
    <x v="0"/>
    <s v="390004"/>
    <x v="12"/>
    <s v="10330"/>
    <m/>
    <m/>
    <s v="14000"/>
    <x v="2"/>
    <s v="STATE"/>
    <m/>
    <m/>
    <m/>
    <m/>
    <n v="2.39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49"/>
    <x v="0"/>
    <s v="390004"/>
    <x v="13"/>
    <s v="10330"/>
    <m/>
    <m/>
    <s v="14000"/>
    <x v="2"/>
    <s v="STATE"/>
    <m/>
    <m/>
    <m/>
    <m/>
    <n v="27.57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50"/>
    <x v="0"/>
    <s v="390004"/>
    <x v="14"/>
    <s v="10330"/>
    <m/>
    <m/>
    <s v="14000"/>
    <x v="2"/>
    <s v="STATE"/>
    <m/>
    <m/>
    <m/>
    <m/>
    <n v="15.33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51"/>
    <x v="0"/>
    <s v="390004"/>
    <x v="15"/>
    <s v="10330"/>
    <m/>
    <m/>
    <s v="14000"/>
    <x v="2"/>
    <s v="STATE"/>
    <m/>
    <m/>
    <m/>
    <m/>
    <n v="2.67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52"/>
    <x v="0"/>
    <s v="390004"/>
    <x v="16"/>
    <s v="10330"/>
    <m/>
    <m/>
    <s v="14000"/>
    <x v="2"/>
    <s v="STATE"/>
    <m/>
    <m/>
    <m/>
    <m/>
    <n v="55.31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53"/>
    <x v="0"/>
    <s v="390004"/>
    <x v="17"/>
    <s v="10330"/>
    <m/>
    <m/>
    <s v="14000"/>
    <x v="2"/>
    <s v="STATE"/>
    <m/>
    <m/>
    <m/>
    <m/>
    <n v="1.26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54"/>
    <x v="0"/>
    <s v="390004"/>
    <x v="18"/>
    <s v="10330"/>
    <m/>
    <m/>
    <s v="14000"/>
    <x v="2"/>
    <s v="STATE"/>
    <m/>
    <m/>
    <m/>
    <m/>
    <n v="1.8"/>
    <m/>
    <s v="Distribute 6/10-6/24 Pay-AK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79"/>
    <x v="0"/>
    <s v="390004"/>
    <x v="11"/>
    <s v="10330"/>
    <m/>
    <m/>
    <s v="14000"/>
    <x v="2"/>
    <s v="STATE"/>
    <m/>
    <m/>
    <m/>
    <m/>
    <n v="256.12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80"/>
    <x v="0"/>
    <s v="390004"/>
    <x v="12"/>
    <s v="10330"/>
    <m/>
    <m/>
    <s v="14000"/>
    <x v="2"/>
    <s v="STATE"/>
    <m/>
    <m/>
    <m/>
    <m/>
    <n v="2.92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81"/>
    <x v="0"/>
    <s v="390004"/>
    <x v="13"/>
    <s v="10330"/>
    <m/>
    <m/>
    <s v="14000"/>
    <x v="2"/>
    <s v="STATE"/>
    <m/>
    <m/>
    <m/>
    <m/>
    <n v="33.700000000000003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82"/>
    <x v="0"/>
    <s v="390004"/>
    <x v="14"/>
    <s v="10330"/>
    <m/>
    <m/>
    <s v="14000"/>
    <x v="2"/>
    <s v="STATE"/>
    <m/>
    <m/>
    <m/>
    <m/>
    <n v="17.29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83"/>
    <x v="0"/>
    <s v="390004"/>
    <x v="15"/>
    <s v="10330"/>
    <m/>
    <m/>
    <s v="14000"/>
    <x v="2"/>
    <s v="STATE"/>
    <m/>
    <m/>
    <m/>
    <m/>
    <n v="3.26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84"/>
    <x v="0"/>
    <s v="390004"/>
    <x v="16"/>
    <s v="10330"/>
    <m/>
    <m/>
    <s v="14000"/>
    <x v="2"/>
    <s v="STATE"/>
    <m/>
    <m/>
    <m/>
    <m/>
    <n v="67.599999999999994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85"/>
    <x v="0"/>
    <s v="390004"/>
    <x v="17"/>
    <s v="10330"/>
    <m/>
    <m/>
    <s v="14000"/>
    <x v="2"/>
    <s v="STATE"/>
    <m/>
    <m/>
    <m/>
    <m/>
    <n v="1.55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286"/>
    <x v="0"/>
    <s v="390004"/>
    <x v="18"/>
    <s v="10330"/>
    <m/>
    <m/>
    <s v="14000"/>
    <x v="2"/>
    <s v="STATE"/>
    <m/>
    <m/>
    <m/>
    <m/>
    <n v="2.2000000000000002"/>
    <m/>
    <s v="Distribute 6/10-6/24 Pay-DB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1"/>
    <x v="0"/>
    <s v="390004"/>
    <x v="11"/>
    <s v="10310"/>
    <m/>
    <m/>
    <s v="14000"/>
    <x v="2"/>
    <s v="STATE"/>
    <m/>
    <m/>
    <m/>
    <m/>
    <n v="262.76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2"/>
    <x v="0"/>
    <s v="390004"/>
    <x v="12"/>
    <s v="10310"/>
    <m/>
    <m/>
    <s v="14000"/>
    <x v="2"/>
    <s v="STATE"/>
    <m/>
    <m/>
    <m/>
    <m/>
    <n v="2.93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3"/>
    <x v="0"/>
    <s v="390004"/>
    <x v="13"/>
    <s v="10310"/>
    <m/>
    <m/>
    <s v="14000"/>
    <x v="2"/>
    <s v="STATE"/>
    <m/>
    <m/>
    <m/>
    <m/>
    <n v="33.83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4"/>
    <x v="0"/>
    <s v="390004"/>
    <x v="14"/>
    <s v="10310"/>
    <m/>
    <m/>
    <s v="14000"/>
    <x v="2"/>
    <s v="STATE"/>
    <m/>
    <m/>
    <m/>
    <m/>
    <n v="17.96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5"/>
    <x v="0"/>
    <s v="390004"/>
    <x v="15"/>
    <s v="10310"/>
    <m/>
    <m/>
    <s v="14000"/>
    <x v="2"/>
    <s v="STATE"/>
    <m/>
    <m/>
    <m/>
    <m/>
    <n v="3.28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6"/>
    <x v="0"/>
    <s v="390004"/>
    <x v="16"/>
    <s v="10310"/>
    <m/>
    <m/>
    <s v="14000"/>
    <x v="2"/>
    <s v="STATE"/>
    <m/>
    <m/>
    <m/>
    <m/>
    <n v="54.06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7"/>
    <x v="0"/>
    <s v="390004"/>
    <x v="17"/>
    <s v="10310"/>
    <m/>
    <m/>
    <s v="14000"/>
    <x v="2"/>
    <s v="STATE"/>
    <m/>
    <m/>
    <m/>
    <m/>
    <n v="1.55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8"/>
    <x v="0"/>
    <s v="390004"/>
    <x v="18"/>
    <s v="10310"/>
    <m/>
    <m/>
    <s v="14000"/>
    <x v="2"/>
    <s v="STATE"/>
    <m/>
    <m/>
    <m/>
    <m/>
    <n v="1.2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359"/>
    <x v="0"/>
    <s v="390004"/>
    <x v="21"/>
    <s v="10310"/>
    <m/>
    <m/>
    <s v="14000"/>
    <x v="2"/>
    <s v="STATE"/>
    <m/>
    <m/>
    <m/>
    <m/>
    <n v="1.35"/>
    <m/>
    <s v="Distribute 6/10-6/24 Pay-TF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1"/>
    <x v="0"/>
    <s v="390004"/>
    <x v="11"/>
    <s v="10330"/>
    <m/>
    <m/>
    <s v="14000"/>
    <x v="2"/>
    <s v="STATE"/>
    <m/>
    <m/>
    <m/>
    <m/>
    <n v="194.4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2"/>
    <x v="0"/>
    <s v="390004"/>
    <x v="12"/>
    <s v="10330"/>
    <m/>
    <m/>
    <s v="14000"/>
    <x v="2"/>
    <s v="STATE"/>
    <m/>
    <m/>
    <m/>
    <m/>
    <n v="2.17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3"/>
    <x v="0"/>
    <s v="390004"/>
    <x v="13"/>
    <s v="10330"/>
    <m/>
    <m/>
    <s v="14000"/>
    <x v="2"/>
    <s v="STATE"/>
    <m/>
    <m/>
    <m/>
    <m/>
    <n v="23.18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4"/>
    <x v="0"/>
    <s v="390004"/>
    <x v="14"/>
    <s v="10330"/>
    <m/>
    <m/>
    <s v="14000"/>
    <x v="2"/>
    <s v="STATE"/>
    <m/>
    <m/>
    <m/>
    <m/>
    <n v="14.33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5"/>
    <x v="0"/>
    <s v="390004"/>
    <x v="15"/>
    <s v="10330"/>
    <m/>
    <m/>
    <s v="14000"/>
    <x v="2"/>
    <s v="STATE"/>
    <m/>
    <m/>
    <m/>
    <m/>
    <n v="2.4300000000000002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6"/>
    <x v="0"/>
    <s v="390004"/>
    <x v="16"/>
    <s v="10330"/>
    <m/>
    <m/>
    <s v="14000"/>
    <x v="2"/>
    <s v="STATE"/>
    <m/>
    <m/>
    <m/>
    <m/>
    <n v="30.92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7"/>
    <x v="0"/>
    <s v="390004"/>
    <x v="17"/>
    <s v="10330"/>
    <m/>
    <m/>
    <s v="14000"/>
    <x v="2"/>
    <s v="STATE"/>
    <m/>
    <m/>
    <m/>
    <m/>
    <n v="1.1499999999999999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28"/>
    <x v="0"/>
    <s v="390004"/>
    <x v="19"/>
    <s v="10330"/>
    <m/>
    <m/>
    <s v="14000"/>
    <x v="2"/>
    <s v="STATE"/>
    <m/>
    <m/>
    <m/>
    <m/>
    <n v="1.85"/>
    <m/>
    <s v="Distribute 6/10-6/24 Pay-TS"/>
    <s v="Distribute Salaries for 6/25/19 Checkwrite (6/10-6/24 workdays, journal date 7/1/19) based on timesheets for federal grants"/>
  </r>
  <r>
    <s v="14000"/>
    <n v="2020"/>
    <n v="2"/>
    <s v="SPJ"/>
    <s v="0001298308"/>
    <d v="2019-08-20T00:00:00"/>
    <d v="2019-09-05T00:00:00"/>
    <n v="498"/>
    <x v="0"/>
    <m/>
    <x v="1"/>
    <s v="99999"/>
    <m/>
    <m/>
    <m/>
    <x v="2"/>
    <m/>
    <m/>
    <m/>
    <m/>
    <m/>
    <n v="-2598.4299999999998"/>
    <m/>
    <s v="Cash With The Treasurer Of VA"/>
    <s v="Distribute Salaries for 6/25/19 Checkwrite (6/10-6/24 workdays, journal date 7/1/19) based on timesheets for federal grants"/>
  </r>
  <r>
    <s v="14000"/>
    <n v="2020"/>
    <n v="2"/>
    <s v="ONL"/>
    <s v="0001299183"/>
    <d v="2019-08-21T00:00:00"/>
    <d v="2019-08-26T00:00:00"/>
    <n v="2"/>
    <x v="0"/>
    <s v="390004"/>
    <x v="26"/>
    <s v="10330"/>
    <m/>
    <m/>
    <s v="14000"/>
    <x v="2"/>
    <s v="STATE"/>
    <m/>
    <m/>
    <m/>
    <m/>
    <n v="2501.83"/>
    <m/>
    <s v="MOVE 16 VSTOP ADMIN CHGS"/>
    <s v="To move 16 V-Stop Charges which overspent admin"/>
  </r>
  <r>
    <s v="14000"/>
    <n v="2020"/>
    <n v="2"/>
    <s v="ONL"/>
    <s v="0001299183"/>
    <d v="2019-08-21T00:00:00"/>
    <d v="2019-08-26T00:00:00"/>
    <n v="4"/>
    <x v="0"/>
    <m/>
    <x v="1"/>
    <s v="99999"/>
    <m/>
    <m/>
    <m/>
    <x v="2"/>
    <m/>
    <m/>
    <m/>
    <m/>
    <m/>
    <n v="-2501.83"/>
    <m/>
    <s v="Cash With The Treasurer Of VA"/>
    <s v="To move 16 V-Stop Charges which overspent admin"/>
  </r>
  <r>
    <s v="14000"/>
    <n v="2020"/>
    <n v="2"/>
    <s v="SPJ"/>
    <s v="0001305178"/>
    <d v="2019-08-28T00:00:00"/>
    <d v="2019-09-05T00:00:00"/>
    <n v="64"/>
    <x v="0"/>
    <s v="390004"/>
    <x v="11"/>
    <s v="10330"/>
    <m/>
    <m/>
    <s v="14000"/>
    <x v="2"/>
    <s v="STATE"/>
    <m/>
    <m/>
    <m/>
    <m/>
    <n v="250"/>
    <m/>
    <s v="Distribute 6/25-7/9 Pay-C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65"/>
    <x v="0"/>
    <s v="390004"/>
    <x v="12"/>
    <s v="10330"/>
    <m/>
    <m/>
    <s v="14000"/>
    <x v="2"/>
    <s v="STATE"/>
    <m/>
    <m/>
    <m/>
    <m/>
    <n v="2.93"/>
    <m/>
    <s v="Distribute 6/25-7/9 Pay-C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66"/>
    <x v="0"/>
    <s v="390004"/>
    <x v="13"/>
    <s v="10330"/>
    <m/>
    <m/>
    <s v="14000"/>
    <x v="2"/>
    <s v="STATE"/>
    <m/>
    <m/>
    <m/>
    <m/>
    <n v="33.799999999999997"/>
    <m/>
    <s v="Distribute 6/25-7/9 Pay-C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67"/>
    <x v="0"/>
    <s v="390004"/>
    <x v="14"/>
    <s v="10330"/>
    <m/>
    <m/>
    <s v="14000"/>
    <x v="2"/>
    <s v="STATE"/>
    <m/>
    <m/>
    <m/>
    <m/>
    <n v="16.82"/>
    <m/>
    <s v="Distribute 6/25-7/9 Pay-C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68"/>
    <x v="0"/>
    <s v="390004"/>
    <x v="15"/>
    <s v="10330"/>
    <m/>
    <m/>
    <s v="14000"/>
    <x v="2"/>
    <s v="STATE"/>
    <m/>
    <m/>
    <m/>
    <m/>
    <n v="3.28"/>
    <m/>
    <s v="Distribute 6/25-7/9 Pay-C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69"/>
    <x v="0"/>
    <s v="390004"/>
    <x v="16"/>
    <s v="10330"/>
    <m/>
    <m/>
    <s v="14000"/>
    <x v="2"/>
    <s v="STATE"/>
    <m/>
    <m/>
    <m/>
    <m/>
    <n v="61.45"/>
    <m/>
    <s v="Distribute 6/25-7/9 Pay-C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70"/>
    <x v="0"/>
    <s v="390004"/>
    <x v="17"/>
    <s v="10330"/>
    <m/>
    <m/>
    <s v="14000"/>
    <x v="2"/>
    <s v="STATE"/>
    <m/>
    <m/>
    <m/>
    <m/>
    <n v="1.55"/>
    <m/>
    <s v="Distribute 6/25-7/9 Pay-C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193"/>
    <x v="0"/>
    <s v="390004"/>
    <x v="11"/>
    <s v="10330"/>
    <m/>
    <m/>
    <s v="14000"/>
    <x v="2"/>
    <s v="STATE"/>
    <m/>
    <m/>
    <m/>
    <m/>
    <n v="100.07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194"/>
    <x v="0"/>
    <s v="390004"/>
    <x v="12"/>
    <s v="10330"/>
    <m/>
    <m/>
    <s v="14000"/>
    <x v="2"/>
    <s v="STATE"/>
    <m/>
    <m/>
    <m/>
    <m/>
    <n v="1.17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195"/>
    <x v="0"/>
    <s v="390004"/>
    <x v="13"/>
    <s v="10330"/>
    <m/>
    <m/>
    <s v="14000"/>
    <x v="2"/>
    <s v="STATE"/>
    <m/>
    <m/>
    <m/>
    <m/>
    <n v="13.53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196"/>
    <x v="0"/>
    <s v="390004"/>
    <x v="14"/>
    <s v="10330"/>
    <m/>
    <m/>
    <s v="14000"/>
    <x v="2"/>
    <s v="STATE"/>
    <m/>
    <m/>
    <m/>
    <m/>
    <n v="7.62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197"/>
    <x v="0"/>
    <s v="390004"/>
    <x v="15"/>
    <s v="10330"/>
    <m/>
    <m/>
    <s v="14000"/>
    <x v="2"/>
    <s v="STATE"/>
    <m/>
    <m/>
    <m/>
    <m/>
    <n v="1.31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198"/>
    <x v="0"/>
    <s v="390004"/>
    <x v="16"/>
    <s v="10330"/>
    <m/>
    <m/>
    <s v="14000"/>
    <x v="2"/>
    <s v="STATE"/>
    <m/>
    <m/>
    <m/>
    <m/>
    <n v="16.29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199"/>
    <x v="0"/>
    <s v="390004"/>
    <x v="17"/>
    <s v="10330"/>
    <m/>
    <m/>
    <s v="14000"/>
    <x v="2"/>
    <s v="STATE"/>
    <m/>
    <m/>
    <m/>
    <m/>
    <n v="0.62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00"/>
    <x v="0"/>
    <s v="390004"/>
    <x v="18"/>
    <s v="10330"/>
    <m/>
    <m/>
    <s v="14000"/>
    <x v="2"/>
    <s v="STATE"/>
    <m/>
    <m/>
    <m/>
    <m/>
    <n v="0.6"/>
    <m/>
    <s v="Distribute 6/25-7/9 Pay-KV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33"/>
    <x v="0"/>
    <s v="390004"/>
    <x v="11"/>
    <s v="10330"/>
    <m/>
    <m/>
    <s v="14000"/>
    <x v="2"/>
    <s v="STATE"/>
    <m/>
    <m/>
    <m/>
    <m/>
    <n v="168.15"/>
    <m/>
    <s v="Distribute 6/25-7/9 Pay-MM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34"/>
    <x v="0"/>
    <s v="390004"/>
    <x v="12"/>
    <s v="10330"/>
    <m/>
    <m/>
    <s v="14000"/>
    <x v="2"/>
    <s v="STATE"/>
    <m/>
    <m/>
    <m/>
    <m/>
    <n v="1.97"/>
    <m/>
    <s v="Distribute 6/25-7/9 Pay-MM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35"/>
    <x v="0"/>
    <s v="390004"/>
    <x v="13"/>
    <s v="10330"/>
    <m/>
    <m/>
    <s v="14000"/>
    <x v="2"/>
    <s v="STATE"/>
    <m/>
    <m/>
    <m/>
    <m/>
    <n v="22.73"/>
    <m/>
    <s v="Distribute 6/25-7/9 Pay-MM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36"/>
    <x v="0"/>
    <s v="390004"/>
    <x v="14"/>
    <s v="10330"/>
    <m/>
    <m/>
    <s v="14000"/>
    <x v="2"/>
    <s v="STATE"/>
    <m/>
    <m/>
    <m/>
    <m/>
    <n v="11.62"/>
    <m/>
    <s v="Distribute 6/25-7/9 Pay-MM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37"/>
    <x v="0"/>
    <s v="390004"/>
    <x v="15"/>
    <s v="10330"/>
    <m/>
    <m/>
    <s v="14000"/>
    <x v="2"/>
    <s v="STATE"/>
    <m/>
    <m/>
    <m/>
    <m/>
    <n v="2.2000000000000002"/>
    <m/>
    <s v="Distribute 6/25-7/9 Pay-MM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38"/>
    <x v="0"/>
    <s v="390004"/>
    <x v="16"/>
    <s v="10330"/>
    <m/>
    <m/>
    <s v="14000"/>
    <x v="2"/>
    <s v="STATE"/>
    <m/>
    <m/>
    <m/>
    <m/>
    <n v="63.07"/>
    <m/>
    <s v="Distribute 6/25-7/9 Pay-MM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39"/>
    <x v="0"/>
    <s v="390004"/>
    <x v="17"/>
    <s v="10330"/>
    <m/>
    <m/>
    <s v="14000"/>
    <x v="2"/>
    <s v="STATE"/>
    <m/>
    <m/>
    <m/>
    <m/>
    <n v="1.04"/>
    <m/>
    <s v="Distribute 6/25-7/9 Pay-MM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54"/>
    <x v="0"/>
    <s v="390004"/>
    <x v="11"/>
    <s v="10330"/>
    <m/>
    <m/>
    <s v="14000"/>
    <x v="2"/>
    <s v="STATE"/>
    <m/>
    <m/>
    <m/>
    <m/>
    <n v="142.76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55"/>
    <x v="0"/>
    <s v="390004"/>
    <x v="12"/>
    <s v="10330"/>
    <m/>
    <m/>
    <s v="14000"/>
    <x v="2"/>
    <s v="STATE"/>
    <m/>
    <m/>
    <m/>
    <m/>
    <n v="1.67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56"/>
    <x v="0"/>
    <s v="390004"/>
    <x v="13"/>
    <s v="10330"/>
    <m/>
    <m/>
    <s v="14000"/>
    <x v="2"/>
    <s v="STATE"/>
    <m/>
    <m/>
    <m/>
    <m/>
    <n v="19.3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57"/>
    <x v="0"/>
    <s v="390004"/>
    <x v="14"/>
    <s v="10330"/>
    <m/>
    <m/>
    <s v="14000"/>
    <x v="2"/>
    <s v="STATE"/>
    <m/>
    <m/>
    <m/>
    <m/>
    <n v="10.28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58"/>
    <x v="0"/>
    <s v="390004"/>
    <x v="15"/>
    <s v="10330"/>
    <m/>
    <m/>
    <s v="14000"/>
    <x v="2"/>
    <s v="STATE"/>
    <m/>
    <m/>
    <m/>
    <m/>
    <n v="1.87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59"/>
    <x v="0"/>
    <s v="390004"/>
    <x v="16"/>
    <s v="10330"/>
    <m/>
    <m/>
    <s v="14000"/>
    <x v="2"/>
    <s v="STATE"/>
    <m/>
    <m/>
    <m/>
    <m/>
    <n v="36.869999999999997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60"/>
    <x v="0"/>
    <s v="390004"/>
    <x v="17"/>
    <s v="10330"/>
    <m/>
    <m/>
    <s v="14000"/>
    <x v="2"/>
    <s v="STATE"/>
    <m/>
    <m/>
    <m/>
    <m/>
    <n v="0.89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61"/>
    <x v="0"/>
    <s v="390004"/>
    <x v="18"/>
    <s v="10330"/>
    <m/>
    <m/>
    <s v="14000"/>
    <x v="2"/>
    <s v="STATE"/>
    <m/>
    <m/>
    <m/>
    <m/>
    <n v="1.2"/>
    <m/>
    <s v="Distribute 6/25-7/9 Pay-AK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78"/>
    <x v="0"/>
    <s v="390004"/>
    <x v="11"/>
    <s v="10330"/>
    <m/>
    <m/>
    <s v="14000"/>
    <x v="2"/>
    <s v="STATE"/>
    <m/>
    <m/>
    <m/>
    <m/>
    <n v="359.9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79"/>
    <x v="0"/>
    <s v="390004"/>
    <x v="12"/>
    <s v="10330"/>
    <m/>
    <m/>
    <s v="14000"/>
    <x v="2"/>
    <s v="STATE"/>
    <m/>
    <m/>
    <m/>
    <m/>
    <n v="4.21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80"/>
    <x v="0"/>
    <s v="390004"/>
    <x v="13"/>
    <s v="10330"/>
    <m/>
    <m/>
    <s v="14000"/>
    <x v="2"/>
    <s v="STATE"/>
    <m/>
    <m/>
    <m/>
    <m/>
    <n v="43.26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81"/>
    <x v="0"/>
    <s v="390004"/>
    <x v="14"/>
    <s v="10330"/>
    <m/>
    <m/>
    <s v="14000"/>
    <x v="2"/>
    <s v="STATE"/>
    <m/>
    <m/>
    <m/>
    <m/>
    <n v="26.59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82"/>
    <x v="0"/>
    <s v="390004"/>
    <x v="15"/>
    <s v="10330"/>
    <m/>
    <m/>
    <s v="14000"/>
    <x v="2"/>
    <s v="STATE"/>
    <m/>
    <m/>
    <m/>
    <m/>
    <n v="4.71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83"/>
    <x v="0"/>
    <s v="390004"/>
    <x v="16"/>
    <s v="10330"/>
    <m/>
    <m/>
    <s v="14000"/>
    <x v="2"/>
    <s v="STATE"/>
    <m/>
    <m/>
    <m/>
    <m/>
    <n v="51.53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84"/>
    <x v="0"/>
    <s v="390004"/>
    <x v="17"/>
    <s v="10330"/>
    <m/>
    <m/>
    <s v="14000"/>
    <x v="2"/>
    <s v="STATE"/>
    <m/>
    <m/>
    <m/>
    <m/>
    <n v="2.23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85"/>
    <x v="0"/>
    <s v="390004"/>
    <x v="19"/>
    <s v="10330"/>
    <m/>
    <m/>
    <s v="14000"/>
    <x v="2"/>
    <s v="STATE"/>
    <m/>
    <m/>
    <m/>
    <m/>
    <n v="5.4"/>
    <m/>
    <s v="Distribute 6/25-7/9 Pay-A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94"/>
    <x v="0"/>
    <s v="390004"/>
    <x v="11"/>
    <s v="10330"/>
    <m/>
    <m/>
    <s v="14000"/>
    <x v="2"/>
    <s v="STATE"/>
    <m/>
    <m/>
    <m/>
    <m/>
    <n v="256.12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95"/>
    <x v="0"/>
    <s v="390004"/>
    <x v="12"/>
    <s v="10330"/>
    <m/>
    <m/>
    <s v="14000"/>
    <x v="2"/>
    <s v="STATE"/>
    <m/>
    <m/>
    <m/>
    <m/>
    <n v="3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96"/>
    <x v="0"/>
    <s v="390004"/>
    <x v="13"/>
    <s v="10330"/>
    <m/>
    <m/>
    <s v="14000"/>
    <x v="2"/>
    <s v="STATE"/>
    <m/>
    <m/>
    <m/>
    <m/>
    <n v="34.630000000000003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97"/>
    <x v="0"/>
    <s v="390004"/>
    <x v="14"/>
    <s v="10330"/>
    <m/>
    <m/>
    <s v="14000"/>
    <x v="2"/>
    <s v="STATE"/>
    <m/>
    <m/>
    <m/>
    <m/>
    <n v="17.72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98"/>
    <x v="0"/>
    <s v="390004"/>
    <x v="15"/>
    <s v="10330"/>
    <m/>
    <m/>
    <s v="14000"/>
    <x v="2"/>
    <s v="STATE"/>
    <m/>
    <m/>
    <m/>
    <m/>
    <n v="3.36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299"/>
    <x v="0"/>
    <s v="390004"/>
    <x v="16"/>
    <s v="10330"/>
    <m/>
    <m/>
    <s v="14000"/>
    <x v="2"/>
    <s v="STATE"/>
    <m/>
    <m/>
    <m/>
    <m/>
    <n v="67.599999999999994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300"/>
    <x v="0"/>
    <s v="390004"/>
    <x v="17"/>
    <s v="10330"/>
    <m/>
    <m/>
    <s v="14000"/>
    <x v="2"/>
    <s v="STATE"/>
    <m/>
    <m/>
    <m/>
    <m/>
    <n v="1.59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301"/>
    <x v="0"/>
    <s v="390004"/>
    <x v="18"/>
    <s v="10330"/>
    <m/>
    <m/>
    <s v="14000"/>
    <x v="2"/>
    <s v="STATE"/>
    <m/>
    <m/>
    <m/>
    <m/>
    <n v="2.2000000000000002"/>
    <m/>
    <s v="Distribute 6/25-7/9 Pay-DB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26"/>
    <x v="0"/>
    <s v="390004"/>
    <x v="11"/>
    <s v="10330"/>
    <m/>
    <m/>
    <s v="14000"/>
    <x v="2"/>
    <s v="STATE"/>
    <m/>
    <m/>
    <m/>
    <m/>
    <n v="302.39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27"/>
    <x v="0"/>
    <s v="390004"/>
    <x v="12"/>
    <s v="10330"/>
    <m/>
    <m/>
    <s v="14000"/>
    <x v="2"/>
    <s v="STATE"/>
    <m/>
    <m/>
    <m/>
    <m/>
    <n v="3.54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28"/>
    <x v="0"/>
    <s v="390004"/>
    <x v="13"/>
    <s v="10330"/>
    <m/>
    <m/>
    <s v="14000"/>
    <x v="2"/>
    <s v="STATE"/>
    <m/>
    <m/>
    <m/>
    <m/>
    <n v="37.86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29"/>
    <x v="0"/>
    <s v="390004"/>
    <x v="14"/>
    <s v="10330"/>
    <m/>
    <m/>
    <s v="14000"/>
    <x v="2"/>
    <s v="STATE"/>
    <m/>
    <m/>
    <m/>
    <m/>
    <n v="22.33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30"/>
    <x v="0"/>
    <s v="390004"/>
    <x v="15"/>
    <s v="10330"/>
    <m/>
    <m/>
    <s v="14000"/>
    <x v="2"/>
    <s v="STATE"/>
    <m/>
    <m/>
    <m/>
    <m/>
    <n v="3.96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31"/>
    <x v="0"/>
    <s v="390004"/>
    <x v="16"/>
    <s v="10330"/>
    <m/>
    <m/>
    <s v="14000"/>
    <x v="2"/>
    <s v="STATE"/>
    <m/>
    <m/>
    <m/>
    <m/>
    <n v="48.09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32"/>
    <x v="0"/>
    <s v="390004"/>
    <x v="17"/>
    <s v="10330"/>
    <m/>
    <m/>
    <s v="14000"/>
    <x v="2"/>
    <s v="STATE"/>
    <m/>
    <m/>
    <m/>
    <m/>
    <n v="1.87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433"/>
    <x v="0"/>
    <s v="390004"/>
    <x v="19"/>
    <s v="10330"/>
    <m/>
    <m/>
    <s v="14000"/>
    <x v="2"/>
    <s v="STATE"/>
    <m/>
    <m/>
    <m/>
    <m/>
    <n v="3.02"/>
    <m/>
    <s v="Distribute 6/25-7/9 Pay-TS"/>
    <s v="Distribute 7/10/19 Salary Payrolls (6/25/19-7/9/19 workdays) based on timesheets for federal grants"/>
  </r>
  <r>
    <s v="14000"/>
    <n v="2020"/>
    <n v="2"/>
    <s v="SPJ"/>
    <s v="0001305178"/>
    <d v="2019-08-28T00:00:00"/>
    <d v="2019-09-05T00:00:00"/>
    <n v="505"/>
    <x v="0"/>
    <m/>
    <x v="1"/>
    <s v="99999"/>
    <m/>
    <m/>
    <m/>
    <x v="2"/>
    <m/>
    <m/>
    <m/>
    <m/>
    <m/>
    <n v="-2303.77"/>
    <m/>
    <s v="Cash With The Treasurer Of VA"/>
    <s v="Distribute 7/10/19 Salary Payrolls (6/25/19-7/9/19 workdays) based on timesheets for federal grants"/>
  </r>
  <r>
    <s v="14000"/>
    <n v="2020"/>
    <n v="2"/>
    <s v="SPJ"/>
    <s v="0001307507"/>
    <d v="2019-08-30T00:00:00"/>
    <d v="2019-09-05T00:00:00"/>
    <n v="59"/>
    <x v="0"/>
    <s v="390004"/>
    <x v="11"/>
    <s v="10330"/>
    <m/>
    <m/>
    <s v="14000"/>
    <x v="2"/>
    <s v="STATE"/>
    <m/>
    <m/>
    <m/>
    <m/>
    <n v="200"/>
    <m/>
    <s v="Distribute 7/10-7/24 Pay-C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60"/>
    <x v="0"/>
    <s v="390004"/>
    <x v="12"/>
    <s v="10330"/>
    <m/>
    <m/>
    <s v="14000"/>
    <x v="2"/>
    <s v="STATE"/>
    <m/>
    <m/>
    <m/>
    <m/>
    <n v="2.34"/>
    <m/>
    <s v="Distribute 7/10-7/24 Pay-C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61"/>
    <x v="0"/>
    <s v="390004"/>
    <x v="13"/>
    <s v="10330"/>
    <m/>
    <m/>
    <s v="14000"/>
    <x v="2"/>
    <s v="STATE"/>
    <m/>
    <m/>
    <m/>
    <m/>
    <n v="27.04"/>
    <m/>
    <s v="Distribute 7/10-7/24 Pay-C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62"/>
    <x v="0"/>
    <s v="390004"/>
    <x v="14"/>
    <s v="10330"/>
    <m/>
    <m/>
    <s v="14000"/>
    <x v="2"/>
    <s v="STATE"/>
    <m/>
    <m/>
    <m/>
    <m/>
    <n v="13.42"/>
    <m/>
    <s v="Distribute 7/10-7/24 Pay-C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63"/>
    <x v="0"/>
    <s v="390004"/>
    <x v="15"/>
    <s v="10330"/>
    <m/>
    <m/>
    <s v="14000"/>
    <x v="2"/>
    <s v="STATE"/>
    <m/>
    <m/>
    <m/>
    <m/>
    <n v="2.62"/>
    <m/>
    <s v="Distribute 7/10-7/24 Pay-C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64"/>
    <x v="0"/>
    <s v="390004"/>
    <x v="16"/>
    <s v="10330"/>
    <m/>
    <m/>
    <s v="14000"/>
    <x v="2"/>
    <s v="STATE"/>
    <m/>
    <m/>
    <m/>
    <m/>
    <n v="49.16"/>
    <m/>
    <s v="Distribute 7/10-7/24 Pay-C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65"/>
    <x v="0"/>
    <s v="390004"/>
    <x v="17"/>
    <s v="10330"/>
    <m/>
    <m/>
    <s v="14000"/>
    <x v="2"/>
    <s v="STATE"/>
    <m/>
    <m/>
    <m/>
    <m/>
    <n v="1.24"/>
    <m/>
    <s v="Distribute 7/10-7/24 Pay-C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1"/>
    <x v="0"/>
    <s v="390004"/>
    <x v="11"/>
    <s v="10330"/>
    <m/>
    <m/>
    <s v="14000"/>
    <x v="2"/>
    <s v="STATE"/>
    <m/>
    <m/>
    <m/>
    <m/>
    <n v="1585.8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2"/>
    <x v="0"/>
    <s v="390004"/>
    <x v="12"/>
    <s v="10330"/>
    <m/>
    <m/>
    <s v="14000"/>
    <x v="2"/>
    <s v="STATE"/>
    <m/>
    <m/>
    <m/>
    <m/>
    <n v="18.55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3"/>
    <x v="0"/>
    <s v="390004"/>
    <x v="13"/>
    <s v="10330"/>
    <m/>
    <m/>
    <s v="14000"/>
    <x v="2"/>
    <s v="STATE"/>
    <m/>
    <m/>
    <m/>
    <m/>
    <n v="214.4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4"/>
    <x v="0"/>
    <s v="390004"/>
    <x v="14"/>
    <s v="10330"/>
    <m/>
    <m/>
    <s v="14000"/>
    <x v="2"/>
    <s v="STATE"/>
    <m/>
    <m/>
    <m/>
    <m/>
    <n v="100.77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5"/>
    <x v="0"/>
    <s v="390004"/>
    <x v="15"/>
    <s v="10330"/>
    <m/>
    <m/>
    <s v="14000"/>
    <x v="2"/>
    <s v="STATE"/>
    <m/>
    <m/>
    <m/>
    <m/>
    <n v="20.78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6"/>
    <x v="0"/>
    <s v="390004"/>
    <x v="16"/>
    <s v="10330"/>
    <m/>
    <m/>
    <s v="14000"/>
    <x v="2"/>
    <s v="STATE"/>
    <m/>
    <m/>
    <m/>
    <m/>
    <n v="522.58000000000004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7"/>
    <x v="0"/>
    <s v="390004"/>
    <x v="17"/>
    <s v="10330"/>
    <m/>
    <m/>
    <s v="14000"/>
    <x v="2"/>
    <s v="STATE"/>
    <m/>
    <m/>
    <m/>
    <m/>
    <n v="9.83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08"/>
    <x v="0"/>
    <s v="390004"/>
    <x v="18"/>
    <s v="10330"/>
    <m/>
    <m/>
    <s v="14000"/>
    <x v="2"/>
    <s v="STATE"/>
    <m/>
    <m/>
    <m/>
    <m/>
    <n v="11.6"/>
    <m/>
    <s v="Distribute 7/10-7/24 Pay-JFW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25"/>
    <x v="0"/>
    <s v="390004"/>
    <x v="11"/>
    <s v="10330"/>
    <m/>
    <m/>
    <s v="14000"/>
    <x v="2"/>
    <s v="STATE"/>
    <m/>
    <m/>
    <m/>
    <m/>
    <n v="312.27999999999997"/>
    <m/>
    <s v="Distribute 7/10-7/24 Pay-MM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26"/>
    <x v="0"/>
    <s v="390004"/>
    <x v="12"/>
    <s v="10330"/>
    <m/>
    <m/>
    <s v="14000"/>
    <x v="2"/>
    <s v="STATE"/>
    <m/>
    <m/>
    <m/>
    <m/>
    <n v="3.65"/>
    <m/>
    <s v="Distribute 7/10-7/24 Pay-MM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27"/>
    <x v="0"/>
    <s v="390004"/>
    <x v="13"/>
    <s v="10330"/>
    <m/>
    <m/>
    <s v="14000"/>
    <x v="2"/>
    <s v="STATE"/>
    <m/>
    <m/>
    <m/>
    <m/>
    <n v="42.22"/>
    <m/>
    <s v="Distribute 7/10-7/24 Pay-MM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28"/>
    <x v="0"/>
    <s v="390004"/>
    <x v="14"/>
    <s v="10330"/>
    <m/>
    <m/>
    <s v="14000"/>
    <x v="2"/>
    <s v="STATE"/>
    <m/>
    <m/>
    <m/>
    <m/>
    <n v="21.52"/>
    <m/>
    <s v="Distribute 7/10-7/24 Pay-MM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29"/>
    <x v="0"/>
    <s v="390004"/>
    <x v="15"/>
    <s v="10330"/>
    <m/>
    <m/>
    <s v="14000"/>
    <x v="2"/>
    <s v="STATE"/>
    <m/>
    <m/>
    <m/>
    <m/>
    <n v="4.09"/>
    <m/>
    <s v="Distribute 7/10-7/24 Pay-MM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30"/>
    <x v="0"/>
    <s v="390004"/>
    <x v="16"/>
    <s v="10330"/>
    <m/>
    <m/>
    <s v="14000"/>
    <x v="2"/>
    <s v="STATE"/>
    <m/>
    <m/>
    <m/>
    <m/>
    <n v="117.13"/>
    <m/>
    <s v="Distribute 7/10-7/24 Pay-MM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31"/>
    <x v="0"/>
    <s v="390004"/>
    <x v="17"/>
    <s v="10330"/>
    <m/>
    <m/>
    <s v="14000"/>
    <x v="2"/>
    <s v="STATE"/>
    <m/>
    <m/>
    <m/>
    <m/>
    <n v="1.94"/>
    <m/>
    <s v="Distribute 7/10-7/24 Pay-MM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54"/>
    <x v="0"/>
    <s v="390004"/>
    <x v="11"/>
    <s v="10330"/>
    <m/>
    <m/>
    <s v="14000"/>
    <x v="2"/>
    <s v="STATE"/>
    <m/>
    <m/>
    <m/>
    <m/>
    <n v="47.99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55"/>
    <x v="0"/>
    <s v="390004"/>
    <x v="12"/>
    <s v="10330"/>
    <m/>
    <m/>
    <s v="14000"/>
    <x v="2"/>
    <s v="STATE"/>
    <m/>
    <m/>
    <m/>
    <m/>
    <n v="0.56000000000000005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56"/>
    <x v="0"/>
    <s v="390004"/>
    <x v="13"/>
    <s v="10330"/>
    <m/>
    <m/>
    <s v="14000"/>
    <x v="2"/>
    <s v="STATE"/>
    <m/>
    <m/>
    <m/>
    <m/>
    <n v="5.77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57"/>
    <x v="0"/>
    <s v="390004"/>
    <x v="14"/>
    <s v="10330"/>
    <m/>
    <m/>
    <s v="14000"/>
    <x v="2"/>
    <s v="STATE"/>
    <m/>
    <m/>
    <m/>
    <m/>
    <n v="3.54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58"/>
    <x v="0"/>
    <s v="390004"/>
    <x v="15"/>
    <s v="10330"/>
    <m/>
    <m/>
    <s v="14000"/>
    <x v="2"/>
    <s v="STATE"/>
    <m/>
    <m/>
    <m/>
    <m/>
    <n v="0.63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59"/>
    <x v="0"/>
    <s v="390004"/>
    <x v="16"/>
    <s v="10330"/>
    <m/>
    <m/>
    <s v="14000"/>
    <x v="2"/>
    <s v="STATE"/>
    <m/>
    <m/>
    <m/>
    <m/>
    <n v="6.87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60"/>
    <x v="0"/>
    <s v="390004"/>
    <x v="17"/>
    <s v="10330"/>
    <m/>
    <m/>
    <s v="14000"/>
    <x v="2"/>
    <s v="STATE"/>
    <m/>
    <m/>
    <m/>
    <m/>
    <n v="0.3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61"/>
    <x v="0"/>
    <s v="390004"/>
    <x v="19"/>
    <s v="10330"/>
    <m/>
    <m/>
    <s v="14000"/>
    <x v="2"/>
    <s v="STATE"/>
    <m/>
    <m/>
    <m/>
    <m/>
    <n v="0.72"/>
    <m/>
    <s v="Distribute 7/10-7/24 Pay-A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0"/>
    <x v="0"/>
    <s v="390004"/>
    <x v="11"/>
    <s v="10330"/>
    <m/>
    <m/>
    <s v="14000"/>
    <x v="2"/>
    <s v="STATE"/>
    <m/>
    <m/>
    <m/>
    <m/>
    <n v="605.37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1"/>
    <x v="0"/>
    <s v="390004"/>
    <x v="12"/>
    <s v="10330"/>
    <m/>
    <m/>
    <s v="14000"/>
    <x v="2"/>
    <s v="STATE"/>
    <m/>
    <m/>
    <m/>
    <m/>
    <n v="7.08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2"/>
    <x v="0"/>
    <s v="390004"/>
    <x v="13"/>
    <s v="10330"/>
    <m/>
    <m/>
    <s v="14000"/>
    <x v="2"/>
    <s v="STATE"/>
    <m/>
    <m/>
    <m/>
    <m/>
    <n v="81.849999999999994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3"/>
    <x v="0"/>
    <s v="390004"/>
    <x v="14"/>
    <s v="10330"/>
    <m/>
    <m/>
    <s v="14000"/>
    <x v="2"/>
    <s v="STATE"/>
    <m/>
    <m/>
    <m/>
    <m/>
    <n v="41.74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4"/>
    <x v="0"/>
    <s v="390004"/>
    <x v="15"/>
    <s v="10330"/>
    <m/>
    <m/>
    <s v="14000"/>
    <x v="2"/>
    <s v="STATE"/>
    <m/>
    <m/>
    <m/>
    <m/>
    <n v="7.93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5"/>
    <x v="0"/>
    <s v="390004"/>
    <x v="16"/>
    <s v="10330"/>
    <m/>
    <m/>
    <s v="14000"/>
    <x v="2"/>
    <s v="STATE"/>
    <m/>
    <m/>
    <m/>
    <m/>
    <n v="159.77000000000001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6"/>
    <x v="0"/>
    <s v="390004"/>
    <x v="17"/>
    <s v="10330"/>
    <m/>
    <m/>
    <s v="14000"/>
    <x v="2"/>
    <s v="STATE"/>
    <m/>
    <m/>
    <m/>
    <m/>
    <n v="3.75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277"/>
    <x v="0"/>
    <s v="390004"/>
    <x v="18"/>
    <s v="10330"/>
    <m/>
    <m/>
    <s v="14000"/>
    <x v="2"/>
    <s v="STATE"/>
    <m/>
    <m/>
    <m/>
    <m/>
    <n v="5.2"/>
    <m/>
    <s v="Distribute 7/10-7/24 Pay-DB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03"/>
    <x v="0"/>
    <s v="390004"/>
    <x v="11"/>
    <s v="10330"/>
    <m/>
    <m/>
    <s v="14000"/>
    <x v="2"/>
    <s v="STATE"/>
    <m/>
    <m/>
    <m/>
    <m/>
    <n v="129.6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04"/>
    <x v="0"/>
    <s v="390004"/>
    <x v="12"/>
    <s v="10330"/>
    <m/>
    <m/>
    <s v="14000"/>
    <x v="2"/>
    <s v="STATE"/>
    <m/>
    <m/>
    <m/>
    <m/>
    <n v="1.52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05"/>
    <x v="0"/>
    <s v="390004"/>
    <x v="13"/>
    <s v="10330"/>
    <m/>
    <m/>
    <s v="14000"/>
    <x v="2"/>
    <s v="STATE"/>
    <m/>
    <m/>
    <m/>
    <m/>
    <n v="16.23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06"/>
    <x v="0"/>
    <s v="390004"/>
    <x v="14"/>
    <s v="10330"/>
    <m/>
    <m/>
    <s v="14000"/>
    <x v="2"/>
    <s v="STATE"/>
    <m/>
    <m/>
    <m/>
    <m/>
    <n v="9.5500000000000007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07"/>
    <x v="0"/>
    <s v="390004"/>
    <x v="15"/>
    <s v="10330"/>
    <m/>
    <m/>
    <s v="14000"/>
    <x v="2"/>
    <s v="STATE"/>
    <m/>
    <m/>
    <m/>
    <m/>
    <n v="1.7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08"/>
    <x v="0"/>
    <s v="390004"/>
    <x v="16"/>
    <s v="10330"/>
    <m/>
    <m/>
    <s v="14000"/>
    <x v="2"/>
    <s v="STATE"/>
    <m/>
    <m/>
    <m/>
    <m/>
    <n v="20.61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09"/>
    <x v="0"/>
    <s v="390004"/>
    <x v="17"/>
    <s v="10330"/>
    <m/>
    <m/>
    <s v="14000"/>
    <x v="2"/>
    <s v="STATE"/>
    <m/>
    <m/>
    <m/>
    <m/>
    <n v="0.8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10"/>
    <x v="0"/>
    <s v="390004"/>
    <x v="19"/>
    <s v="10330"/>
    <m/>
    <m/>
    <s v="14000"/>
    <x v="2"/>
    <s v="STATE"/>
    <m/>
    <m/>
    <m/>
    <m/>
    <n v="1.3"/>
    <m/>
    <s v="Distribute 7/10-7/24 Pay-TS"/>
    <s v="Distribute 7/26/19 Salary Payrolls (7/9/19-7/24/19 workdays) based on timesheets for federal grants"/>
  </r>
  <r>
    <s v="14000"/>
    <n v="2020"/>
    <n v="2"/>
    <s v="SPJ"/>
    <s v="0001307507"/>
    <d v="2019-08-30T00:00:00"/>
    <d v="2019-09-05T00:00:00"/>
    <n v="470"/>
    <x v="0"/>
    <m/>
    <x v="1"/>
    <s v="99999"/>
    <m/>
    <m/>
    <m/>
    <x v="2"/>
    <m/>
    <m/>
    <m/>
    <m/>
    <m/>
    <n v="-4443.34"/>
    <m/>
    <s v="Cash With The Treasurer Of VA"/>
    <s v="Distribute 7/26/19 Salary Payrolls (7/9/19-7/24/19 workdays) based on timesheets for federal grants"/>
  </r>
  <r>
    <s v="14000"/>
    <n v="2020"/>
    <n v="2"/>
    <s v="AP"/>
    <s v="AP01307791"/>
    <d v="2019-08-30T00:00:00"/>
    <d v="2019-08-30T00:00:00"/>
    <n v="7"/>
    <x v="0"/>
    <m/>
    <x v="2"/>
    <s v="99999"/>
    <m/>
    <m/>
    <s v="14000"/>
    <x v="2"/>
    <s v="STATE"/>
    <m/>
    <m/>
    <m/>
    <m/>
    <n v="-2826.25"/>
    <s v="00018394"/>
    <s v="Accounts Payable"/>
    <s v="Accounts Payable"/>
  </r>
  <r>
    <s v="14000"/>
    <n v="2020"/>
    <n v="2"/>
    <s v="AP"/>
    <s v="AP01307791"/>
    <d v="2019-08-30T00:00:00"/>
    <d v="2019-08-30T00:00:00"/>
    <n v="14"/>
    <x v="0"/>
    <m/>
    <x v="2"/>
    <s v="99999"/>
    <m/>
    <m/>
    <s v="14000"/>
    <x v="2"/>
    <s v="STATE"/>
    <m/>
    <m/>
    <m/>
    <m/>
    <n v="-2826.25"/>
    <s v="00018400"/>
    <s v="Accounts Payable"/>
    <s v="Accounts Payable"/>
  </r>
  <r>
    <s v="14000"/>
    <n v="2020"/>
    <n v="2"/>
    <s v="AP"/>
    <s v="AP01307791"/>
    <d v="2019-08-30T00:00:00"/>
    <d v="2019-08-30T00:00:00"/>
    <n v="45"/>
    <x v="0"/>
    <s v="390004"/>
    <x v="40"/>
    <s v="10220"/>
    <m/>
    <m/>
    <s v="14000"/>
    <x v="2"/>
    <s v="STATE"/>
    <m/>
    <m/>
    <m/>
    <m/>
    <n v="2826.25"/>
    <s v="00018394"/>
    <s v="EP2965052"/>
    <s v="Accounts Payable"/>
  </r>
  <r>
    <s v="14000"/>
    <n v="2020"/>
    <n v="2"/>
    <s v="AP"/>
    <s v="AP01307791"/>
    <d v="2019-08-30T00:00:00"/>
    <d v="2019-08-30T00:00:00"/>
    <n v="53"/>
    <x v="0"/>
    <s v="390004"/>
    <x v="40"/>
    <s v="10220"/>
    <m/>
    <m/>
    <s v="14000"/>
    <x v="2"/>
    <s v="STATE"/>
    <m/>
    <m/>
    <m/>
    <m/>
    <n v="2826.25"/>
    <s v="00018400"/>
    <s v="EP2965052"/>
    <s v="Accounts Payable"/>
  </r>
  <r>
    <s v="14000"/>
    <n v="2020"/>
    <n v="2"/>
    <s v="SPJ"/>
    <s v="0001309207"/>
    <d v="2019-08-31T00:00:00"/>
    <d v="2019-09-05T00:00:00"/>
    <n v="65"/>
    <x v="0"/>
    <s v="390004"/>
    <x v="11"/>
    <s v="10330"/>
    <m/>
    <m/>
    <s v="14000"/>
    <x v="2"/>
    <s v="STATE"/>
    <m/>
    <m/>
    <m/>
    <m/>
    <n v="225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66"/>
    <x v="0"/>
    <s v="390004"/>
    <x v="12"/>
    <s v="10330"/>
    <m/>
    <m/>
    <s v="14000"/>
    <x v="2"/>
    <s v="STATE"/>
    <m/>
    <m/>
    <m/>
    <m/>
    <n v="2.63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67"/>
    <x v="0"/>
    <s v="390004"/>
    <x v="13"/>
    <s v="10330"/>
    <m/>
    <m/>
    <s v="14000"/>
    <x v="2"/>
    <s v="STATE"/>
    <m/>
    <m/>
    <m/>
    <m/>
    <n v="30.42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68"/>
    <x v="0"/>
    <s v="390004"/>
    <x v="14"/>
    <s v="10330"/>
    <m/>
    <m/>
    <s v="14000"/>
    <x v="2"/>
    <s v="STATE"/>
    <m/>
    <m/>
    <m/>
    <m/>
    <n v="15.19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69"/>
    <x v="0"/>
    <s v="390004"/>
    <x v="15"/>
    <s v="10330"/>
    <m/>
    <m/>
    <s v="14000"/>
    <x v="2"/>
    <s v="STATE"/>
    <m/>
    <m/>
    <m/>
    <m/>
    <n v="2.95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70"/>
    <x v="0"/>
    <s v="390004"/>
    <x v="16"/>
    <s v="10330"/>
    <m/>
    <m/>
    <s v="14000"/>
    <x v="2"/>
    <s v="STATE"/>
    <m/>
    <m/>
    <m/>
    <m/>
    <n v="55.31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71"/>
    <x v="0"/>
    <s v="390004"/>
    <x v="17"/>
    <s v="10330"/>
    <m/>
    <m/>
    <s v="14000"/>
    <x v="2"/>
    <s v="STATE"/>
    <m/>
    <m/>
    <m/>
    <m/>
    <n v="1.4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72"/>
    <x v="0"/>
    <s v="390004"/>
    <x v="18"/>
    <s v="10330"/>
    <m/>
    <m/>
    <s v="14000"/>
    <x v="2"/>
    <s v="STATE"/>
    <m/>
    <m/>
    <m/>
    <m/>
    <n v="1.8"/>
    <m/>
    <s v="Distribute 7/25-8/9 Pay-C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83"/>
    <x v="0"/>
    <s v="390004"/>
    <x v="11"/>
    <s v="10330"/>
    <m/>
    <m/>
    <s v="14000"/>
    <x v="2"/>
    <s v="STATE"/>
    <m/>
    <m/>
    <m/>
    <m/>
    <n v="333.57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84"/>
    <x v="0"/>
    <s v="390004"/>
    <x v="12"/>
    <s v="10330"/>
    <m/>
    <m/>
    <s v="14000"/>
    <x v="2"/>
    <s v="STATE"/>
    <m/>
    <m/>
    <m/>
    <m/>
    <n v="3.9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85"/>
    <x v="0"/>
    <s v="390004"/>
    <x v="13"/>
    <s v="10330"/>
    <m/>
    <m/>
    <s v="14000"/>
    <x v="2"/>
    <s v="STATE"/>
    <m/>
    <m/>
    <m/>
    <m/>
    <n v="45.1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86"/>
    <x v="0"/>
    <s v="390004"/>
    <x v="14"/>
    <s v="10330"/>
    <m/>
    <m/>
    <s v="14000"/>
    <x v="2"/>
    <s v="STATE"/>
    <m/>
    <m/>
    <m/>
    <m/>
    <n v="25.42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87"/>
    <x v="0"/>
    <s v="390004"/>
    <x v="15"/>
    <s v="10330"/>
    <m/>
    <m/>
    <s v="14000"/>
    <x v="2"/>
    <s v="STATE"/>
    <m/>
    <m/>
    <m/>
    <m/>
    <n v="4.37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88"/>
    <x v="0"/>
    <s v="390004"/>
    <x v="16"/>
    <s v="10330"/>
    <m/>
    <m/>
    <s v="14000"/>
    <x v="2"/>
    <s v="STATE"/>
    <m/>
    <m/>
    <m/>
    <m/>
    <n v="54.3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89"/>
    <x v="0"/>
    <s v="390004"/>
    <x v="17"/>
    <s v="10330"/>
    <m/>
    <m/>
    <s v="14000"/>
    <x v="2"/>
    <s v="STATE"/>
    <m/>
    <m/>
    <m/>
    <m/>
    <n v="2.0699999999999998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190"/>
    <x v="0"/>
    <s v="390004"/>
    <x v="18"/>
    <s v="10330"/>
    <m/>
    <m/>
    <s v="14000"/>
    <x v="2"/>
    <s v="STATE"/>
    <m/>
    <m/>
    <m/>
    <m/>
    <n v="2"/>
    <m/>
    <s v="Distribute 7/25-8/9 Pay-KV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07"/>
    <x v="0"/>
    <s v="390004"/>
    <x v="11"/>
    <s v="10330"/>
    <m/>
    <m/>
    <s v="14000"/>
    <x v="2"/>
    <s v="STATE"/>
    <m/>
    <m/>
    <m/>
    <m/>
    <n v="246.07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08"/>
    <x v="0"/>
    <s v="390004"/>
    <x v="12"/>
    <s v="10330"/>
    <m/>
    <m/>
    <s v="14000"/>
    <x v="2"/>
    <s v="STATE"/>
    <m/>
    <m/>
    <m/>
    <m/>
    <n v="2.88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09"/>
    <x v="0"/>
    <s v="390004"/>
    <x v="13"/>
    <s v="10330"/>
    <m/>
    <m/>
    <s v="14000"/>
    <x v="2"/>
    <s v="STATE"/>
    <m/>
    <m/>
    <m/>
    <m/>
    <n v="33.270000000000003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10"/>
    <x v="0"/>
    <s v="390004"/>
    <x v="14"/>
    <s v="10330"/>
    <m/>
    <m/>
    <s v="14000"/>
    <x v="2"/>
    <s v="STATE"/>
    <m/>
    <m/>
    <m/>
    <m/>
    <n v="15.68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11"/>
    <x v="0"/>
    <s v="390004"/>
    <x v="15"/>
    <s v="10330"/>
    <m/>
    <m/>
    <s v="14000"/>
    <x v="2"/>
    <s v="STATE"/>
    <m/>
    <m/>
    <m/>
    <m/>
    <n v="3.22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12"/>
    <x v="0"/>
    <s v="390004"/>
    <x v="16"/>
    <s v="10330"/>
    <m/>
    <m/>
    <s v="14000"/>
    <x v="2"/>
    <s v="STATE"/>
    <m/>
    <m/>
    <m/>
    <m/>
    <n v="81.09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13"/>
    <x v="0"/>
    <s v="390004"/>
    <x v="17"/>
    <s v="10330"/>
    <m/>
    <m/>
    <s v="14000"/>
    <x v="2"/>
    <s v="STATE"/>
    <m/>
    <m/>
    <m/>
    <m/>
    <n v="1.53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14"/>
    <x v="0"/>
    <s v="390004"/>
    <x v="18"/>
    <s v="10330"/>
    <m/>
    <m/>
    <s v="14000"/>
    <x v="2"/>
    <s v="STATE"/>
    <m/>
    <m/>
    <m/>
    <m/>
    <n v="1.8"/>
    <m/>
    <s v="Distribute 7/25-8/9 Pay-JFW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23"/>
    <x v="0"/>
    <s v="390004"/>
    <x v="11"/>
    <s v="10330"/>
    <m/>
    <m/>
    <s v="14000"/>
    <x v="2"/>
    <s v="STATE"/>
    <m/>
    <m/>
    <m/>
    <m/>
    <n v="162.81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24"/>
    <x v="0"/>
    <s v="390004"/>
    <x v="12"/>
    <s v="10330"/>
    <m/>
    <m/>
    <s v="14000"/>
    <x v="2"/>
    <s v="STATE"/>
    <m/>
    <m/>
    <m/>
    <m/>
    <n v="1.91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25"/>
    <x v="0"/>
    <s v="390004"/>
    <x v="13"/>
    <s v="10330"/>
    <m/>
    <m/>
    <s v="14000"/>
    <x v="2"/>
    <s v="STATE"/>
    <m/>
    <m/>
    <m/>
    <m/>
    <n v="22.01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26"/>
    <x v="0"/>
    <s v="390004"/>
    <x v="14"/>
    <s v="10330"/>
    <m/>
    <m/>
    <s v="14000"/>
    <x v="2"/>
    <s v="STATE"/>
    <m/>
    <m/>
    <m/>
    <m/>
    <n v="11.61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27"/>
    <x v="0"/>
    <s v="390004"/>
    <x v="15"/>
    <s v="10330"/>
    <m/>
    <m/>
    <s v="14000"/>
    <x v="2"/>
    <s v="STATE"/>
    <m/>
    <m/>
    <m/>
    <m/>
    <n v="2.13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28"/>
    <x v="0"/>
    <s v="390004"/>
    <x v="16"/>
    <s v="10330"/>
    <m/>
    <m/>
    <s v="14000"/>
    <x v="2"/>
    <s v="STATE"/>
    <m/>
    <m/>
    <m/>
    <m/>
    <n v="54.06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29"/>
    <x v="0"/>
    <s v="390004"/>
    <x v="17"/>
    <s v="10330"/>
    <m/>
    <m/>
    <s v="14000"/>
    <x v="2"/>
    <s v="STATE"/>
    <m/>
    <m/>
    <m/>
    <m/>
    <n v="1.01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30"/>
    <x v="0"/>
    <s v="390004"/>
    <x v="18"/>
    <s v="10330"/>
    <m/>
    <m/>
    <s v="14000"/>
    <x v="2"/>
    <s v="STATE"/>
    <m/>
    <m/>
    <m/>
    <m/>
    <n v="0.6"/>
    <m/>
    <s v="Distribute 7/25-8/9 Pay-PF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39"/>
    <x v="0"/>
    <s v="390004"/>
    <x v="11"/>
    <s v="10330"/>
    <m/>
    <m/>
    <s v="14000"/>
    <x v="2"/>
    <s v="STATE"/>
    <m/>
    <m/>
    <m/>
    <m/>
    <n v="360.33"/>
    <m/>
    <s v="Distribute 7/25-8/9 Pay-MM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40"/>
    <x v="0"/>
    <s v="390004"/>
    <x v="12"/>
    <s v="10330"/>
    <m/>
    <m/>
    <s v="14000"/>
    <x v="2"/>
    <s v="STATE"/>
    <m/>
    <m/>
    <m/>
    <m/>
    <n v="4.22"/>
    <m/>
    <s v="Distribute 7/25-8/9 Pay-MM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41"/>
    <x v="0"/>
    <s v="390004"/>
    <x v="13"/>
    <s v="10330"/>
    <m/>
    <m/>
    <s v="14000"/>
    <x v="2"/>
    <s v="STATE"/>
    <m/>
    <m/>
    <m/>
    <m/>
    <n v="48.72"/>
    <m/>
    <s v="Distribute 7/25-8/9 Pay-MM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42"/>
    <x v="0"/>
    <s v="390004"/>
    <x v="14"/>
    <s v="10330"/>
    <m/>
    <m/>
    <s v="14000"/>
    <x v="2"/>
    <s v="STATE"/>
    <m/>
    <m/>
    <m/>
    <m/>
    <n v="24.9"/>
    <m/>
    <s v="Distribute 7/25-8/9 Pay-MM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43"/>
    <x v="0"/>
    <s v="390004"/>
    <x v="15"/>
    <s v="10330"/>
    <m/>
    <m/>
    <s v="14000"/>
    <x v="2"/>
    <s v="STATE"/>
    <m/>
    <m/>
    <m/>
    <m/>
    <n v="4.72"/>
    <m/>
    <s v="Distribute 7/25-8/9 Pay-MM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44"/>
    <x v="0"/>
    <s v="390004"/>
    <x v="16"/>
    <s v="10330"/>
    <m/>
    <m/>
    <s v="14000"/>
    <x v="2"/>
    <s v="STATE"/>
    <m/>
    <m/>
    <m/>
    <m/>
    <n v="135.15"/>
    <m/>
    <s v="Distribute 7/25-8/9 Pay-MM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45"/>
    <x v="0"/>
    <s v="390004"/>
    <x v="17"/>
    <s v="10330"/>
    <m/>
    <m/>
    <s v="14000"/>
    <x v="2"/>
    <s v="STATE"/>
    <m/>
    <m/>
    <m/>
    <m/>
    <n v="2.23"/>
    <m/>
    <s v="Distribute 7/25-8/9 Pay-MM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0"/>
    <x v="0"/>
    <s v="390004"/>
    <x v="11"/>
    <s v="10330"/>
    <m/>
    <m/>
    <s v="14000"/>
    <x v="2"/>
    <s v="STATE"/>
    <m/>
    <m/>
    <m/>
    <m/>
    <n v="309.31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1"/>
    <x v="0"/>
    <s v="390004"/>
    <x v="12"/>
    <s v="10330"/>
    <m/>
    <m/>
    <s v="14000"/>
    <x v="2"/>
    <s v="STATE"/>
    <m/>
    <m/>
    <m/>
    <m/>
    <n v="3.62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2"/>
    <x v="0"/>
    <s v="390004"/>
    <x v="13"/>
    <s v="10330"/>
    <m/>
    <m/>
    <s v="14000"/>
    <x v="2"/>
    <s v="STATE"/>
    <m/>
    <m/>
    <m/>
    <m/>
    <n v="41.82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3"/>
    <x v="0"/>
    <s v="390004"/>
    <x v="14"/>
    <s v="10330"/>
    <m/>
    <m/>
    <s v="14000"/>
    <x v="2"/>
    <s v="STATE"/>
    <m/>
    <m/>
    <m/>
    <m/>
    <n v="22.28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4"/>
    <x v="0"/>
    <s v="390004"/>
    <x v="15"/>
    <s v="10330"/>
    <m/>
    <m/>
    <s v="14000"/>
    <x v="2"/>
    <s v="STATE"/>
    <m/>
    <m/>
    <m/>
    <m/>
    <n v="4.05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5"/>
    <x v="0"/>
    <s v="390004"/>
    <x v="16"/>
    <s v="10330"/>
    <m/>
    <m/>
    <s v="14000"/>
    <x v="2"/>
    <s v="STATE"/>
    <m/>
    <m/>
    <m/>
    <m/>
    <n v="79.89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6"/>
    <x v="0"/>
    <s v="390004"/>
    <x v="17"/>
    <s v="10330"/>
    <m/>
    <m/>
    <s v="14000"/>
    <x v="2"/>
    <s v="STATE"/>
    <m/>
    <m/>
    <m/>
    <m/>
    <n v="1.92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67"/>
    <x v="0"/>
    <s v="390004"/>
    <x v="18"/>
    <s v="10330"/>
    <m/>
    <m/>
    <s v="14000"/>
    <x v="2"/>
    <s v="STATE"/>
    <m/>
    <m/>
    <m/>
    <m/>
    <n v="2.6"/>
    <m/>
    <s v="Distribute 7/25-8/9 Pay-AK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84"/>
    <x v="0"/>
    <s v="390004"/>
    <x v="11"/>
    <s v="10330"/>
    <m/>
    <m/>
    <s v="14000"/>
    <x v="2"/>
    <s v="STATE"/>
    <m/>
    <m/>
    <m/>
    <m/>
    <n v="330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85"/>
    <x v="0"/>
    <s v="390004"/>
    <x v="12"/>
    <s v="10330"/>
    <m/>
    <m/>
    <s v="14000"/>
    <x v="2"/>
    <s v="STATE"/>
    <m/>
    <m/>
    <m/>
    <m/>
    <n v="3.86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86"/>
    <x v="0"/>
    <s v="390004"/>
    <x v="13"/>
    <s v="10330"/>
    <m/>
    <m/>
    <s v="14000"/>
    <x v="2"/>
    <s v="STATE"/>
    <m/>
    <m/>
    <m/>
    <m/>
    <n v="39.67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87"/>
    <x v="0"/>
    <s v="390004"/>
    <x v="14"/>
    <s v="10330"/>
    <m/>
    <m/>
    <s v="14000"/>
    <x v="2"/>
    <s v="STATE"/>
    <m/>
    <m/>
    <m/>
    <m/>
    <n v="24.58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88"/>
    <x v="0"/>
    <s v="390004"/>
    <x v="15"/>
    <s v="10330"/>
    <m/>
    <m/>
    <s v="14000"/>
    <x v="2"/>
    <s v="STATE"/>
    <m/>
    <m/>
    <m/>
    <m/>
    <n v="4.32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89"/>
    <x v="0"/>
    <s v="390004"/>
    <x v="16"/>
    <s v="10330"/>
    <m/>
    <m/>
    <s v="14000"/>
    <x v="2"/>
    <s v="STATE"/>
    <m/>
    <m/>
    <m/>
    <m/>
    <n v="37.79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90"/>
    <x v="0"/>
    <s v="390004"/>
    <x v="17"/>
    <s v="10330"/>
    <m/>
    <m/>
    <s v="14000"/>
    <x v="2"/>
    <s v="STATE"/>
    <m/>
    <m/>
    <m/>
    <m/>
    <n v="2.0499999999999998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291"/>
    <x v="0"/>
    <s v="390004"/>
    <x v="19"/>
    <s v="10330"/>
    <m/>
    <m/>
    <s v="14000"/>
    <x v="2"/>
    <s v="STATE"/>
    <m/>
    <m/>
    <m/>
    <m/>
    <n v="4.95"/>
    <m/>
    <s v="Distribute 7/25-8/9 Pay-A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08"/>
    <x v="0"/>
    <s v="390004"/>
    <x v="11"/>
    <s v="10330"/>
    <m/>
    <m/>
    <s v="14000"/>
    <x v="2"/>
    <s v="STATE"/>
    <m/>
    <m/>
    <m/>
    <m/>
    <n v="69.849999999999994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09"/>
    <x v="0"/>
    <s v="390004"/>
    <x v="12"/>
    <s v="10330"/>
    <m/>
    <m/>
    <s v="14000"/>
    <x v="2"/>
    <s v="STATE"/>
    <m/>
    <m/>
    <m/>
    <m/>
    <n v="0.82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10"/>
    <x v="0"/>
    <s v="390004"/>
    <x v="13"/>
    <s v="10330"/>
    <m/>
    <m/>
    <s v="14000"/>
    <x v="2"/>
    <s v="STATE"/>
    <m/>
    <m/>
    <m/>
    <m/>
    <n v="9.44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11"/>
    <x v="0"/>
    <s v="390004"/>
    <x v="14"/>
    <s v="10330"/>
    <m/>
    <m/>
    <s v="14000"/>
    <x v="2"/>
    <s v="STATE"/>
    <m/>
    <m/>
    <m/>
    <m/>
    <n v="4.83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12"/>
    <x v="0"/>
    <s v="390004"/>
    <x v="15"/>
    <s v="10330"/>
    <m/>
    <m/>
    <s v="14000"/>
    <x v="2"/>
    <s v="STATE"/>
    <m/>
    <m/>
    <m/>
    <m/>
    <n v="0.92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13"/>
    <x v="0"/>
    <s v="390004"/>
    <x v="16"/>
    <s v="10330"/>
    <m/>
    <m/>
    <s v="14000"/>
    <x v="2"/>
    <s v="STATE"/>
    <m/>
    <m/>
    <m/>
    <m/>
    <n v="18.440000000000001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14"/>
    <x v="0"/>
    <s v="390004"/>
    <x v="17"/>
    <s v="10330"/>
    <m/>
    <m/>
    <s v="14000"/>
    <x v="2"/>
    <s v="STATE"/>
    <m/>
    <m/>
    <m/>
    <m/>
    <n v="0.43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315"/>
    <x v="0"/>
    <s v="390004"/>
    <x v="18"/>
    <s v="10330"/>
    <m/>
    <m/>
    <s v="14000"/>
    <x v="2"/>
    <s v="STATE"/>
    <m/>
    <m/>
    <m/>
    <m/>
    <n v="0.6"/>
    <m/>
    <s v="Distribute 7/25-8/9 Pay-DB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2"/>
    <x v="0"/>
    <s v="390004"/>
    <x v="11"/>
    <s v="10330"/>
    <m/>
    <m/>
    <s v="14000"/>
    <x v="2"/>
    <s v="STATE"/>
    <m/>
    <m/>
    <m/>
    <m/>
    <n v="259.2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3"/>
    <x v="0"/>
    <s v="390004"/>
    <x v="12"/>
    <s v="10330"/>
    <m/>
    <m/>
    <s v="14000"/>
    <x v="2"/>
    <s v="STATE"/>
    <m/>
    <m/>
    <m/>
    <m/>
    <n v="3.03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4"/>
    <x v="0"/>
    <s v="390004"/>
    <x v="13"/>
    <s v="10330"/>
    <m/>
    <m/>
    <s v="14000"/>
    <x v="2"/>
    <s v="STATE"/>
    <m/>
    <m/>
    <m/>
    <m/>
    <n v="32.450000000000003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5"/>
    <x v="0"/>
    <s v="390004"/>
    <x v="14"/>
    <s v="10330"/>
    <m/>
    <m/>
    <s v="14000"/>
    <x v="2"/>
    <s v="STATE"/>
    <m/>
    <m/>
    <m/>
    <m/>
    <n v="19.14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6"/>
    <x v="0"/>
    <s v="390004"/>
    <x v="15"/>
    <s v="10330"/>
    <m/>
    <m/>
    <s v="14000"/>
    <x v="2"/>
    <s v="STATE"/>
    <m/>
    <m/>
    <m/>
    <m/>
    <n v="3.4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7"/>
    <x v="0"/>
    <s v="390004"/>
    <x v="16"/>
    <s v="10330"/>
    <m/>
    <m/>
    <s v="14000"/>
    <x v="2"/>
    <s v="STATE"/>
    <m/>
    <m/>
    <m/>
    <m/>
    <n v="41.22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8"/>
    <x v="0"/>
    <s v="390004"/>
    <x v="17"/>
    <s v="10330"/>
    <m/>
    <m/>
    <s v="14000"/>
    <x v="2"/>
    <s v="STATE"/>
    <m/>
    <m/>
    <m/>
    <m/>
    <n v="1.61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29"/>
    <x v="0"/>
    <s v="390004"/>
    <x v="19"/>
    <s v="10330"/>
    <m/>
    <m/>
    <s v="14000"/>
    <x v="2"/>
    <s v="STATE"/>
    <m/>
    <m/>
    <m/>
    <m/>
    <n v="2.59"/>
    <m/>
    <s v="Distribute 7/25-8/9 Pay-TS"/>
    <s v="Distribute 8/12/19 Salary Payrolls (7/25/19-8/9/19 workdays) baesd on timesheets for federal grants."/>
  </r>
  <r>
    <s v="14000"/>
    <n v="2020"/>
    <n v="2"/>
    <s v="SPJ"/>
    <s v="0001309207"/>
    <d v="2019-08-31T00:00:00"/>
    <d v="2019-09-05T00:00:00"/>
    <n v="499"/>
    <x v="0"/>
    <m/>
    <x v="1"/>
    <s v="99999"/>
    <m/>
    <m/>
    <m/>
    <x v="2"/>
    <m/>
    <m/>
    <m/>
    <m/>
    <m/>
    <n v="-3408.06"/>
    <m/>
    <s v="Cash With The Treasurer Of VA"/>
    <s v="Distribute 8/12/19 Salary Payrolls (7/25/19-8/9/19 workdays) baesd on timesheets for federal grants."/>
  </r>
  <r>
    <s v="14000"/>
    <n v="2020"/>
    <n v="2"/>
    <s v="SPJ"/>
    <s v="0001312179"/>
    <d v="2019-08-31T00:00:00"/>
    <d v="2019-09-05T00:00:00"/>
    <n v="59"/>
    <x v="0"/>
    <s v="390004"/>
    <x v="11"/>
    <s v="10330"/>
    <m/>
    <m/>
    <s v="14000"/>
    <x v="2"/>
    <s v="STATE"/>
    <m/>
    <m/>
    <m/>
    <m/>
    <n v="250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60"/>
    <x v="0"/>
    <s v="390004"/>
    <x v="12"/>
    <s v="10330"/>
    <m/>
    <m/>
    <s v="14000"/>
    <x v="2"/>
    <s v="STATE"/>
    <m/>
    <m/>
    <m/>
    <m/>
    <n v="2.93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61"/>
    <x v="0"/>
    <s v="390004"/>
    <x v="13"/>
    <s v="10330"/>
    <m/>
    <m/>
    <s v="14000"/>
    <x v="2"/>
    <s v="STATE"/>
    <m/>
    <m/>
    <m/>
    <m/>
    <n v="33.799999999999997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62"/>
    <x v="0"/>
    <s v="390004"/>
    <x v="14"/>
    <s v="10330"/>
    <m/>
    <m/>
    <s v="14000"/>
    <x v="2"/>
    <s v="STATE"/>
    <m/>
    <m/>
    <m/>
    <m/>
    <n v="16.850000000000001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63"/>
    <x v="0"/>
    <s v="390004"/>
    <x v="15"/>
    <s v="10330"/>
    <m/>
    <m/>
    <s v="14000"/>
    <x v="2"/>
    <s v="STATE"/>
    <m/>
    <m/>
    <m/>
    <m/>
    <n v="3.28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64"/>
    <x v="0"/>
    <s v="390004"/>
    <x v="16"/>
    <s v="10330"/>
    <m/>
    <m/>
    <s v="14000"/>
    <x v="2"/>
    <s v="STATE"/>
    <m/>
    <m/>
    <m/>
    <m/>
    <n v="61.45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65"/>
    <x v="0"/>
    <s v="390004"/>
    <x v="17"/>
    <s v="10330"/>
    <m/>
    <m/>
    <s v="14000"/>
    <x v="2"/>
    <s v="STATE"/>
    <m/>
    <m/>
    <m/>
    <m/>
    <n v="1.55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66"/>
    <x v="0"/>
    <s v="390004"/>
    <x v="18"/>
    <s v="10330"/>
    <m/>
    <m/>
    <s v="14000"/>
    <x v="2"/>
    <s v="STATE"/>
    <m/>
    <m/>
    <m/>
    <m/>
    <n v="2"/>
    <m/>
    <s v="Distribute 8/10-8/24 Pay-C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09"/>
    <x v="0"/>
    <s v="390004"/>
    <x v="11"/>
    <s v="10330"/>
    <m/>
    <m/>
    <s v="14000"/>
    <x v="2"/>
    <s v="STATE"/>
    <m/>
    <m/>
    <m/>
    <m/>
    <n v="264.24"/>
    <m/>
    <s v="Distribute 8/10-8/24 Pay-MM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10"/>
    <x v="0"/>
    <s v="390004"/>
    <x v="12"/>
    <s v="10330"/>
    <m/>
    <m/>
    <s v="14000"/>
    <x v="2"/>
    <s v="STATE"/>
    <m/>
    <m/>
    <m/>
    <m/>
    <n v="3.09"/>
    <m/>
    <s v="Distribute 8/10-8/24 Pay-MM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11"/>
    <x v="0"/>
    <s v="390004"/>
    <x v="13"/>
    <s v="10330"/>
    <m/>
    <m/>
    <s v="14000"/>
    <x v="2"/>
    <s v="STATE"/>
    <m/>
    <m/>
    <m/>
    <m/>
    <n v="35.72"/>
    <m/>
    <s v="Distribute 8/10-8/24 Pay-MM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12"/>
    <x v="0"/>
    <s v="390004"/>
    <x v="14"/>
    <s v="10330"/>
    <m/>
    <m/>
    <s v="14000"/>
    <x v="2"/>
    <s v="STATE"/>
    <m/>
    <m/>
    <m/>
    <m/>
    <n v="18.21"/>
    <m/>
    <s v="Distribute 8/10-8/24 Pay-MM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13"/>
    <x v="0"/>
    <s v="390004"/>
    <x v="15"/>
    <s v="10330"/>
    <m/>
    <m/>
    <s v="14000"/>
    <x v="2"/>
    <s v="STATE"/>
    <m/>
    <m/>
    <m/>
    <m/>
    <n v="3.46"/>
    <m/>
    <s v="Distribute 8/10-8/24 Pay-MM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14"/>
    <x v="0"/>
    <s v="390004"/>
    <x v="16"/>
    <s v="10330"/>
    <m/>
    <m/>
    <s v="14000"/>
    <x v="2"/>
    <s v="STATE"/>
    <m/>
    <m/>
    <m/>
    <m/>
    <n v="99.11"/>
    <m/>
    <s v="Distribute 8/10-8/24 Pay-MM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15"/>
    <x v="0"/>
    <s v="390004"/>
    <x v="17"/>
    <s v="10330"/>
    <m/>
    <m/>
    <s v="14000"/>
    <x v="2"/>
    <s v="STATE"/>
    <m/>
    <m/>
    <m/>
    <m/>
    <n v="1.64"/>
    <m/>
    <s v="Distribute 8/10-8/24 Pay-MM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0"/>
    <x v="0"/>
    <s v="390004"/>
    <x v="11"/>
    <s v="10330"/>
    <m/>
    <m/>
    <s v="14000"/>
    <x v="2"/>
    <s v="STATE"/>
    <m/>
    <m/>
    <m/>
    <m/>
    <n v="237.93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1"/>
    <x v="0"/>
    <s v="390004"/>
    <x v="12"/>
    <s v="10330"/>
    <m/>
    <m/>
    <s v="14000"/>
    <x v="2"/>
    <s v="STATE"/>
    <m/>
    <m/>
    <m/>
    <m/>
    <n v="2.78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2"/>
    <x v="0"/>
    <s v="390004"/>
    <x v="13"/>
    <s v="10330"/>
    <m/>
    <m/>
    <s v="14000"/>
    <x v="2"/>
    <s v="STATE"/>
    <m/>
    <m/>
    <m/>
    <m/>
    <n v="32.17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3"/>
    <x v="0"/>
    <s v="390004"/>
    <x v="14"/>
    <s v="10330"/>
    <m/>
    <m/>
    <s v="14000"/>
    <x v="2"/>
    <s v="STATE"/>
    <m/>
    <m/>
    <m/>
    <m/>
    <n v="17.09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4"/>
    <x v="0"/>
    <s v="390004"/>
    <x v="15"/>
    <s v="10330"/>
    <m/>
    <m/>
    <s v="14000"/>
    <x v="2"/>
    <s v="STATE"/>
    <m/>
    <m/>
    <m/>
    <m/>
    <n v="3.12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5"/>
    <x v="0"/>
    <s v="390004"/>
    <x v="16"/>
    <s v="10330"/>
    <m/>
    <m/>
    <s v="14000"/>
    <x v="2"/>
    <s v="STATE"/>
    <m/>
    <m/>
    <m/>
    <m/>
    <n v="61.45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6"/>
    <x v="0"/>
    <s v="390004"/>
    <x v="17"/>
    <s v="10330"/>
    <m/>
    <m/>
    <s v="14000"/>
    <x v="2"/>
    <s v="STATE"/>
    <m/>
    <m/>
    <m/>
    <m/>
    <n v="1.48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37"/>
    <x v="0"/>
    <s v="390004"/>
    <x v="18"/>
    <s v="10330"/>
    <m/>
    <m/>
    <s v="14000"/>
    <x v="2"/>
    <s v="STATE"/>
    <m/>
    <m/>
    <m/>
    <m/>
    <n v="2"/>
    <m/>
    <s v="Distribute 8/10-8/24 Pay-AK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54"/>
    <x v="0"/>
    <s v="390004"/>
    <x v="11"/>
    <s v="10330"/>
    <m/>
    <m/>
    <s v="14000"/>
    <x v="2"/>
    <s v="STATE"/>
    <m/>
    <m/>
    <m/>
    <m/>
    <n v="60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55"/>
    <x v="0"/>
    <s v="390004"/>
    <x v="12"/>
    <s v="10330"/>
    <m/>
    <m/>
    <s v="14000"/>
    <x v="2"/>
    <s v="STATE"/>
    <m/>
    <m/>
    <m/>
    <m/>
    <n v="0.7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56"/>
    <x v="0"/>
    <s v="390004"/>
    <x v="13"/>
    <s v="10330"/>
    <m/>
    <m/>
    <s v="14000"/>
    <x v="2"/>
    <s v="STATE"/>
    <m/>
    <m/>
    <m/>
    <m/>
    <n v="7.21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57"/>
    <x v="0"/>
    <s v="390004"/>
    <x v="14"/>
    <s v="10330"/>
    <m/>
    <m/>
    <s v="14000"/>
    <x v="2"/>
    <s v="STATE"/>
    <m/>
    <m/>
    <m/>
    <m/>
    <n v="4.46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58"/>
    <x v="0"/>
    <s v="390004"/>
    <x v="15"/>
    <s v="10330"/>
    <m/>
    <m/>
    <s v="14000"/>
    <x v="2"/>
    <s v="STATE"/>
    <m/>
    <m/>
    <m/>
    <m/>
    <n v="0.79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59"/>
    <x v="0"/>
    <s v="390004"/>
    <x v="16"/>
    <s v="10330"/>
    <m/>
    <m/>
    <s v="14000"/>
    <x v="2"/>
    <s v="STATE"/>
    <m/>
    <m/>
    <m/>
    <m/>
    <n v="6.87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60"/>
    <x v="0"/>
    <s v="390004"/>
    <x v="17"/>
    <s v="10330"/>
    <m/>
    <m/>
    <s v="14000"/>
    <x v="2"/>
    <s v="STATE"/>
    <m/>
    <m/>
    <m/>
    <m/>
    <n v="0.37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61"/>
    <x v="0"/>
    <s v="390004"/>
    <x v="19"/>
    <s v="10330"/>
    <m/>
    <m/>
    <s v="14000"/>
    <x v="2"/>
    <s v="STATE"/>
    <m/>
    <m/>
    <m/>
    <m/>
    <n v="0.9"/>
    <m/>
    <s v="Distribute 8/10-8/24 Pay-A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78"/>
    <x v="0"/>
    <s v="390004"/>
    <x v="11"/>
    <s v="10330"/>
    <m/>
    <m/>
    <s v="14000"/>
    <x v="2"/>
    <s v="STATE"/>
    <m/>
    <m/>
    <m/>
    <m/>
    <n v="395.82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79"/>
    <x v="0"/>
    <s v="390004"/>
    <x v="12"/>
    <s v="10330"/>
    <m/>
    <m/>
    <s v="14000"/>
    <x v="2"/>
    <s v="STATE"/>
    <m/>
    <m/>
    <m/>
    <m/>
    <n v="4.63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80"/>
    <x v="0"/>
    <s v="390004"/>
    <x v="13"/>
    <s v="10330"/>
    <m/>
    <m/>
    <s v="14000"/>
    <x v="2"/>
    <s v="STATE"/>
    <m/>
    <m/>
    <m/>
    <m/>
    <n v="53.51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81"/>
    <x v="0"/>
    <s v="390004"/>
    <x v="14"/>
    <s v="10330"/>
    <m/>
    <m/>
    <s v="14000"/>
    <x v="2"/>
    <s v="STATE"/>
    <m/>
    <m/>
    <m/>
    <m/>
    <n v="27.3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82"/>
    <x v="0"/>
    <s v="390004"/>
    <x v="15"/>
    <s v="10330"/>
    <m/>
    <m/>
    <s v="14000"/>
    <x v="2"/>
    <s v="STATE"/>
    <m/>
    <m/>
    <m/>
    <m/>
    <n v="5.19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83"/>
    <x v="0"/>
    <s v="390004"/>
    <x v="16"/>
    <s v="10330"/>
    <m/>
    <m/>
    <s v="14000"/>
    <x v="2"/>
    <s v="STATE"/>
    <m/>
    <m/>
    <m/>
    <m/>
    <n v="104.47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84"/>
    <x v="0"/>
    <s v="390004"/>
    <x v="17"/>
    <s v="10330"/>
    <m/>
    <m/>
    <s v="14000"/>
    <x v="2"/>
    <s v="STATE"/>
    <m/>
    <m/>
    <m/>
    <m/>
    <n v="2.4500000000000002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285"/>
    <x v="0"/>
    <s v="390004"/>
    <x v="18"/>
    <s v="10330"/>
    <m/>
    <m/>
    <s v="14000"/>
    <x v="2"/>
    <s v="STATE"/>
    <m/>
    <m/>
    <m/>
    <m/>
    <n v="3.4"/>
    <m/>
    <s v="Distribute 8/10-8/24 Pay-DB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44"/>
    <x v="0"/>
    <s v="390004"/>
    <x v="11"/>
    <s v="10310"/>
    <m/>
    <m/>
    <s v="14000"/>
    <x v="2"/>
    <s v="STATE"/>
    <m/>
    <m/>
    <m/>
    <m/>
    <n v="218.97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45"/>
    <x v="0"/>
    <s v="390004"/>
    <x v="12"/>
    <s v="10310"/>
    <m/>
    <m/>
    <s v="14000"/>
    <x v="2"/>
    <s v="STATE"/>
    <m/>
    <m/>
    <m/>
    <m/>
    <n v="2.56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46"/>
    <x v="0"/>
    <s v="390004"/>
    <x v="13"/>
    <s v="10310"/>
    <m/>
    <m/>
    <s v="14000"/>
    <x v="2"/>
    <s v="STATE"/>
    <m/>
    <m/>
    <m/>
    <m/>
    <n v="29.6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47"/>
    <x v="0"/>
    <s v="390004"/>
    <x v="14"/>
    <s v="10310"/>
    <m/>
    <m/>
    <s v="14000"/>
    <x v="2"/>
    <s v="STATE"/>
    <m/>
    <m/>
    <m/>
    <m/>
    <n v="14.95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48"/>
    <x v="0"/>
    <s v="390004"/>
    <x v="15"/>
    <s v="10310"/>
    <m/>
    <m/>
    <s v="14000"/>
    <x v="2"/>
    <s v="STATE"/>
    <m/>
    <m/>
    <m/>
    <m/>
    <n v="2.87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49"/>
    <x v="0"/>
    <s v="390004"/>
    <x v="16"/>
    <s v="10310"/>
    <m/>
    <m/>
    <s v="14000"/>
    <x v="2"/>
    <s v="STATE"/>
    <m/>
    <m/>
    <m/>
    <m/>
    <n v="45.05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50"/>
    <x v="0"/>
    <s v="390004"/>
    <x v="17"/>
    <s v="10310"/>
    <m/>
    <m/>
    <s v="14000"/>
    <x v="2"/>
    <s v="STATE"/>
    <m/>
    <m/>
    <m/>
    <m/>
    <n v="1.36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51"/>
    <x v="0"/>
    <s v="390004"/>
    <x v="18"/>
    <s v="10310"/>
    <m/>
    <m/>
    <s v="14000"/>
    <x v="2"/>
    <s v="STATE"/>
    <m/>
    <m/>
    <m/>
    <m/>
    <n v="1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352"/>
    <x v="0"/>
    <s v="390004"/>
    <x v="21"/>
    <s v="10310"/>
    <m/>
    <m/>
    <s v="14000"/>
    <x v="2"/>
    <s v="STATE"/>
    <m/>
    <m/>
    <m/>
    <m/>
    <n v="1.1299999999999999"/>
    <m/>
    <s v="Distribute 8/10-8/24 Pay-TF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05"/>
    <x v="0"/>
    <s v="390004"/>
    <x v="11"/>
    <s v="10330"/>
    <m/>
    <m/>
    <s v="14000"/>
    <x v="2"/>
    <s v="STATE"/>
    <m/>
    <m/>
    <m/>
    <m/>
    <n v="216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06"/>
    <x v="0"/>
    <s v="390004"/>
    <x v="12"/>
    <s v="10330"/>
    <m/>
    <m/>
    <s v="14000"/>
    <x v="2"/>
    <s v="STATE"/>
    <m/>
    <m/>
    <m/>
    <m/>
    <n v="2.5299999999999998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07"/>
    <x v="0"/>
    <s v="390004"/>
    <x v="13"/>
    <s v="10330"/>
    <m/>
    <m/>
    <s v="14000"/>
    <x v="2"/>
    <s v="STATE"/>
    <m/>
    <m/>
    <m/>
    <m/>
    <n v="27.04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08"/>
    <x v="0"/>
    <s v="390004"/>
    <x v="14"/>
    <s v="10330"/>
    <m/>
    <m/>
    <s v="14000"/>
    <x v="2"/>
    <s v="STATE"/>
    <m/>
    <m/>
    <m/>
    <m/>
    <n v="15.92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09"/>
    <x v="0"/>
    <s v="390004"/>
    <x v="15"/>
    <s v="10330"/>
    <m/>
    <m/>
    <s v="14000"/>
    <x v="2"/>
    <s v="STATE"/>
    <m/>
    <m/>
    <m/>
    <m/>
    <n v="2.83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10"/>
    <x v="0"/>
    <s v="390004"/>
    <x v="16"/>
    <s v="10330"/>
    <m/>
    <m/>
    <s v="14000"/>
    <x v="2"/>
    <s v="STATE"/>
    <m/>
    <m/>
    <m/>
    <m/>
    <n v="34.35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11"/>
    <x v="0"/>
    <s v="390004"/>
    <x v="17"/>
    <s v="10330"/>
    <m/>
    <m/>
    <s v="14000"/>
    <x v="2"/>
    <s v="STATE"/>
    <m/>
    <m/>
    <m/>
    <m/>
    <n v="1.34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12"/>
    <x v="0"/>
    <s v="390004"/>
    <x v="19"/>
    <s v="10330"/>
    <m/>
    <m/>
    <s v="14000"/>
    <x v="2"/>
    <s v="STATE"/>
    <m/>
    <m/>
    <m/>
    <m/>
    <n v="2.16"/>
    <m/>
    <s v="Distribute 8/10-8/24 Pay-TS"/>
    <s v="Distribute 8/26/19 Salary Payrolls (8/10/19-8/24/19 workdays) based on timesheets for federal grants."/>
  </r>
  <r>
    <s v="14000"/>
    <n v="2020"/>
    <n v="2"/>
    <s v="SPJ"/>
    <s v="0001312179"/>
    <d v="2019-08-31T00:00:00"/>
    <d v="2019-09-05T00:00:00"/>
    <n v="478"/>
    <x v="0"/>
    <m/>
    <x v="1"/>
    <s v="99999"/>
    <m/>
    <m/>
    <m/>
    <x v="2"/>
    <m/>
    <m/>
    <m/>
    <m/>
    <m/>
    <n v="-2453.08"/>
    <m/>
    <s v="Cash With The Treasurer Of VA"/>
    <s v="Distribute 8/26/19 Salary Payrolls (8/10/19-8/24/19 workdays) based on timesheets for federal grants."/>
  </r>
  <r>
    <s v="14000"/>
    <n v="2020"/>
    <n v="2"/>
    <s v="ONL"/>
    <s v="0001313535"/>
    <d v="2019-08-31T00:00:00"/>
    <d v="2019-09-06T00:00:00"/>
    <n v="5"/>
    <x v="0"/>
    <s v="390004"/>
    <x v="29"/>
    <s v="10330"/>
    <m/>
    <m/>
    <s v="14000"/>
    <x v="2"/>
    <s v="STATE"/>
    <m/>
    <m/>
    <m/>
    <m/>
    <n v="1945.04"/>
    <m/>
    <s v="Charge FY20 July and Aug IDC"/>
    <s v="Charge FY20 July and Aug IDC"/>
  </r>
  <r>
    <s v="14000"/>
    <n v="2020"/>
    <n v="2"/>
    <s v="ONL"/>
    <s v="0001313535"/>
    <d v="2019-08-31T00:00:00"/>
    <d v="2019-09-06T00:00:00"/>
    <n v="6"/>
    <x v="0"/>
    <s v="390004"/>
    <x v="30"/>
    <s v="10330"/>
    <m/>
    <m/>
    <s v="14000"/>
    <x v="2"/>
    <s v="STATE"/>
    <m/>
    <m/>
    <m/>
    <m/>
    <n v="429.86"/>
    <m/>
    <s v="Charge FY20 July and Aug IDC"/>
    <s v="Charge FY20 July and Aug IDC"/>
  </r>
  <r>
    <s v="14000"/>
    <n v="2020"/>
    <n v="2"/>
    <s v="ONL"/>
    <s v="0001313535"/>
    <d v="2019-08-31T00:00:00"/>
    <d v="2019-09-06T00:00:00"/>
    <n v="7"/>
    <x v="1"/>
    <m/>
    <x v="27"/>
    <s v="10330"/>
    <m/>
    <m/>
    <s v="14000"/>
    <x v="2"/>
    <s v="STATE"/>
    <m/>
    <m/>
    <m/>
    <m/>
    <n v="-1945.04"/>
    <m/>
    <s v="Charge FY20 July and Aug IDC"/>
    <s v="Charge FY20 July and Aug IDC"/>
  </r>
  <r>
    <s v="14000"/>
    <n v="2020"/>
    <n v="2"/>
    <s v="ONL"/>
    <s v="0001313535"/>
    <d v="2019-08-31T00:00:00"/>
    <d v="2019-09-06T00:00:00"/>
    <n v="8"/>
    <x v="2"/>
    <m/>
    <x v="28"/>
    <s v="10330"/>
    <m/>
    <m/>
    <s v="14000"/>
    <x v="2"/>
    <s v="STATE"/>
    <m/>
    <m/>
    <m/>
    <m/>
    <n v="-429.86"/>
    <m/>
    <s v="Charge FY20 July and Aug IDC"/>
    <s v="Charge FY20 July and Aug IDC"/>
  </r>
  <r>
    <s v="14000"/>
    <n v="2020"/>
    <n v="2"/>
    <s v="ONL"/>
    <s v="0001313535"/>
    <d v="2019-08-31T00:00:00"/>
    <d v="2019-09-06T00:00:00"/>
    <n v="46"/>
    <x v="0"/>
    <m/>
    <x v="1"/>
    <s v="99999"/>
    <m/>
    <m/>
    <m/>
    <x v="2"/>
    <m/>
    <m/>
    <m/>
    <m/>
    <m/>
    <n v="-2374.9"/>
    <m/>
    <s v="Cash With The Treasurer Of VA"/>
    <s v="Charge FY20 July and Aug IDC"/>
  </r>
  <r>
    <s v="14000"/>
    <n v="2020"/>
    <n v="2"/>
    <s v="ONL"/>
    <s v="0001313535"/>
    <d v="2019-08-31T00:00:00"/>
    <d v="2019-09-06T00:00:00"/>
    <n v="48"/>
    <x v="1"/>
    <m/>
    <x v="1"/>
    <s v="99999"/>
    <m/>
    <m/>
    <m/>
    <x v="2"/>
    <m/>
    <m/>
    <m/>
    <m/>
    <m/>
    <n v="1945.04"/>
    <m/>
    <s v="Cash With The Treasurer Of VA"/>
    <s v="Charge FY20 July and Aug IDC"/>
  </r>
  <r>
    <s v="14000"/>
    <n v="2020"/>
    <n v="2"/>
    <s v="ONL"/>
    <s v="0001313535"/>
    <d v="2019-08-31T00:00:00"/>
    <d v="2019-09-06T00:00:00"/>
    <n v="50"/>
    <x v="2"/>
    <m/>
    <x v="1"/>
    <s v="99999"/>
    <m/>
    <m/>
    <m/>
    <x v="2"/>
    <m/>
    <m/>
    <m/>
    <m/>
    <m/>
    <n v="429.86"/>
    <m/>
    <s v="Cash With The Treasurer Of VA"/>
    <s v="Charge FY20 July and Aug IDC"/>
  </r>
  <r>
    <s v="14000"/>
    <n v="2020"/>
    <n v="2"/>
    <s v="ONL"/>
    <s v="0001313538"/>
    <d v="2019-08-31T00:00:00"/>
    <d v="2019-09-06T00:00:00"/>
    <n v="4"/>
    <x v="0"/>
    <m/>
    <x v="7"/>
    <s v="90000"/>
    <m/>
    <m/>
    <s v="14000"/>
    <x v="2"/>
    <s v="STATE"/>
    <m/>
    <m/>
    <m/>
    <m/>
    <n v="2374.9"/>
    <m/>
    <s v="Reclass Federal IDC Revenue"/>
    <s v="To reclass federal revenue to IDC revenue"/>
  </r>
  <r>
    <s v="14000"/>
    <n v="2020"/>
    <n v="2"/>
    <s v="ONL"/>
    <s v="0001313538"/>
    <d v="2019-08-31T00:00:00"/>
    <d v="2019-09-06T00:00:00"/>
    <n v="5"/>
    <x v="0"/>
    <m/>
    <x v="27"/>
    <s v="90000"/>
    <m/>
    <m/>
    <s v="14000"/>
    <x v="2"/>
    <s v="STATE"/>
    <m/>
    <m/>
    <m/>
    <m/>
    <n v="-1945.04"/>
    <m/>
    <s v="Reclass Federal IDC Revenue"/>
    <s v="To reclass federal revenue to IDC revenue"/>
  </r>
  <r>
    <s v="14000"/>
    <n v="2020"/>
    <n v="2"/>
    <s v="ONL"/>
    <s v="0001313538"/>
    <d v="2019-08-31T00:00:00"/>
    <d v="2019-09-06T00:00:00"/>
    <n v="6"/>
    <x v="0"/>
    <m/>
    <x v="28"/>
    <s v="90000"/>
    <m/>
    <m/>
    <s v="14000"/>
    <x v="2"/>
    <s v="STATE"/>
    <m/>
    <m/>
    <m/>
    <m/>
    <n v="-429.86"/>
    <m/>
    <s v="Reclass Federal IDC Revenue"/>
    <s v="To reclass federal revenue to IDC revenue"/>
  </r>
  <r>
    <s v="14000"/>
    <n v="2020"/>
    <n v="3"/>
    <s v="AP"/>
    <s v="AP01310716"/>
    <d v="2019-09-04T00:00:00"/>
    <d v="2019-09-04T00:00:00"/>
    <n v="4"/>
    <x v="0"/>
    <m/>
    <x v="2"/>
    <s v="99999"/>
    <m/>
    <m/>
    <s v="14000"/>
    <x v="2"/>
    <s v="STATE"/>
    <m/>
    <m/>
    <m/>
    <m/>
    <n v="-2826.25"/>
    <s v="00018712"/>
    <s v="Accounts Payable"/>
    <s v="Accounts Payable"/>
  </r>
  <r>
    <s v="14000"/>
    <n v="2020"/>
    <n v="3"/>
    <s v="AP"/>
    <s v="AP01310716"/>
    <d v="2019-09-04T00:00:00"/>
    <d v="2019-09-04T00:00:00"/>
    <n v="27"/>
    <x v="0"/>
    <s v="390004"/>
    <x v="40"/>
    <s v="10220"/>
    <m/>
    <m/>
    <s v="14000"/>
    <x v="2"/>
    <s v="STATE"/>
    <m/>
    <m/>
    <m/>
    <m/>
    <n v="2826.25"/>
    <s v="00018712"/>
    <s v="EP2965052"/>
    <s v="Accounts Payable"/>
  </r>
  <r>
    <s v="14000"/>
    <n v="2020"/>
    <n v="3"/>
    <s v="AP"/>
    <s v="AP01316366"/>
    <d v="2019-09-11T00:00:00"/>
    <d v="2019-09-11T00:00:00"/>
    <n v="8"/>
    <x v="0"/>
    <m/>
    <x v="1"/>
    <s v="99999"/>
    <m/>
    <m/>
    <s v="14000"/>
    <x v="2"/>
    <s v="STATE"/>
    <m/>
    <m/>
    <m/>
    <m/>
    <n v="-2826.25"/>
    <s v="00018400"/>
    <s v="Cash With The Treasurer Of VA"/>
    <s v="AP Payments"/>
  </r>
  <r>
    <s v="14000"/>
    <n v="2020"/>
    <n v="3"/>
    <s v="AP"/>
    <s v="AP01316366"/>
    <d v="2019-09-11T00:00:00"/>
    <d v="2019-09-11T00:00:00"/>
    <n v="22"/>
    <x v="0"/>
    <m/>
    <x v="1"/>
    <s v="99999"/>
    <m/>
    <m/>
    <s v="14000"/>
    <x v="2"/>
    <s v="STATE"/>
    <m/>
    <m/>
    <m/>
    <m/>
    <n v="-2826.25"/>
    <s v="00018394"/>
    <s v="Cash With The Treasurer Of VA"/>
    <s v="AP Payments"/>
  </r>
  <r>
    <s v="14000"/>
    <n v="2020"/>
    <n v="3"/>
    <s v="AP"/>
    <s v="AP01316366"/>
    <d v="2019-09-11T00:00:00"/>
    <d v="2019-09-11T00:00:00"/>
    <n v="32"/>
    <x v="0"/>
    <m/>
    <x v="2"/>
    <s v="99999"/>
    <m/>
    <m/>
    <s v="14000"/>
    <x v="2"/>
    <s v="STATE"/>
    <m/>
    <m/>
    <m/>
    <m/>
    <n v="2826.25"/>
    <s v="00018400"/>
    <s v="Accounts Payable"/>
    <s v="AP Payments"/>
  </r>
  <r>
    <s v="14000"/>
    <n v="2020"/>
    <n v="3"/>
    <s v="AP"/>
    <s v="AP01316366"/>
    <d v="2019-09-11T00:00:00"/>
    <d v="2019-09-11T00:00:00"/>
    <n v="44"/>
    <x v="0"/>
    <m/>
    <x v="2"/>
    <s v="99999"/>
    <m/>
    <m/>
    <s v="14000"/>
    <x v="2"/>
    <s v="STATE"/>
    <m/>
    <m/>
    <m/>
    <m/>
    <n v="2826.25"/>
    <s v="00018394"/>
    <s v="Accounts Payable"/>
    <s v="AP Payments"/>
  </r>
  <r>
    <s v="14000"/>
    <n v="2020"/>
    <n v="3"/>
    <s v="AP"/>
    <s v="AP01326694"/>
    <d v="2019-09-24T00:00:00"/>
    <d v="2019-09-24T00:00:00"/>
    <n v="7"/>
    <x v="0"/>
    <m/>
    <x v="1"/>
    <s v="99999"/>
    <m/>
    <m/>
    <s v="14000"/>
    <x v="2"/>
    <s v="STATE"/>
    <m/>
    <m/>
    <m/>
    <m/>
    <n v="-2826.25"/>
    <s v="00018712"/>
    <s v="Cash With The Treasurer Of VA"/>
    <s v="AP Payments"/>
  </r>
  <r>
    <s v="14000"/>
    <n v="2020"/>
    <n v="3"/>
    <s v="AP"/>
    <s v="AP01326694"/>
    <d v="2019-09-24T00:00:00"/>
    <d v="2019-09-24T00:00:00"/>
    <n v="35"/>
    <x v="0"/>
    <m/>
    <x v="2"/>
    <s v="99999"/>
    <m/>
    <m/>
    <s v="14000"/>
    <x v="2"/>
    <s v="STATE"/>
    <m/>
    <m/>
    <m/>
    <m/>
    <n v="2826.25"/>
    <s v="00018712"/>
    <s v="Accounts Payable"/>
    <s v="AP Payments"/>
  </r>
  <r>
    <s v="14000"/>
    <n v="2020"/>
    <n v="3"/>
    <s v="SPJ"/>
    <s v="0001340618"/>
    <d v="2019-09-30T00:00:00"/>
    <d v="2019-10-08T00:00:00"/>
    <n v="57"/>
    <x v="0"/>
    <s v="390004"/>
    <x v="11"/>
    <s v="10330"/>
    <m/>
    <m/>
    <s v="14000"/>
    <x v="2"/>
    <s v="STATE"/>
    <m/>
    <m/>
    <m/>
    <m/>
    <n v="150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58"/>
    <x v="0"/>
    <s v="390004"/>
    <x v="12"/>
    <s v="10330"/>
    <m/>
    <m/>
    <s v="14000"/>
    <x v="2"/>
    <s v="STATE"/>
    <m/>
    <m/>
    <m/>
    <m/>
    <n v="1.75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59"/>
    <x v="0"/>
    <s v="390004"/>
    <x v="13"/>
    <s v="10330"/>
    <m/>
    <m/>
    <s v="14000"/>
    <x v="2"/>
    <s v="STATE"/>
    <m/>
    <m/>
    <m/>
    <m/>
    <n v="20.28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60"/>
    <x v="0"/>
    <s v="390004"/>
    <x v="14"/>
    <s v="10330"/>
    <m/>
    <m/>
    <s v="14000"/>
    <x v="2"/>
    <s v="STATE"/>
    <m/>
    <m/>
    <m/>
    <m/>
    <n v="10.130000000000001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61"/>
    <x v="0"/>
    <s v="390004"/>
    <x v="15"/>
    <s v="10330"/>
    <m/>
    <m/>
    <s v="14000"/>
    <x v="2"/>
    <s v="STATE"/>
    <m/>
    <m/>
    <m/>
    <m/>
    <n v="1.97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62"/>
    <x v="0"/>
    <s v="390004"/>
    <x v="16"/>
    <s v="10330"/>
    <m/>
    <m/>
    <s v="14000"/>
    <x v="2"/>
    <s v="STATE"/>
    <m/>
    <m/>
    <m/>
    <m/>
    <n v="36.869999999999997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63"/>
    <x v="0"/>
    <s v="390004"/>
    <x v="17"/>
    <s v="10330"/>
    <m/>
    <m/>
    <s v="14000"/>
    <x v="2"/>
    <s v="STATE"/>
    <m/>
    <m/>
    <m/>
    <m/>
    <n v="0.93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64"/>
    <x v="0"/>
    <s v="390004"/>
    <x v="18"/>
    <s v="10330"/>
    <m/>
    <m/>
    <s v="14000"/>
    <x v="2"/>
    <s v="STATE"/>
    <m/>
    <m/>
    <m/>
    <m/>
    <n v="1.2"/>
    <m/>
    <s v="Distribute 8/25-9/9 Pay-CS"/>
    <s v="Distribute 9/10/19 Salary Payrolls 8-25-19 through 9-9-19 workdays"/>
  </r>
  <r>
    <s v="14000"/>
    <n v="2020"/>
    <n v="3"/>
    <s v="SPJ"/>
    <s v="0001340618"/>
    <d v="2019-09-30T00:00:00"/>
    <d v="2019-10-08T00:00:00"/>
    <n v="182"/>
    <x v="0"/>
    <s v="390004"/>
    <x v="11"/>
    <s v="10330"/>
    <m/>
    <m/>
    <s v="14000"/>
    <x v="2"/>
    <s v="STATE"/>
    <m/>
    <m/>
    <m/>
    <m/>
    <n v="133.43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83"/>
    <x v="0"/>
    <s v="390004"/>
    <x v="12"/>
    <s v="10330"/>
    <m/>
    <m/>
    <s v="14000"/>
    <x v="2"/>
    <s v="STATE"/>
    <m/>
    <m/>
    <m/>
    <m/>
    <n v="1.56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84"/>
    <x v="0"/>
    <s v="390004"/>
    <x v="13"/>
    <s v="10330"/>
    <m/>
    <m/>
    <s v="14000"/>
    <x v="2"/>
    <s v="STATE"/>
    <m/>
    <m/>
    <m/>
    <m/>
    <n v="18.04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85"/>
    <x v="0"/>
    <s v="390004"/>
    <x v="14"/>
    <s v="10330"/>
    <m/>
    <m/>
    <s v="14000"/>
    <x v="2"/>
    <s v="STATE"/>
    <m/>
    <m/>
    <m/>
    <m/>
    <n v="10.17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86"/>
    <x v="0"/>
    <s v="390004"/>
    <x v="15"/>
    <s v="10330"/>
    <m/>
    <m/>
    <s v="14000"/>
    <x v="2"/>
    <s v="STATE"/>
    <m/>
    <m/>
    <m/>
    <m/>
    <n v="1.75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87"/>
    <x v="0"/>
    <s v="390004"/>
    <x v="16"/>
    <s v="10330"/>
    <m/>
    <m/>
    <s v="14000"/>
    <x v="2"/>
    <s v="STATE"/>
    <m/>
    <m/>
    <m/>
    <m/>
    <n v="21.72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88"/>
    <x v="0"/>
    <s v="390004"/>
    <x v="17"/>
    <s v="10330"/>
    <m/>
    <m/>
    <s v="14000"/>
    <x v="2"/>
    <s v="STATE"/>
    <m/>
    <m/>
    <m/>
    <m/>
    <n v="0.83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89"/>
    <x v="0"/>
    <s v="390004"/>
    <x v="18"/>
    <s v="10330"/>
    <m/>
    <m/>
    <s v="14000"/>
    <x v="2"/>
    <s v="STATE"/>
    <m/>
    <m/>
    <m/>
    <m/>
    <n v="0.8"/>
    <m/>
    <s v="Distribute 8/25-9/9 Pay-KV"/>
    <s v="Distribute 9/10/19 Salary Payrolls 8-25-19 through 9-9-19 workdays"/>
  </r>
  <r>
    <s v="14000"/>
    <n v="2020"/>
    <n v="3"/>
    <s v="SPJ"/>
    <s v="0001340618"/>
    <d v="2019-09-30T00:00:00"/>
    <d v="2019-10-08T00:00:00"/>
    <n v="198"/>
    <x v="0"/>
    <s v="390004"/>
    <x v="11"/>
    <s v="10330"/>
    <m/>
    <m/>
    <s v="14000"/>
    <x v="2"/>
    <s v="STATE"/>
    <m/>
    <m/>
    <m/>
    <m/>
    <n v="328.1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199"/>
    <x v="0"/>
    <s v="390004"/>
    <x v="12"/>
    <s v="10330"/>
    <m/>
    <m/>
    <s v="14000"/>
    <x v="2"/>
    <s v="STATE"/>
    <m/>
    <m/>
    <m/>
    <m/>
    <n v="3.84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200"/>
    <x v="0"/>
    <s v="390004"/>
    <x v="13"/>
    <s v="10330"/>
    <m/>
    <m/>
    <s v="14000"/>
    <x v="2"/>
    <s v="STATE"/>
    <m/>
    <m/>
    <m/>
    <m/>
    <n v="44.36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201"/>
    <x v="0"/>
    <s v="390004"/>
    <x v="14"/>
    <s v="10330"/>
    <m/>
    <m/>
    <s v="14000"/>
    <x v="2"/>
    <s v="STATE"/>
    <m/>
    <m/>
    <m/>
    <m/>
    <n v="20.91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202"/>
    <x v="0"/>
    <s v="390004"/>
    <x v="15"/>
    <s v="10330"/>
    <m/>
    <m/>
    <s v="14000"/>
    <x v="2"/>
    <s v="STATE"/>
    <m/>
    <m/>
    <m/>
    <m/>
    <n v="4.3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203"/>
    <x v="0"/>
    <s v="390004"/>
    <x v="16"/>
    <s v="10330"/>
    <m/>
    <m/>
    <s v="14000"/>
    <x v="2"/>
    <s v="STATE"/>
    <m/>
    <m/>
    <m/>
    <m/>
    <n v="108.12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204"/>
    <x v="0"/>
    <s v="390004"/>
    <x v="17"/>
    <s v="10330"/>
    <m/>
    <m/>
    <s v="14000"/>
    <x v="2"/>
    <s v="STATE"/>
    <m/>
    <m/>
    <m/>
    <m/>
    <n v="2.0299999999999998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205"/>
    <x v="0"/>
    <s v="390004"/>
    <x v="18"/>
    <s v="10330"/>
    <m/>
    <m/>
    <s v="14000"/>
    <x v="2"/>
    <s v="STATE"/>
    <m/>
    <m/>
    <m/>
    <m/>
    <n v="2.4"/>
    <m/>
    <s v="Distribute 8/25-9/9 Pay-JFW"/>
    <s v="Distribute 9/10/19 Salary Payrolls 8-25-19 through 9-9-19 workdays"/>
  </r>
  <r>
    <s v="14000"/>
    <n v="2020"/>
    <n v="3"/>
    <s v="SPJ"/>
    <s v="0001340618"/>
    <d v="2019-09-30T00:00:00"/>
    <d v="2019-10-08T00:00:00"/>
    <n v="230"/>
    <x v="0"/>
    <s v="390004"/>
    <x v="11"/>
    <s v="10330"/>
    <m/>
    <m/>
    <s v="14000"/>
    <x v="2"/>
    <s v="STATE"/>
    <m/>
    <m/>
    <m/>
    <m/>
    <n v="120.11"/>
    <m/>
    <s v="Distribute 8/25-9/9 Pay-MM"/>
    <s v="Distribute 9/10/19 Salary Payrolls 8-25-19 through 9-9-19 workdays"/>
  </r>
  <r>
    <s v="14000"/>
    <n v="2020"/>
    <n v="3"/>
    <s v="SPJ"/>
    <s v="0001340618"/>
    <d v="2019-09-30T00:00:00"/>
    <d v="2019-10-08T00:00:00"/>
    <n v="231"/>
    <x v="0"/>
    <s v="390004"/>
    <x v="12"/>
    <s v="10330"/>
    <m/>
    <m/>
    <s v="14000"/>
    <x v="2"/>
    <s v="STATE"/>
    <m/>
    <m/>
    <m/>
    <m/>
    <n v="1.41"/>
    <m/>
    <s v="Distribute 8/25-9/9 Pay-MM"/>
    <s v="Distribute 9/10/19 Salary Payrolls 8-25-19 through 9-9-19 workdays"/>
  </r>
  <r>
    <s v="14000"/>
    <n v="2020"/>
    <n v="3"/>
    <s v="SPJ"/>
    <s v="0001340618"/>
    <d v="2019-09-30T00:00:00"/>
    <d v="2019-10-08T00:00:00"/>
    <n v="232"/>
    <x v="0"/>
    <s v="390004"/>
    <x v="13"/>
    <s v="10330"/>
    <m/>
    <m/>
    <s v="14000"/>
    <x v="2"/>
    <s v="STATE"/>
    <m/>
    <m/>
    <m/>
    <m/>
    <n v="16.239999999999998"/>
    <m/>
    <s v="Distribute 8/25-9/9 Pay-MM"/>
    <s v="Distribute 9/10/19 Salary Payrolls 8-25-19 through 9-9-19 workdays"/>
  </r>
  <r>
    <s v="14000"/>
    <n v="2020"/>
    <n v="3"/>
    <s v="SPJ"/>
    <s v="0001340618"/>
    <d v="2019-09-30T00:00:00"/>
    <d v="2019-10-08T00:00:00"/>
    <n v="233"/>
    <x v="0"/>
    <s v="390004"/>
    <x v="14"/>
    <s v="10330"/>
    <m/>
    <m/>
    <s v="14000"/>
    <x v="2"/>
    <s v="STATE"/>
    <m/>
    <m/>
    <m/>
    <m/>
    <n v="8.3000000000000007"/>
    <m/>
    <s v="Distribute 8/25-9/9 Pay-MM"/>
    <s v="Distribute 9/10/19 Salary Payrolls 8-25-19 through 9-9-19 workdays"/>
  </r>
  <r>
    <s v="14000"/>
    <n v="2020"/>
    <n v="3"/>
    <s v="SPJ"/>
    <s v="0001340618"/>
    <d v="2019-09-30T00:00:00"/>
    <d v="2019-10-08T00:00:00"/>
    <n v="234"/>
    <x v="0"/>
    <s v="390004"/>
    <x v="15"/>
    <s v="10330"/>
    <m/>
    <m/>
    <s v="14000"/>
    <x v="2"/>
    <s v="STATE"/>
    <m/>
    <m/>
    <m/>
    <m/>
    <n v="1.57"/>
    <m/>
    <s v="Distribute 8/25-9/9 Pay-MM"/>
    <s v="Distribute 9/10/19 Salary Payrolls 8-25-19 through 9-9-19 workdays"/>
  </r>
  <r>
    <s v="14000"/>
    <n v="2020"/>
    <n v="3"/>
    <s v="SPJ"/>
    <s v="0001340618"/>
    <d v="2019-09-30T00:00:00"/>
    <d v="2019-10-08T00:00:00"/>
    <n v="235"/>
    <x v="0"/>
    <s v="390004"/>
    <x v="16"/>
    <s v="10330"/>
    <m/>
    <m/>
    <s v="14000"/>
    <x v="2"/>
    <s v="STATE"/>
    <m/>
    <m/>
    <m/>
    <m/>
    <n v="45.05"/>
    <m/>
    <s v="Distribute 8/25-9/9 Pay-MM"/>
    <s v="Distribute 9/10/19 Salary Payrolls 8-25-19 through 9-9-19 workdays"/>
  </r>
  <r>
    <s v="14000"/>
    <n v="2020"/>
    <n v="3"/>
    <s v="SPJ"/>
    <s v="0001340618"/>
    <d v="2019-09-30T00:00:00"/>
    <d v="2019-10-08T00:00:00"/>
    <n v="236"/>
    <x v="0"/>
    <s v="390004"/>
    <x v="17"/>
    <s v="10330"/>
    <m/>
    <m/>
    <s v="14000"/>
    <x v="2"/>
    <s v="STATE"/>
    <m/>
    <m/>
    <m/>
    <m/>
    <n v="0.74"/>
    <m/>
    <s v="Distribute 8/25-9/9 Pay-MM"/>
    <s v="Distribute 9/10/19 Salary Payrolls 8-25-19 through 9-9-19 workdays"/>
  </r>
  <r>
    <s v="14000"/>
    <n v="2020"/>
    <n v="3"/>
    <s v="SPJ"/>
    <s v="0001340618"/>
    <d v="2019-09-30T00:00:00"/>
    <d v="2019-10-08T00:00:00"/>
    <n v="259"/>
    <x v="0"/>
    <s v="390004"/>
    <x v="11"/>
    <s v="10330"/>
    <m/>
    <m/>
    <s v="14000"/>
    <x v="2"/>
    <s v="STATE"/>
    <m/>
    <m/>
    <m/>
    <m/>
    <n v="390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60"/>
    <x v="0"/>
    <s v="390004"/>
    <x v="12"/>
    <s v="10330"/>
    <m/>
    <m/>
    <s v="14000"/>
    <x v="2"/>
    <s v="STATE"/>
    <m/>
    <m/>
    <m/>
    <m/>
    <n v="4.5599999999999996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61"/>
    <x v="0"/>
    <s v="390004"/>
    <x v="13"/>
    <s v="10330"/>
    <m/>
    <m/>
    <s v="14000"/>
    <x v="2"/>
    <s v="STATE"/>
    <m/>
    <m/>
    <m/>
    <m/>
    <n v="46.88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62"/>
    <x v="0"/>
    <s v="390004"/>
    <x v="14"/>
    <s v="10330"/>
    <m/>
    <m/>
    <s v="14000"/>
    <x v="2"/>
    <s v="STATE"/>
    <m/>
    <m/>
    <m/>
    <m/>
    <n v="29.04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63"/>
    <x v="0"/>
    <s v="390004"/>
    <x v="15"/>
    <s v="10330"/>
    <m/>
    <m/>
    <s v="14000"/>
    <x v="2"/>
    <s v="STATE"/>
    <m/>
    <m/>
    <m/>
    <m/>
    <n v="5.1100000000000003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64"/>
    <x v="0"/>
    <s v="390004"/>
    <x v="16"/>
    <s v="10330"/>
    <m/>
    <m/>
    <s v="14000"/>
    <x v="2"/>
    <s v="STATE"/>
    <m/>
    <m/>
    <m/>
    <m/>
    <n v="44.66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65"/>
    <x v="0"/>
    <s v="390004"/>
    <x v="17"/>
    <s v="10330"/>
    <m/>
    <m/>
    <s v="14000"/>
    <x v="2"/>
    <s v="STATE"/>
    <m/>
    <m/>
    <m/>
    <m/>
    <n v="2.42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66"/>
    <x v="0"/>
    <s v="390004"/>
    <x v="19"/>
    <s v="10330"/>
    <m/>
    <m/>
    <s v="14000"/>
    <x v="2"/>
    <s v="STATE"/>
    <m/>
    <m/>
    <m/>
    <m/>
    <n v="5.85"/>
    <m/>
    <s v="Distribute 8/25-9/9 Pay-AB"/>
    <s v="Distribute 9/10/19 Salary Payrolls 8-25-19 through 9-9-19 workdays"/>
  </r>
  <r>
    <s v="14000"/>
    <n v="2020"/>
    <n v="3"/>
    <s v="SPJ"/>
    <s v="0001340618"/>
    <d v="2019-09-30T00:00:00"/>
    <d v="2019-10-08T00:00:00"/>
    <n v="283"/>
    <x v="0"/>
    <s v="390004"/>
    <x v="11"/>
    <s v="10330"/>
    <m/>
    <m/>
    <s v="14000"/>
    <x v="2"/>
    <s v="STATE"/>
    <m/>
    <m/>
    <m/>
    <m/>
    <n v="582.08000000000004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284"/>
    <x v="0"/>
    <s v="390004"/>
    <x v="12"/>
    <s v="10330"/>
    <m/>
    <m/>
    <s v="14000"/>
    <x v="2"/>
    <s v="STATE"/>
    <m/>
    <m/>
    <m/>
    <m/>
    <n v="6.81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285"/>
    <x v="0"/>
    <s v="390004"/>
    <x v="13"/>
    <s v="10330"/>
    <m/>
    <m/>
    <s v="14000"/>
    <x v="2"/>
    <s v="STATE"/>
    <m/>
    <m/>
    <m/>
    <m/>
    <n v="78.69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286"/>
    <x v="0"/>
    <s v="390004"/>
    <x v="14"/>
    <s v="10330"/>
    <m/>
    <m/>
    <s v="14000"/>
    <x v="2"/>
    <s v="STATE"/>
    <m/>
    <m/>
    <m/>
    <m/>
    <n v="40.28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287"/>
    <x v="0"/>
    <s v="390004"/>
    <x v="15"/>
    <s v="10330"/>
    <m/>
    <m/>
    <s v="14000"/>
    <x v="2"/>
    <s v="STATE"/>
    <m/>
    <m/>
    <m/>
    <m/>
    <n v="7.63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288"/>
    <x v="0"/>
    <s v="390004"/>
    <x v="16"/>
    <s v="10330"/>
    <m/>
    <m/>
    <s v="14000"/>
    <x v="2"/>
    <s v="STATE"/>
    <m/>
    <m/>
    <m/>
    <m/>
    <n v="153.63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289"/>
    <x v="0"/>
    <s v="390004"/>
    <x v="17"/>
    <s v="10330"/>
    <m/>
    <m/>
    <s v="14000"/>
    <x v="2"/>
    <s v="STATE"/>
    <m/>
    <m/>
    <m/>
    <m/>
    <n v="3.61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290"/>
    <x v="0"/>
    <s v="390004"/>
    <x v="18"/>
    <s v="10330"/>
    <m/>
    <m/>
    <s v="14000"/>
    <x v="2"/>
    <s v="STATE"/>
    <m/>
    <m/>
    <m/>
    <m/>
    <n v="5"/>
    <m/>
    <s v="Distribute 8/25-9/9 Pay-DB"/>
    <s v="Distribute 9/10/19 Salary Payrolls 8-25-19 through 9-9-19 workdays"/>
  </r>
  <r>
    <s v="14000"/>
    <n v="2020"/>
    <n v="3"/>
    <s v="SPJ"/>
    <s v="0001340618"/>
    <d v="2019-09-30T00:00:00"/>
    <d v="2019-10-08T00:00:00"/>
    <n v="386"/>
    <x v="0"/>
    <s v="390004"/>
    <x v="11"/>
    <s v="10310"/>
    <m/>
    <m/>
    <s v="14000"/>
    <x v="2"/>
    <s v="STATE"/>
    <m/>
    <m/>
    <m/>
    <m/>
    <n v="87.59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87"/>
    <x v="0"/>
    <s v="390004"/>
    <x v="12"/>
    <s v="10310"/>
    <m/>
    <m/>
    <s v="14000"/>
    <x v="2"/>
    <s v="STATE"/>
    <m/>
    <m/>
    <m/>
    <m/>
    <n v="1.02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88"/>
    <x v="0"/>
    <s v="390004"/>
    <x v="13"/>
    <s v="10310"/>
    <m/>
    <m/>
    <s v="14000"/>
    <x v="2"/>
    <s v="STATE"/>
    <m/>
    <m/>
    <m/>
    <m/>
    <n v="11.84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89"/>
    <x v="0"/>
    <s v="390004"/>
    <x v="14"/>
    <s v="10310"/>
    <m/>
    <m/>
    <s v="14000"/>
    <x v="2"/>
    <s v="STATE"/>
    <m/>
    <m/>
    <m/>
    <m/>
    <n v="6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90"/>
    <x v="0"/>
    <s v="390004"/>
    <x v="15"/>
    <s v="10310"/>
    <m/>
    <m/>
    <s v="14000"/>
    <x v="2"/>
    <s v="STATE"/>
    <m/>
    <m/>
    <m/>
    <m/>
    <n v="1.1499999999999999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91"/>
    <x v="0"/>
    <s v="390004"/>
    <x v="16"/>
    <s v="10310"/>
    <m/>
    <m/>
    <s v="14000"/>
    <x v="2"/>
    <s v="STATE"/>
    <m/>
    <m/>
    <m/>
    <m/>
    <n v="18.02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92"/>
    <x v="0"/>
    <s v="390004"/>
    <x v="17"/>
    <s v="10310"/>
    <m/>
    <m/>
    <s v="14000"/>
    <x v="2"/>
    <s v="STATE"/>
    <m/>
    <m/>
    <m/>
    <m/>
    <n v="0.54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93"/>
    <x v="0"/>
    <s v="390004"/>
    <x v="18"/>
    <s v="10310"/>
    <m/>
    <m/>
    <s v="14000"/>
    <x v="2"/>
    <s v="STATE"/>
    <m/>
    <m/>
    <m/>
    <m/>
    <n v="0.4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394"/>
    <x v="0"/>
    <s v="390004"/>
    <x v="21"/>
    <s v="10310"/>
    <m/>
    <m/>
    <s v="14000"/>
    <x v="2"/>
    <s v="STATE"/>
    <m/>
    <m/>
    <m/>
    <m/>
    <n v="0.45"/>
    <m/>
    <s v="Distribute 8/10-8/24 Pay-TF"/>
    <s v="Distribute 9/10/19 Salary Payrolls 8-25-19 through 9-9-19 workdays"/>
  </r>
  <r>
    <s v="14000"/>
    <n v="2020"/>
    <n v="3"/>
    <s v="SPJ"/>
    <s v="0001340618"/>
    <d v="2019-09-30T00:00:00"/>
    <d v="2019-10-08T00:00:00"/>
    <n v="447"/>
    <x v="0"/>
    <s v="390004"/>
    <x v="11"/>
    <s v="10330"/>
    <m/>
    <m/>
    <s v="14000"/>
    <x v="2"/>
    <s v="STATE"/>
    <m/>
    <m/>
    <m/>
    <m/>
    <n v="108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448"/>
    <x v="0"/>
    <s v="390004"/>
    <x v="12"/>
    <s v="10330"/>
    <m/>
    <m/>
    <s v="14000"/>
    <x v="2"/>
    <s v="STATE"/>
    <m/>
    <m/>
    <m/>
    <m/>
    <n v="1.26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449"/>
    <x v="0"/>
    <s v="390004"/>
    <x v="13"/>
    <s v="10330"/>
    <m/>
    <m/>
    <s v="14000"/>
    <x v="2"/>
    <s v="STATE"/>
    <m/>
    <m/>
    <m/>
    <m/>
    <n v="13.52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450"/>
    <x v="0"/>
    <s v="390004"/>
    <x v="14"/>
    <s v="10330"/>
    <m/>
    <m/>
    <s v="14000"/>
    <x v="2"/>
    <s v="STATE"/>
    <m/>
    <m/>
    <m/>
    <m/>
    <n v="7.97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451"/>
    <x v="0"/>
    <s v="390004"/>
    <x v="15"/>
    <s v="10330"/>
    <m/>
    <m/>
    <s v="14000"/>
    <x v="2"/>
    <s v="STATE"/>
    <m/>
    <m/>
    <m/>
    <m/>
    <n v="1.42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452"/>
    <x v="0"/>
    <s v="390004"/>
    <x v="16"/>
    <s v="10330"/>
    <m/>
    <m/>
    <s v="14000"/>
    <x v="2"/>
    <s v="STATE"/>
    <m/>
    <m/>
    <m/>
    <m/>
    <n v="17.18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453"/>
    <x v="0"/>
    <s v="390004"/>
    <x v="17"/>
    <s v="10330"/>
    <m/>
    <m/>
    <s v="14000"/>
    <x v="2"/>
    <s v="STATE"/>
    <m/>
    <m/>
    <m/>
    <m/>
    <n v="0.67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454"/>
    <x v="0"/>
    <s v="390004"/>
    <x v="19"/>
    <s v="10330"/>
    <m/>
    <m/>
    <s v="14000"/>
    <x v="2"/>
    <s v="STATE"/>
    <m/>
    <m/>
    <m/>
    <m/>
    <n v="1.08"/>
    <m/>
    <s v="Distribute 8/25-9/9 Pay-TS"/>
    <s v="Distribute 9/10/19 Salary Payrolls 8-25-19 through 9-9-19 workdays"/>
  </r>
  <r>
    <s v="14000"/>
    <n v="2020"/>
    <n v="3"/>
    <s v="SPJ"/>
    <s v="0001340618"/>
    <d v="2019-09-30T00:00:00"/>
    <d v="2019-10-08T00:00:00"/>
    <n v="518"/>
    <x v="0"/>
    <m/>
    <x v="1"/>
    <s v="99999"/>
    <m/>
    <m/>
    <m/>
    <x v="2"/>
    <m/>
    <m/>
    <m/>
    <m/>
    <m/>
    <n v="-2803.27"/>
    <m/>
    <s v="Cash With The Treasurer Of VA"/>
    <s v="Distribute 9/10/19 Salary Payrolls 8-25-19 through 9-9-19 workdays"/>
  </r>
  <r>
    <s v="14000"/>
    <n v="2020"/>
    <n v="3"/>
    <s v="SPJ"/>
    <s v="0001340711"/>
    <d v="2019-09-30T00:00:00"/>
    <d v="2019-10-08T00:00:00"/>
    <n v="235"/>
    <x v="0"/>
    <s v="390004"/>
    <x v="11"/>
    <s v="10330"/>
    <m/>
    <m/>
    <s v="14000"/>
    <x v="2"/>
    <s v="STATE"/>
    <m/>
    <m/>
    <m/>
    <m/>
    <n v="66.709999999999994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36"/>
    <x v="0"/>
    <s v="390004"/>
    <x v="12"/>
    <s v="10330"/>
    <m/>
    <m/>
    <s v="14000"/>
    <x v="2"/>
    <s v="STATE"/>
    <m/>
    <m/>
    <m/>
    <m/>
    <n v="0.78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37"/>
    <x v="0"/>
    <s v="390004"/>
    <x v="13"/>
    <s v="10330"/>
    <m/>
    <m/>
    <s v="14000"/>
    <x v="2"/>
    <s v="STATE"/>
    <m/>
    <m/>
    <m/>
    <m/>
    <n v="9.02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38"/>
    <x v="0"/>
    <s v="390004"/>
    <x v="14"/>
    <s v="10330"/>
    <m/>
    <m/>
    <s v="14000"/>
    <x v="2"/>
    <s v="STATE"/>
    <m/>
    <m/>
    <m/>
    <m/>
    <n v="5.07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39"/>
    <x v="0"/>
    <s v="390004"/>
    <x v="15"/>
    <s v="10330"/>
    <m/>
    <m/>
    <s v="14000"/>
    <x v="2"/>
    <s v="STATE"/>
    <m/>
    <m/>
    <m/>
    <m/>
    <n v="0.87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40"/>
    <x v="0"/>
    <s v="390004"/>
    <x v="16"/>
    <s v="10330"/>
    <m/>
    <m/>
    <s v="14000"/>
    <x v="2"/>
    <s v="STATE"/>
    <m/>
    <m/>
    <m/>
    <m/>
    <n v="10.86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41"/>
    <x v="0"/>
    <s v="390004"/>
    <x v="17"/>
    <s v="10330"/>
    <m/>
    <m/>
    <s v="14000"/>
    <x v="2"/>
    <s v="STATE"/>
    <m/>
    <m/>
    <m/>
    <m/>
    <n v="0.41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42"/>
    <x v="0"/>
    <s v="390004"/>
    <x v="18"/>
    <s v="10330"/>
    <m/>
    <m/>
    <s v="14000"/>
    <x v="2"/>
    <s v="STATE"/>
    <m/>
    <m/>
    <m/>
    <m/>
    <n v="0.4"/>
    <m/>
    <s v="Distribute 9/10-9/24 Pay-KV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1"/>
    <x v="0"/>
    <s v="390004"/>
    <x v="11"/>
    <s v="10330"/>
    <m/>
    <m/>
    <s v="14000"/>
    <x v="2"/>
    <s v="STATE"/>
    <m/>
    <m/>
    <m/>
    <m/>
    <n v="738.22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2"/>
    <x v="0"/>
    <s v="390004"/>
    <x v="12"/>
    <s v="10330"/>
    <m/>
    <m/>
    <s v="14000"/>
    <x v="2"/>
    <s v="STATE"/>
    <m/>
    <m/>
    <m/>
    <m/>
    <n v="8.64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3"/>
    <x v="0"/>
    <s v="390004"/>
    <x v="13"/>
    <s v="10330"/>
    <m/>
    <m/>
    <s v="14000"/>
    <x v="2"/>
    <s v="STATE"/>
    <m/>
    <m/>
    <m/>
    <m/>
    <n v="99.81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4"/>
    <x v="0"/>
    <s v="390004"/>
    <x v="14"/>
    <s v="10330"/>
    <m/>
    <m/>
    <s v="14000"/>
    <x v="2"/>
    <s v="STATE"/>
    <m/>
    <m/>
    <m/>
    <m/>
    <n v="46.91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5"/>
    <x v="0"/>
    <s v="390004"/>
    <x v="15"/>
    <s v="10330"/>
    <m/>
    <m/>
    <s v="14000"/>
    <x v="2"/>
    <s v="STATE"/>
    <m/>
    <m/>
    <m/>
    <m/>
    <n v="9.67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6"/>
    <x v="0"/>
    <s v="390004"/>
    <x v="16"/>
    <s v="10330"/>
    <m/>
    <m/>
    <s v="14000"/>
    <x v="2"/>
    <s v="STATE"/>
    <m/>
    <m/>
    <m/>
    <m/>
    <n v="243.27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7"/>
    <x v="0"/>
    <s v="390004"/>
    <x v="17"/>
    <s v="10330"/>
    <m/>
    <m/>
    <s v="14000"/>
    <x v="2"/>
    <s v="STATE"/>
    <m/>
    <m/>
    <m/>
    <m/>
    <n v="4.58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58"/>
    <x v="0"/>
    <s v="390004"/>
    <x v="18"/>
    <s v="10330"/>
    <m/>
    <m/>
    <s v="14000"/>
    <x v="2"/>
    <s v="STATE"/>
    <m/>
    <m/>
    <m/>
    <m/>
    <n v="5.4"/>
    <m/>
    <s v="Distribute 9/10-9/24 Pay-JFW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75"/>
    <x v="0"/>
    <s v="390004"/>
    <x v="11"/>
    <s v="10330"/>
    <m/>
    <m/>
    <s v="14000"/>
    <x v="2"/>
    <s v="STATE"/>
    <m/>
    <m/>
    <m/>
    <m/>
    <n v="120.11"/>
    <m/>
    <s v="Distribute 9/10-9/24 Pay-MM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76"/>
    <x v="0"/>
    <s v="390004"/>
    <x v="12"/>
    <s v="10330"/>
    <m/>
    <m/>
    <s v="14000"/>
    <x v="2"/>
    <s v="STATE"/>
    <m/>
    <m/>
    <m/>
    <m/>
    <n v="1.41"/>
    <m/>
    <s v="Distribute 9/10-9/24 Pay-MM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77"/>
    <x v="0"/>
    <s v="390004"/>
    <x v="13"/>
    <s v="10330"/>
    <m/>
    <m/>
    <s v="14000"/>
    <x v="2"/>
    <s v="STATE"/>
    <m/>
    <m/>
    <m/>
    <m/>
    <n v="16.239999999999998"/>
    <m/>
    <s v="Distribute 9/10-9/24 Pay-MM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78"/>
    <x v="0"/>
    <s v="390004"/>
    <x v="14"/>
    <s v="10330"/>
    <m/>
    <m/>
    <s v="14000"/>
    <x v="2"/>
    <s v="STATE"/>
    <m/>
    <m/>
    <m/>
    <m/>
    <n v="8.2799999999999994"/>
    <m/>
    <s v="Distribute 9/10-9/24 Pay-MM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79"/>
    <x v="0"/>
    <s v="390004"/>
    <x v="15"/>
    <s v="10330"/>
    <m/>
    <m/>
    <s v="14000"/>
    <x v="2"/>
    <s v="STATE"/>
    <m/>
    <m/>
    <m/>
    <m/>
    <n v="1.57"/>
    <m/>
    <s v="Distribute 9/10-9/24 Pay-MM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80"/>
    <x v="0"/>
    <s v="390004"/>
    <x v="16"/>
    <s v="10330"/>
    <m/>
    <m/>
    <s v="14000"/>
    <x v="2"/>
    <s v="STATE"/>
    <m/>
    <m/>
    <m/>
    <m/>
    <n v="45.05"/>
    <m/>
    <s v="Distribute 9/10-9/24 Pay-MM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81"/>
    <x v="0"/>
    <s v="390004"/>
    <x v="17"/>
    <s v="10330"/>
    <m/>
    <m/>
    <s v="14000"/>
    <x v="2"/>
    <s v="STATE"/>
    <m/>
    <m/>
    <m/>
    <m/>
    <n v="0.74"/>
    <m/>
    <s v="Distribute 9/10-9/24 Pay-MM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96"/>
    <x v="0"/>
    <s v="390004"/>
    <x v="11"/>
    <s v="10330"/>
    <m/>
    <m/>
    <s v="14000"/>
    <x v="2"/>
    <s v="STATE"/>
    <m/>
    <m/>
    <m/>
    <m/>
    <n v="214.14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97"/>
    <x v="0"/>
    <s v="390004"/>
    <x v="12"/>
    <s v="10330"/>
    <m/>
    <m/>
    <s v="14000"/>
    <x v="2"/>
    <s v="STATE"/>
    <m/>
    <m/>
    <m/>
    <m/>
    <n v="2.5099999999999998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98"/>
    <x v="0"/>
    <s v="390004"/>
    <x v="13"/>
    <s v="10330"/>
    <m/>
    <m/>
    <s v="14000"/>
    <x v="2"/>
    <s v="STATE"/>
    <m/>
    <m/>
    <m/>
    <m/>
    <n v="28.95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299"/>
    <x v="0"/>
    <s v="390004"/>
    <x v="14"/>
    <s v="10330"/>
    <m/>
    <m/>
    <s v="14000"/>
    <x v="2"/>
    <s v="STATE"/>
    <m/>
    <m/>
    <m/>
    <m/>
    <n v="15.38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00"/>
    <x v="0"/>
    <s v="390004"/>
    <x v="15"/>
    <s v="10330"/>
    <m/>
    <m/>
    <s v="14000"/>
    <x v="2"/>
    <s v="STATE"/>
    <m/>
    <m/>
    <m/>
    <m/>
    <n v="2.8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01"/>
    <x v="0"/>
    <s v="390004"/>
    <x v="16"/>
    <s v="10330"/>
    <m/>
    <m/>
    <s v="14000"/>
    <x v="2"/>
    <s v="STATE"/>
    <m/>
    <m/>
    <m/>
    <m/>
    <n v="55.31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02"/>
    <x v="0"/>
    <s v="390004"/>
    <x v="17"/>
    <s v="10330"/>
    <m/>
    <m/>
    <s v="14000"/>
    <x v="2"/>
    <s v="STATE"/>
    <m/>
    <m/>
    <m/>
    <m/>
    <n v="1.33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03"/>
    <x v="0"/>
    <s v="390004"/>
    <x v="18"/>
    <s v="10330"/>
    <m/>
    <m/>
    <s v="14000"/>
    <x v="2"/>
    <s v="STATE"/>
    <m/>
    <m/>
    <m/>
    <m/>
    <n v="1.8"/>
    <m/>
    <s v="Distribute 9/10-9/24 Pay-AK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0"/>
    <x v="0"/>
    <s v="390004"/>
    <x v="11"/>
    <s v="10330"/>
    <m/>
    <m/>
    <s v="14000"/>
    <x v="2"/>
    <s v="STATE"/>
    <m/>
    <m/>
    <m/>
    <m/>
    <n v="330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1"/>
    <x v="0"/>
    <s v="390004"/>
    <x v="12"/>
    <s v="10330"/>
    <m/>
    <m/>
    <s v="14000"/>
    <x v="2"/>
    <s v="STATE"/>
    <m/>
    <m/>
    <m/>
    <m/>
    <n v="3.86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2"/>
    <x v="0"/>
    <s v="390004"/>
    <x v="13"/>
    <s v="10330"/>
    <m/>
    <m/>
    <s v="14000"/>
    <x v="2"/>
    <s v="STATE"/>
    <m/>
    <m/>
    <m/>
    <m/>
    <n v="39.67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3"/>
    <x v="0"/>
    <s v="390004"/>
    <x v="14"/>
    <s v="10330"/>
    <m/>
    <m/>
    <s v="14000"/>
    <x v="2"/>
    <s v="STATE"/>
    <m/>
    <m/>
    <m/>
    <m/>
    <n v="24.51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4"/>
    <x v="0"/>
    <s v="390004"/>
    <x v="15"/>
    <s v="10330"/>
    <m/>
    <m/>
    <s v="14000"/>
    <x v="2"/>
    <s v="STATE"/>
    <m/>
    <m/>
    <m/>
    <m/>
    <n v="4.32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5"/>
    <x v="0"/>
    <s v="390004"/>
    <x v="16"/>
    <s v="10330"/>
    <m/>
    <m/>
    <s v="14000"/>
    <x v="2"/>
    <s v="STATE"/>
    <m/>
    <m/>
    <m/>
    <m/>
    <n v="37.78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6"/>
    <x v="0"/>
    <s v="390004"/>
    <x v="17"/>
    <s v="10330"/>
    <m/>
    <m/>
    <s v="14000"/>
    <x v="2"/>
    <s v="STATE"/>
    <m/>
    <m/>
    <m/>
    <m/>
    <n v="2.0499999999999998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27"/>
    <x v="0"/>
    <s v="390004"/>
    <x v="19"/>
    <s v="10330"/>
    <m/>
    <m/>
    <s v="14000"/>
    <x v="2"/>
    <s v="STATE"/>
    <m/>
    <m/>
    <m/>
    <m/>
    <n v="4.95"/>
    <m/>
    <s v="Distribute 9/10-9/24 Pay-A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44"/>
    <x v="0"/>
    <s v="390004"/>
    <x v="11"/>
    <s v="10330"/>
    <m/>
    <m/>
    <s v="14000"/>
    <x v="2"/>
    <s v="STATE"/>
    <m/>
    <m/>
    <m/>
    <m/>
    <n v="209.55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45"/>
    <x v="0"/>
    <s v="390004"/>
    <x v="12"/>
    <s v="10330"/>
    <m/>
    <m/>
    <s v="14000"/>
    <x v="2"/>
    <s v="STATE"/>
    <m/>
    <m/>
    <m/>
    <m/>
    <n v="2.4500000000000002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46"/>
    <x v="0"/>
    <s v="390004"/>
    <x v="13"/>
    <s v="10330"/>
    <m/>
    <m/>
    <s v="14000"/>
    <x v="2"/>
    <s v="STATE"/>
    <m/>
    <m/>
    <m/>
    <m/>
    <n v="28.33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47"/>
    <x v="0"/>
    <s v="390004"/>
    <x v="14"/>
    <s v="10330"/>
    <m/>
    <m/>
    <s v="14000"/>
    <x v="2"/>
    <s v="STATE"/>
    <m/>
    <m/>
    <m/>
    <m/>
    <n v="14.45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48"/>
    <x v="0"/>
    <s v="390004"/>
    <x v="15"/>
    <s v="10330"/>
    <m/>
    <m/>
    <s v="14000"/>
    <x v="2"/>
    <s v="STATE"/>
    <m/>
    <m/>
    <m/>
    <m/>
    <n v="2.74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49"/>
    <x v="0"/>
    <s v="390004"/>
    <x v="16"/>
    <s v="10330"/>
    <m/>
    <m/>
    <s v="14000"/>
    <x v="2"/>
    <s v="STATE"/>
    <m/>
    <m/>
    <m/>
    <m/>
    <n v="55.31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50"/>
    <x v="0"/>
    <s v="390004"/>
    <x v="17"/>
    <s v="10330"/>
    <m/>
    <m/>
    <s v="14000"/>
    <x v="2"/>
    <s v="STATE"/>
    <m/>
    <m/>
    <m/>
    <m/>
    <n v="1.3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351"/>
    <x v="0"/>
    <s v="390004"/>
    <x v="18"/>
    <s v="10330"/>
    <m/>
    <m/>
    <s v="14000"/>
    <x v="2"/>
    <s v="STATE"/>
    <m/>
    <m/>
    <m/>
    <m/>
    <n v="1.8"/>
    <m/>
    <s v="Distribute 9/10-9/24 Pay-DB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39"/>
    <x v="0"/>
    <s v="390004"/>
    <x v="11"/>
    <s v="10310"/>
    <m/>
    <m/>
    <s v="14000"/>
    <x v="2"/>
    <s v="STATE"/>
    <m/>
    <m/>
    <m/>
    <m/>
    <n v="175.18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0"/>
    <x v="0"/>
    <s v="390004"/>
    <x v="12"/>
    <s v="10310"/>
    <m/>
    <m/>
    <s v="14000"/>
    <x v="2"/>
    <s v="STATE"/>
    <m/>
    <m/>
    <m/>
    <m/>
    <n v="2.0499999999999998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1"/>
    <x v="0"/>
    <s v="390004"/>
    <x v="13"/>
    <s v="10310"/>
    <m/>
    <m/>
    <s v="14000"/>
    <x v="2"/>
    <s v="STATE"/>
    <m/>
    <m/>
    <m/>
    <m/>
    <n v="23.68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2"/>
    <x v="0"/>
    <s v="390004"/>
    <x v="14"/>
    <s v="10310"/>
    <m/>
    <m/>
    <s v="14000"/>
    <x v="2"/>
    <s v="STATE"/>
    <m/>
    <m/>
    <m/>
    <m/>
    <n v="11.96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3"/>
    <x v="0"/>
    <s v="390004"/>
    <x v="15"/>
    <s v="10310"/>
    <m/>
    <m/>
    <s v="14000"/>
    <x v="2"/>
    <s v="STATE"/>
    <m/>
    <m/>
    <m/>
    <m/>
    <n v="2.29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4"/>
    <x v="0"/>
    <s v="390004"/>
    <x v="16"/>
    <s v="10310"/>
    <m/>
    <m/>
    <s v="14000"/>
    <x v="2"/>
    <s v="STATE"/>
    <m/>
    <m/>
    <m/>
    <m/>
    <n v="36.04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5"/>
    <x v="0"/>
    <s v="390004"/>
    <x v="17"/>
    <s v="10310"/>
    <m/>
    <m/>
    <s v="14000"/>
    <x v="2"/>
    <s v="STATE"/>
    <m/>
    <m/>
    <m/>
    <m/>
    <n v="1.0900000000000001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6"/>
    <x v="0"/>
    <s v="390004"/>
    <x v="18"/>
    <s v="10310"/>
    <m/>
    <m/>
    <s v="14000"/>
    <x v="2"/>
    <s v="STATE"/>
    <m/>
    <m/>
    <m/>
    <m/>
    <n v="0.8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447"/>
    <x v="0"/>
    <s v="390004"/>
    <x v="21"/>
    <s v="10310"/>
    <m/>
    <m/>
    <s v="14000"/>
    <x v="2"/>
    <s v="STATE"/>
    <m/>
    <m/>
    <m/>
    <m/>
    <n v="0.9"/>
    <m/>
    <s v="Distribute 9/10-9/24 Pay-TF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09"/>
    <x v="0"/>
    <s v="390004"/>
    <x v="11"/>
    <s v="10330"/>
    <m/>
    <m/>
    <s v="14000"/>
    <x v="2"/>
    <s v="STATE"/>
    <m/>
    <m/>
    <m/>
    <m/>
    <n v="302.39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10"/>
    <x v="0"/>
    <s v="390004"/>
    <x v="12"/>
    <s v="10330"/>
    <m/>
    <m/>
    <s v="14000"/>
    <x v="2"/>
    <s v="STATE"/>
    <m/>
    <m/>
    <m/>
    <m/>
    <n v="3.54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11"/>
    <x v="0"/>
    <s v="390004"/>
    <x v="13"/>
    <s v="10330"/>
    <m/>
    <m/>
    <s v="14000"/>
    <x v="2"/>
    <s v="STATE"/>
    <m/>
    <m/>
    <m/>
    <m/>
    <n v="37.86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12"/>
    <x v="0"/>
    <s v="390004"/>
    <x v="14"/>
    <s v="10330"/>
    <m/>
    <m/>
    <s v="14000"/>
    <x v="2"/>
    <s v="STATE"/>
    <m/>
    <m/>
    <m/>
    <m/>
    <n v="22.29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13"/>
    <x v="0"/>
    <s v="390004"/>
    <x v="15"/>
    <s v="10330"/>
    <m/>
    <m/>
    <s v="14000"/>
    <x v="2"/>
    <s v="STATE"/>
    <m/>
    <m/>
    <m/>
    <m/>
    <n v="3.96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14"/>
    <x v="0"/>
    <s v="390004"/>
    <x v="16"/>
    <s v="10330"/>
    <m/>
    <m/>
    <s v="14000"/>
    <x v="2"/>
    <s v="STATE"/>
    <m/>
    <m/>
    <m/>
    <m/>
    <n v="48.09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15"/>
    <x v="0"/>
    <s v="390004"/>
    <x v="17"/>
    <s v="10330"/>
    <m/>
    <m/>
    <s v="14000"/>
    <x v="2"/>
    <s v="STATE"/>
    <m/>
    <m/>
    <m/>
    <m/>
    <n v="1.87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16"/>
    <x v="0"/>
    <s v="390004"/>
    <x v="19"/>
    <s v="10330"/>
    <m/>
    <m/>
    <s v="14000"/>
    <x v="2"/>
    <s v="STATE"/>
    <m/>
    <m/>
    <m/>
    <m/>
    <n v="3.02"/>
    <m/>
    <s v="Distribute 9/10-9/24 Pay-TS"/>
    <s v="Distribute 9/24/19 Salary Payrolls (9-10-19 through 9-24-19 workdays) based on timesheets for federal grants"/>
  </r>
  <r>
    <s v="14000"/>
    <n v="2020"/>
    <n v="3"/>
    <s v="SPJ"/>
    <s v="0001340711"/>
    <d v="2019-09-30T00:00:00"/>
    <d v="2019-10-08T00:00:00"/>
    <n v="590"/>
    <x v="0"/>
    <m/>
    <x v="1"/>
    <s v="99999"/>
    <m/>
    <m/>
    <m/>
    <x v="2"/>
    <m/>
    <m/>
    <m/>
    <m/>
    <m/>
    <n v="-3206.32"/>
    <m/>
    <s v="Cash With The Treasurer Of VA"/>
    <s v="Distribute 9/24/19 Salary Payrolls (9-10-19 through 9-24-19 workdays) based on timesheets for federal grants"/>
  </r>
  <r>
    <s v="14000"/>
    <n v="2020"/>
    <n v="4"/>
    <s v="SPJ"/>
    <s v="0001343425"/>
    <d v="2019-10-10T00:00:00"/>
    <d v="2019-11-05T00:00:00"/>
    <n v="5"/>
    <x v="0"/>
    <s v="390004"/>
    <x v="29"/>
    <s v="10330"/>
    <m/>
    <m/>
    <s v="14000"/>
    <x v="2"/>
    <s v="STATE"/>
    <m/>
    <m/>
    <m/>
    <m/>
    <n v="792.74"/>
    <m/>
    <s v="Charge FY20 Sept IDC"/>
    <s v="To charge FY20 IDC for September"/>
  </r>
  <r>
    <s v="14000"/>
    <n v="2020"/>
    <n v="4"/>
    <s v="SPJ"/>
    <s v="0001343425"/>
    <d v="2019-10-10T00:00:00"/>
    <d v="2019-11-05T00:00:00"/>
    <n v="6"/>
    <x v="0"/>
    <s v="390004"/>
    <x v="30"/>
    <s v="10330"/>
    <m/>
    <m/>
    <s v="14000"/>
    <x v="2"/>
    <s v="STATE"/>
    <m/>
    <m/>
    <m/>
    <m/>
    <n v="145.75"/>
    <m/>
    <s v="Charge FY20 Sept IDC"/>
    <s v="To charge FY20 IDC for September"/>
  </r>
  <r>
    <s v="14000"/>
    <n v="2020"/>
    <n v="4"/>
    <s v="SPJ"/>
    <s v="0001343425"/>
    <d v="2019-10-10T00:00:00"/>
    <d v="2019-11-05T00:00:00"/>
    <n v="7"/>
    <x v="1"/>
    <m/>
    <x v="27"/>
    <s v="10330"/>
    <m/>
    <m/>
    <s v="14000"/>
    <x v="2"/>
    <s v="STATE"/>
    <m/>
    <m/>
    <m/>
    <m/>
    <n v="-792.74"/>
    <m/>
    <s v="Charge FY20 Sept IDC"/>
    <s v="To charge FY20 IDC for September"/>
  </r>
  <r>
    <s v="14000"/>
    <n v="2020"/>
    <n v="4"/>
    <s v="SPJ"/>
    <s v="0001343425"/>
    <d v="2019-10-10T00:00:00"/>
    <d v="2019-11-05T00:00:00"/>
    <n v="8"/>
    <x v="2"/>
    <m/>
    <x v="28"/>
    <s v="10330"/>
    <m/>
    <m/>
    <s v="14000"/>
    <x v="2"/>
    <s v="STATE"/>
    <m/>
    <m/>
    <m/>
    <m/>
    <n v="-145.75"/>
    <m/>
    <s v="Charge FY20 Sept IDC"/>
    <s v="To charge FY20 IDC for September"/>
  </r>
  <r>
    <s v="14000"/>
    <n v="2020"/>
    <n v="4"/>
    <s v="SPJ"/>
    <s v="0001343425"/>
    <d v="2019-10-10T00:00:00"/>
    <d v="2019-11-05T00:00:00"/>
    <n v="42"/>
    <x v="0"/>
    <m/>
    <x v="1"/>
    <s v="99999"/>
    <m/>
    <m/>
    <m/>
    <x v="2"/>
    <m/>
    <m/>
    <m/>
    <m/>
    <m/>
    <n v="-938.49"/>
    <m/>
    <s v="Cash With The Treasurer Of VA"/>
    <s v="To charge FY20 IDC for September"/>
  </r>
  <r>
    <s v="14000"/>
    <n v="2020"/>
    <n v="4"/>
    <s v="SPJ"/>
    <s v="0001343425"/>
    <d v="2019-10-10T00:00:00"/>
    <d v="2019-11-05T00:00:00"/>
    <n v="44"/>
    <x v="1"/>
    <m/>
    <x v="1"/>
    <s v="99999"/>
    <m/>
    <m/>
    <m/>
    <x v="2"/>
    <m/>
    <m/>
    <m/>
    <m/>
    <m/>
    <n v="792.74"/>
    <m/>
    <s v="Cash With The Treasurer Of VA"/>
    <s v="To charge FY20 IDC for September"/>
  </r>
  <r>
    <s v="14000"/>
    <n v="2020"/>
    <n v="4"/>
    <s v="SPJ"/>
    <s v="0001343425"/>
    <d v="2019-10-10T00:00:00"/>
    <d v="2019-11-05T00:00:00"/>
    <n v="46"/>
    <x v="2"/>
    <m/>
    <x v="1"/>
    <s v="99999"/>
    <m/>
    <m/>
    <m/>
    <x v="2"/>
    <m/>
    <m/>
    <m/>
    <m/>
    <m/>
    <n v="145.75"/>
    <m/>
    <s v="Cash With The Treasurer Of VA"/>
    <s v="To charge FY20 IDC for September"/>
  </r>
  <r>
    <s v="14000"/>
    <n v="2020"/>
    <n v="4"/>
    <s v="ONL"/>
    <s v="0001343431"/>
    <d v="2019-10-10T00:00:00"/>
    <d v="2019-11-05T00:00:00"/>
    <n v="4"/>
    <x v="0"/>
    <m/>
    <x v="7"/>
    <s v="90000"/>
    <m/>
    <m/>
    <s v="14000"/>
    <x v="2"/>
    <s v="STATE"/>
    <m/>
    <m/>
    <m/>
    <m/>
    <n v="938.49"/>
    <m/>
    <s v="Reclass Federal IDC Revenue"/>
    <s v="To reclass federal revenue to indirect cost revenue to account for IDC charges"/>
  </r>
  <r>
    <s v="14000"/>
    <n v="2020"/>
    <n v="4"/>
    <s v="ONL"/>
    <s v="0001343431"/>
    <d v="2019-10-10T00:00:00"/>
    <d v="2019-11-05T00:00:00"/>
    <n v="5"/>
    <x v="0"/>
    <m/>
    <x v="27"/>
    <s v="90000"/>
    <m/>
    <m/>
    <s v="14000"/>
    <x v="2"/>
    <s v="STATE"/>
    <m/>
    <m/>
    <m/>
    <m/>
    <n v="-792.74"/>
    <m/>
    <s v="Reclass Federal IDC Revenue"/>
    <s v="To reclass federal revenue to indirect cost revenue to account for IDC charges"/>
  </r>
  <r>
    <s v="14000"/>
    <n v="2020"/>
    <n v="4"/>
    <s v="ONL"/>
    <s v="0001343431"/>
    <d v="2019-10-10T00:00:00"/>
    <d v="2019-11-05T00:00:00"/>
    <n v="6"/>
    <x v="0"/>
    <m/>
    <x v="28"/>
    <s v="90000"/>
    <m/>
    <m/>
    <s v="14000"/>
    <x v="2"/>
    <s v="STATE"/>
    <m/>
    <m/>
    <m/>
    <m/>
    <n v="-145.75"/>
    <m/>
    <s v="Reclass Federal IDC Revenue"/>
    <s v="To reclass federal revenue to indirect cost revenue to account for IDC charges"/>
  </r>
  <r>
    <s v="14000"/>
    <n v="2020"/>
    <n v="4"/>
    <s v="AP"/>
    <s v="AP01345881"/>
    <d v="2019-10-15T00:00:00"/>
    <d v="2019-10-15T00:00:00"/>
    <n v="23"/>
    <x v="0"/>
    <m/>
    <x v="2"/>
    <s v="99999"/>
    <m/>
    <m/>
    <s v="14000"/>
    <x v="2"/>
    <s v="STATE"/>
    <m/>
    <m/>
    <m/>
    <m/>
    <n v="-268.89999999999998"/>
    <s v="00019077"/>
    <s v="Accounts Payable"/>
    <s v="Accounts Payable"/>
  </r>
  <r>
    <s v="14000"/>
    <n v="2020"/>
    <n v="4"/>
    <s v="AP"/>
    <s v="AP01345881"/>
    <d v="2019-10-15T00:00:00"/>
    <d v="2019-10-15T00:00:00"/>
    <n v="43"/>
    <x v="0"/>
    <s v="390004"/>
    <x v="40"/>
    <s v="10220"/>
    <m/>
    <s v="ADMIN"/>
    <s v="14000"/>
    <x v="2"/>
    <s v="STATE"/>
    <m/>
    <m/>
    <m/>
    <m/>
    <n v="268.89999999999998"/>
    <s v="00019077"/>
    <s v="EP2965052"/>
    <s v="Accounts Payable"/>
  </r>
  <r>
    <s v="14000"/>
    <n v="2020"/>
    <n v="4"/>
    <s v="AP"/>
    <s v="AP01353091"/>
    <d v="2019-10-24T00:00:00"/>
    <d v="2019-10-24T00:00:00"/>
    <n v="30"/>
    <x v="0"/>
    <m/>
    <x v="1"/>
    <s v="99999"/>
    <m/>
    <m/>
    <s v="14000"/>
    <x v="2"/>
    <s v="STATE"/>
    <m/>
    <m/>
    <m/>
    <m/>
    <n v="-268.89999999999998"/>
    <s v="00019077"/>
    <s v="Cash With The Treasurer Of VA"/>
    <s v="AP Payments"/>
  </r>
  <r>
    <s v="14000"/>
    <n v="2020"/>
    <n v="4"/>
    <s v="AP"/>
    <s v="AP01353091"/>
    <d v="2019-10-24T00:00:00"/>
    <d v="2019-10-24T00:00:00"/>
    <n v="91"/>
    <x v="0"/>
    <m/>
    <x v="2"/>
    <s v="99999"/>
    <m/>
    <m/>
    <s v="14000"/>
    <x v="2"/>
    <s v="STATE"/>
    <m/>
    <m/>
    <m/>
    <m/>
    <n v="268.89999999999998"/>
    <s v="00019077"/>
    <s v="Accounts Payable"/>
    <s v="AP Payments"/>
  </r>
  <r>
    <s v="14000"/>
    <n v="2020"/>
    <n v="4"/>
    <s v="SPJ"/>
    <s v="0001362437"/>
    <d v="2019-10-30T00:00:00"/>
    <d v="2019-11-05T00:00:00"/>
    <n v="8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11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45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55"/>
    <x v="0"/>
    <s v="390004"/>
    <x v="41"/>
    <s v="10310"/>
    <m/>
    <m/>
    <s v="14000"/>
    <x v="2"/>
    <s v="STATE"/>
    <m/>
    <m/>
    <m/>
    <m/>
    <n v="0.0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67"/>
    <x v="0"/>
    <s v="390004"/>
    <x v="41"/>
    <s v="10330"/>
    <m/>
    <m/>
    <s v="14000"/>
    <x v="2"/>
    <s v="STATE"/>
    <m/>
    <m/>
    <m/>
    <m/>
    <n v="3.77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95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128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157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163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179"/>
    <x v="0"/>
    <s v="390004"/>
    <x v="41"/>
    <s v="10330"/>
    <m/>
    <m/>
    <s v="14000"/>
    <x v="2"/>
    <s v="STATE"/>
    <m/>
    <m/>
    <m/>
    <m/>
    <n v="0.2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199"/>
    <x v="0"/>
    <s v="390004"/>
    <x v="41"/>
    <s v="10120"/>
    <m/>
    <m/>
    <s v="14000"/>
    <x v="2"/>
    <s v="STATE"/>
    <m/>
    <m/>
    <m/>
    <m/>
    <n v="0.3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204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207"/>
    <x v="0"/>
    <s v="390004"/>
    <x v="41"/>
    <s v="10330"/>
    <m/>
    <m/>
    <s v="14000"/>
    <x v="2"/>
    <s v="STATE"/>
    <m/>
    <m/>
    <m/>
    <m/>
    <n v="0.5"/>
    <m/>
    <s v="Allocate FY20 (July-Sept) Char"/>
    <s v="To allocate 1st qtr charges"/>
  </r>
  <r>
    <s v="14000"/>
    <n v="2020"/>
    <n v="4"/>
    <s v="SPJ"/>
    <s v="0001362437"/>
    <d v="2019-10-30T00:00:00"/>
    <d v="2019-11-05T00:00:00"/>
    <n v="217"/>
    <x v="0"/>
    <m/>
    <x v="1"/>
    <s v="99999"/>
    <m/>
    <m/>
    <m/>
    <x v="2"/>
    <m/>
    <m/>
    <m/>
    <m/>
    <m/>
    <n v="-8.92"/>
    <m/>
    <s v="Cash With The Treasurer Of VA"/>
    <s v="To allocate 1st qtr charges"/>
  </r>
  <r>
    <s v="14000"/>
    <n v="2020"/>
    <n v="4"/>
    <s v="SPJ"/>
    <s v="0001362462"/>
    <d v="2019-10-30T00:00:00"/>
    <d v="2019-11-06T00:00:00"/>
    <n v="9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6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56"/>
    <x v="0"/>
    <s v="390004"/>
    <x v="23"/>
    <s v="10310"/>
    <m/>
    <m/>
    <s v="14000"/>
    <x v="2"/>
    <s v="STATE"/>
    <m/>
    <m/>
    <m/>
    <m/>
    <n v="1.49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8"/>
    <x v="0"/>
    <s v="390004"/>
    <x v="23"/>
    <s v="10330"/>
    <m/>
    <m/>
    <s v="14000"/>
    <x v="2"/>
    <s v="STATE"/>
    <m/>
    <m/>
    <m/>
    <m/>
    <n v="111.6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96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9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58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64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80"/>
    <x v="0"/>
    <s v="390004"/>
    <x v="23"/>
    <s v="10330"/>
    <m/>
    <m/>
    <s v="14000"/>
    <x v="2"/>
    <s v="STATE"/>
    <m/>
    <m/>
    <m/>
    <m/>
    <n v="7.4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0"/>
    <x v="0"/>
    <s v="390004"/>
    <x v="23"/>
    <s v="10120"/>
    <m/>
    <m/>
    <s v="14000"/>
    <x v="2"/>
    <s v="STATE"/>
    <m/>
    <m/>
    <m/>
    <m/>
    <n v="10.4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5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8"/>
    <x v="0"/>
    <s v="390004"/>
    <x v="23"/>
    <s v="10330"/>
    <m/>
    <m/>
    <s v="14000"/>
    <x v="2"/>
    <s v="STATE"/>
    <m/>
    <m/>
    <m/>
    <m/>
    <n v="14.8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23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26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60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70"/>
    <x v="0"/>
    <s v="390004"/>
    <x v="35"/>
    <s v="10310"/>
    <m/>
    <m/>
    <s v="14000"/>
    <x v="2"/>
    <s v="STATE"/>
    <m/>
    <m/>
    <m/>
    <m/>
    <n v="0.0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82"/>
    <x v="0"/>
    <s v="390004"/>
    <x v="35"/>
    <s v="10330"/>
    <m/>
    <m/>
    <s v="14000"/>
    <x v="2"/>
    <s v="STATE"/>
    <m/>
    <m/>
    <m/>
    <m/>
    <n v="3.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310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343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372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378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394"/>
    <x v="0"/>
    <s v="390004"/>
    <x v="35"/>
    <s v="10330"/>
    <m/>
    <m/>
    <s v="14000"/>
    <x v="2"/>
    <s v="STATE"/>
    <m/>
    <m/>
    <m/>
    <m/>
    <n v="0.2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14"/>
    <x v="0"/>
    <s v="390004"/>
    <x v="35"/>
    <s v="10120"/>
    <m/>
    <m/>
    <s v="14000"/>
    <x v="2"/>
    <s v="STATE"/>
    <m/>
    <m/>
    <m/>
    <m/>
    <n v="0.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19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22"/>
    <x v="0"/>
    <s v="390004"/>
    <x v="35"/>
    <s v="10330"/>
    <m/>
    <m/>
    <s v="14000"/>
    <x v="2"/>
    <s v="STATE"/>
    <m/>
    <m/>
    <m/>
    <m/>
    <n v="0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36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39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73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83"/>
    <x v="0"/>
    <s v="390004"/>
    <x v="42"/>
    <s v="10310"/>
    <m/>
    <m/>
    <s v="14000"/>
    <x v="2"/>
    <s v="STATE"/>
    <m/>
    <m/>
    <m/>
    <m/>
    <n v="0.1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495"/>
    <x v="0"/>
    <s v="390004"/>
    <x v="42"/>
    <s v="10330"/>
    <m/>
    <m/>
    <s v="14000"/>
    <x v="2"/>
    <s v="STATE"/>
    <m/>
    <m/>
    <m/>
    <m/>
    <n v="11.6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523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556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585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591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07"/>
    <x v="0"/>
    <s v="390004"/>
    <x v="42"/>
    <s v="10330"/>
    <m/>
    <m/>
    <s v="14000"/>
    <x v="2"/>
    <s v="STATE"/>
    <m/>
    <m/>
    <m/>
    <m/>
    <n v="0.7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27"/>
    <x v="0"/>
    <s v="390004"/>
    <x v="42"/>
    <s v="10120"/>
    <m/>
    <m/>
    <s v="14000"/>
    <x v="2"/>
    <s v="STATE"/>
    <m/>
    <m/>
    <m/>
    <m/>
    <n v="1.090000000000000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32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35"/>
    <x v="0"/>
    <s v="390004"/>
    <x v="42"/>
    <s v="10330"/>
    <m/>
    <m/>
    <s v="14000"/>
    <x v="2"/>
    <s v="STATE"/>
    <m/>
    <m/>
    <m/>
    <m/>
    <n v="1.56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49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52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86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696"/>
    <x v="0"/>
    <s v="390004"/>
    <x v="24"/>
    <s v="10310"/>
    <m/>
    <m/>
    <s v="14000"/>
    <x v="2"/>
    <s v="STATE"/>
    <m/>
    <m/>
    <m/>
    <m/>
    <n v="0.4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708"/>
    <x v="0"/>
    <s v="390004"/>
    <x v="24"/>
    <s v="10330"/>
    <m/>
    <m/>
    <s v="14000"/>
    <x v="2"/>
    <s v="STATE"/>
    <m/>
    <m/>
    <m/>
    <m/>
    <n v="30.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736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769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798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04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20"/>
    <x v="0"/>
    <s v="390004"/>
    <x v="24"/>
    <s v="10330"/>
    <m/>
    <m/>
    <s v="14000"/>
    <x v="2"/>
    <s v="STATE"/>
    <m/>
    <m/>
    <m/>
    <m/>
    <n v="2.029999999999999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40"/>
    <x v="0"/>
    <s v="390004"/>
    <x v="24"/>
    <s v="10120"/>
    <m/>
    <m/>
    <s v="14000"/>
    <x v="2"/>
    <s v="STATE"/>
    <m/>
    <m/>
    <m/>
    <m/>
    <n v="2.8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45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48"/>
    <x v="0"/>
    <s v="390004"/>
    <x v="24"/>
    <s v="10330"/>
    <m/>
    <m/>
    <s v="14000"/>
    <x v="2"/>
    <s v="STATE"/>
    <m/>
    <m/>
    <m/>
    <m/>
    <n v="4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62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65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899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909"/>
    <x v="0"/>
    <s v="390004"/>
    <x v="25"/>
    <s v="10310"/>
    <m/>
    <m/>
    <s v="14000"/>
    <x v="2"/>
    <s v="STATE"/>
    <m/>
    <m/>
    <m/>
    <m/>
    <n v="5.8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921"/>
    <x v="0"/>
    <s v="390004"/>
    <x v="25"/>
    <s v="10330"/>
    <m/>
    <m/>
    <s v="14000"/>
    <x v="2"/>
    <s v="STATE"/>
    <m/>
    <m/>
    <m/>
    <m/>
    <n v="438.5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949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982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11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17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33"/>
    <x v="0"/>
    <s v="390004"/>
    <x v="25"/>
    <s v="10330"/>
    <m/>
    <m/>
    <s v="14000"/>
    <x v="2"/>
    <s v="STATE"/>
    <m/>
    <m/>
    <m/>
    <m/>
    <n v="29.2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53"/>
    <x v="0"/>
    <s v="390004"/>
    <x v="25"/>
    <s v="10120"/>
    <m/>
    <m/>
    <s v="14000"/>
    <x v="2"/>
    <s v="STATE"/>
    <m/>
    <m/>
    <m/>
    <m/>
    <n v="40.9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58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61"/>
    <x v="0"/>
    <s v="390004"/>
    <x v="25"/>
    <s v="10330"/>
    <m/>
    <m/>
    <s v="14000"/>
    <x v="2"/>
    <s v="STATE"/>
    <m/>
    <m/>
    <m/>
    <m/>
    <n v="58.4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75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078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112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122"/>
    <x v="0"/>
    <s v="390004"/>
    <x v="32"/>
    <s v="10310"/>
    <m/>
    <m/>
    <s v="14000"/>
    <x v="2"/>
    <s v="STATE"/>
    <m/>
    <m/>
    <m/>
    <m/>
    <n v="0.1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134"/>
    <x v="0"/>
    <s v="390004"/>
    <x v="32"/>
    <s v="10330"/>
    <m/>
    <m/>
    <s v="14000"/>
    <x v="2"/>
    <s v="STATE"/>
    <m/>
    <m/>
    <m/>
    <m/>
    <n v="8.800000000000000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162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195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24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30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46"/>
    <x v="0"/>
    <s v="390004"/>
    <x v="32"/>
    <s v="10330"/>
    <m/>
    <m/>
    <s v="14000"/>
    <x v="2"/>
    <s v="STATE"/>
    <m/>
    <m/>
    <m/>
    <m/>
    <n v="0.59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66"/>
    <x v="0"/>
    <s v="390004"/>
    <x v="32"/>
    <s v="10120"/>
    <m/>
    <m/>
    <s v="14000"/>
    <x v="2"/>
    <s v="STATE"/>
    <m/>
    <m/>
    <m/>
    <m/>
    <n v="0.8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71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74"/>
    <x v="0"/>
    <s v="390004"/>
    <x v="32"/>
    <s v="10330"/>
    <m/>
    <m/>
    <s v="14000"/>
    <x v="2"/>
    <s v="STATE"/>
    <m/>
    <m/>
    <m/>
    <m/>
    <n v="1.1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89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292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326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336"/>
    <x v="0"/>
    <s v="390004"/>
    <x v="33"/>
    <s v="10310"/>
    <m/>
    <m/>
    <s v="14000"/>
    <x v="2"/>
    <s v="STATE"/>
    <m/>
    <m/>
    <m/>
    <m/>
    <n v="0.1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348"/>
    <x v="0"/>
    <s v="390004"/>
    <x v="33"/>
    <s v="10330"/>
    <m/>
    <m/>
    <s v="14000"/>
    <x v="2"/>
    <s v="STATE"/>
    <m/>
    <m/>
    <m/>
    <m/>
    <n v="10.039999999999999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376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409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438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444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460"/>
    <x v="0"/>
    <s v="390004"/>
    <x v="33"/>
    <s v="10330"/>
    <m/>
    <m/>
    <s v="14000"/>
    <x v="2"/>
    <s v="STATE"/>
    <m/>
    <m/>
    <m/>
    <m/>
    <n v="0.6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480"/>
    <x v="0"/>
    <s v="390004"/>
    <x v="33"/>
    <s v="10120"/>
    <m/>
    <m/>
    <s v="14000"/>
    <x v="2"/>
    <s v="STATE"/>
    <m/>
    <m/>
    <m/>
    <m/>
    <n v="0.9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485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488"/>
    <x v="0"/>
    <s v="390004"/>
    <x v="33"/>
    <s v="10330"/>
    <m/>
    <m/>
    <s v="14000"/>
    <x v="2"/>
    <s v="STATE"/>
    <m/>
    <m/>
    <m/>
    <m/>
    <n v="1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502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505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539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549"/>
    <x v="0"/>
    <s v="390004"/>
    <x v="43"/>
    <s v="10310"/>
    <m/>
    <m/>
    <s v="14000"/>
    <x v="2"/>
    <s v="STATE"/>
    <m/>
    <m/>
    <m/>
    <m/>
    <n v="0.0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561"/>
    <x v="0"/>
    <s v="390004"/>
    <x v="43"/>
    <s v="10330"/>
    <m/>
    <m/>
    <s v="14000"/>
    <x v="2"/>
    <s v="STATE"/>
    <m/>
    <m/>
    <m/>
    <m/>
    <n v="0.79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589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622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651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657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673"/>
    <x v="0"/>
    <s v="390004"/>
    <x v="43"/>
    <s v="10330"/>
    <m/>
    <m/>
    <s v="14000"/>
    <x v="2"/>
    <s v="STATE"/>
    <m/>
    <m/>
    <m/>
    <m/>
    <n v="0.05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693"/>
    <x v="0"/>
    <s v="390004"/>
    <x v="43"/>
    <s v="10120"/>
    <m/>
    <m/>
    <s v="14000"/>
    <x v="2"/>
    <s v="STATE"/>
    <m/>
    <m/>
    <m/>
    <m/>
    <n v="7.0000000000000007E-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698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701"/>
    <x v="0"/>
    <s v="390004"/>
    <x v="43"/>
    <s v="10330"/>
    <m/>
    <m/>
    <s v="14000"/>
    <x v="2"/>
    <s v="STATE"/>
    <m/>
    <m/>
    <m/>
    <m/>
    <n v="0.11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715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718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752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762"/>
    <x v="0"/>
    <s v="390004"/>
    <x v="44"/>
    <s v="10310"/>
    <m/>
    <m/>
    <s v="14000"/>
    <x v="2"/>
    <s v="STATE"/>
    <m/>
    <m/>
    <m/>
    <m/>
    <n v="28.4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774"/>
    <x v="0"/>
    <s v="390004"/>
    <x v="44"/>
    <s v="10330"/>
    <m/>
    <m/>
    <s v="14000"/>
    <x v="2"/>
    <s v="STATE"/>
    <m/>
    <m/>
    <m/>
    <m/>
    <n v="2131.989999999999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802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835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864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870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886"/>
    <x v="0"/>
    <s v="390004"/>
    <x v="44"/>
    <s v="10330"/>
    <m/>
    <m/>
    <s v="14000"/>
    <x v="2"/>
    <s v="STATE"/>
    <m/>
    <m/>
    <m/>
    <m/>
    <n v="142.13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06"/>
    <x v="0"/>
    <s v="390004"/>
    <x v="44"/>
    <s v="10120"/>
    <m/>
    <m/>
    <s v="14000"/>
    <x v="2"/>
    <s v="STATE"/>
    <m/>
    <m/>
    <m/>
    <m/>
    <n v="198.99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11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14"/>
    <x v="0"/>
    <s v="390004"/>
    <x v="44"/>
    <s v="10330"/>
    <m/>
    <m/>
    <s v="14000"/>
    <x v="2"/>
    <s v="STATE"/>
    <m/>
    <m/>
    <m/>
    <m/>
    <n v="284.27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28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31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65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75"/>
    <x v="0"/>
    <s v="390004"/>
    <x v="22"/>
    <s v="10310"/>
    <m/>
    <m/>
    <s v="14000"/>
    <x v="2"/>
    <s v="STATE"/>
    <m/>
    <m/>
    <m/>
    <m/>
    <n v="7.0000000000000007E-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1987"/>
    <x v="0"/>
    <s v="390004"/>
    <x v="22"/>
    <s v="10330"/>
    <m/>
    <m/>
    <s v="14000"/>
    <x v="2"/>
    <s v="STATE"/>
    <m/>
    <m/>
    <m/>
    <m/>
    <n v="5.12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15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48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77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83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099"/>
    <x v="0"/>
    <s v="390004"/>
    <x v="22"/>
    <s v="10330"/>
    <m/>
    <m/>
    <s v="14000"/>
    <x v="2"/>
    <s v="STATE"/>
    <m/>
    <m/>
    <m/>
    <m/>
    <n v="0.34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119"/>
    <x v="0"/>
    <s v="390004"/>
    <x v="22"/>
    <s v="10120"/>
    <m/>
    <m/>
    <s v="14000"/>
    <x v="2"/>
    <s v="STATE"/>
    <m/>
    <m/>
    <m/>
    <m/>
    <n v="0.4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124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127"/>
    <x v="0"/>
    <s v="390004"/>
    <x v="22"/>
    <s v="10330"/>
    <m/>
    <m/>
    <s v="14000"/>
    <x v="2"/>
    <s v="STATE"/>
    <m/>
    <m/>
    <m/>
    <m/>
    <n v="0.68"/>
    <m/>
    <s v="Allocate FY20 (July-Sept) Char"/>
    <s v="To allocate 1st qtr charges"/>
  </r>
  <r>
    <s v="14000"/>
    <n v="2020"/>
    <n v="4"/>
    <s v="SPJ"/>
    <s v="0001362462"/>
    <d v="2019-10-30T00:00:00"/>
    <d v="2019-11-06T00:00:00"/>
    <n v="2137"/>
    <x v="0"/>
    <m/>
    <x v="1"/>
    <s v="99999"/>
    <m/>
    <m/>
    <m/>
    <x v="2"/>
    <m/>
    <m/>
    <m/>
    <m/>
    <m/>
    <n v="-6531.87"/>
    <m/>
    <s v="Cash With The Treasurer Of VA"/>
    <s v="To allocate 1st qtr charges"/>
  </r>
  <r>
    <s v="14000"/>
    <n v="2020"/>
    <n v="4"/>
    <s v="SPJ"/>
    <s v="0001365565"/>
    <d v="2019-10-31T00:00:00"/>
    <d v="2019-11-07T00:00:00"/>
    <n v="78"/>
    <x v="0"/>
    <s v="390004"/>
    <x v="11"/>
    <s v="10330"/>
    <m/>
    <m/>
    <s v="14000"/>
    <x v="2"/>
    <s v="STATE"/>
    <m/>
    <m/>
    <m/>
    <m/>
    <n v="125"/>
    <m/>
    <s v="Distribute 10/10-10/24 Pay-C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79"/>
    <x v="0"/>
    <s v="390004"/>
    <x v="12"/>
    <s v="10330"/>
    <m/>
    <m/>
    <s v="14000"/>
    <x v="2"/>
    <s v="STATE"/>
    <m/>
    <m/>
    <m/>
    <m/>
    <n v="1.46"/>
    <m/>
    <s v="Distribute 10/10-10/24 Pay-C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80"/>
    <x v="0"/>
    <s v="390004"/>
    <x v="13"/>
    <s v="10330"/>
    <m/>
    <m/>
    <s v="14000"/>
    <x v="2"/>
    <s v="STATE"/>
    <m/>
    <m/>
    <m/>
    <m/>
    <n v="16.899999999999999"/>
    <m/>
    <s v="Distribute 10/10-10/24 Pay-C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81"/>
    <x v="0"/>
    <s v="390004"/>
    <x v="14"/>
    <s v="10330"/>
    <m/>
    <m/>
    <s v="14000"/>
    <x v="2"/>
    <s v="STATE"/>
    <m/>
    <m/>
    <m/>
    <m/>
    <n v="9.0399999999999991"/>
    <m/>
    <s v="Distribute 10/10-10/24 Pay-C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82"/>
    <x v="0"/>
    <s v="390004"/>
    <x v="15"/>
    <s v="10330"/>
    <m/>
    <m/>
    <s v="14000"/>
    <x v="2"/>
    <s v="STATE"/>
    <m/>
    <m/>
    <m/>
    <m/>
    <n v="1.64"/>
    <m/>
    <s v="Distribute 10/10-10/24 Pay-C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83"/>
    <x v="0"/>
    <s v="390004"/>
    <x v="17"/>
    <s v="10330"/>
    <m/>
    <m/>
    <s v="14000"/>
    <x v="2"/>
    <s v="STATE"/>
    <m/>
    <m/>
    <m/>
    <m/>
    <n v="0.78"/>
    <m/>
    <s v="Distribute 10/10-10/24 Pay-C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84"/>
    <x v="0"/>
    <s v="390004"/>
    <x v="18"/>
    <s v="10330"/>
    <m/>
    <m/>
    <s v="14000"/>
    <x v="2"/>
    <s v="STATE"/>
    <m/>
    <m/>
    <m/>
    <m/>
    <n v="1"/>
    <m/>
    <s v="Distribute 10/10-10/24 Pay-C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00"/>
    <x v="0"/>
    <s v="390004"/>
    <x v="11"/>
    <s v="10330"/>
    <m/>
    <m/>
    <s v="14000"/>
    <x v="2"/>
    <s v="STATE"/>
    <m/>
    <m/>
    <m/>
    <m/>
    <n v="1667.82"/>
    <m/>
    <s v="Distribute 10/10-10/24 Pay-JF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01"/>
    <x v="0"/>
    <s v="390004"/>
    <x v="12"/>
    <s v="10330"/>
    <m/>
    <m/>
    <s v="14000"/>
    <x v="2"/>
    <s v="STATE"/>
    <m/>
    <m/>
    <m/>
    <m/>
    <n v="19.510000000000002"/>
    <m/>
    <s v="Distribute 10/10-10/24 Pay-JF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02"/>
    <x v="0"/>
    <s v="390004"/>
    <x v="13"/>
    <s v="10330"/>
    <m/>
    <m/>
    <s v="14000"/>
    <x v="2"/>
    <s v="STATE"/>
    <m/>
    <m/>
    <m/>
    <m/>
    <n v="225.49"/>
    <m/>
    <s v="Distribute 10/10-10/24 Pay-JF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03"/>
    <x v="0"/>
    <s v="390004"/>
    <x v="14"/>
    <s v="10330"/>
    <m/>
    <m/>
    <s v="14000"/>
    <x v="2"/>
    <s v="STATE"/>
    <m/>
    <m/>
    <m/>
    <m/>
    <n v="115.95"/>
    <m/>
    <s v="Distribute 10/10-10/24 Pay-JF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04"/>
    <x v="0"/>
    <s v="390004"/>
    <x v="15"/>
    <s v="10330"/>
    <m/>
    <m/>
    <s v="14000"/>
    <x v="2"/>
    <s v="STATE"/>
    <m/>
    <m/>
    <m/>
    <m/>
    <n v="21.85"/>
    <m/>
    <s v="Distribute 10/10-10/24 Pay-JF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05"/>
    <x v="0"/>
    <s v="390004"/>
    <x v="17"/>
    <s v="10330"/>
    <m/>
    <m/>
    <s v="14000"/>
    <x v="2"/>
    <s v="STATE"/>
    <m/>
    <m/>
    <m/>
    <m/>
    <n v="10.34"/>
    <m/>
    <s v="Distribute 10/10-10/24 Pay-JF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06"/>
    <x v="0"/>
    <s v="390004"/>
    <x v="18"/>
    <s v="10330"/>
    <m/>
    <m/>
    <s v="14000"/>
    <x v="2"/>
    <s v="STATE"/>
    <m/>
    <m/>
    <m/>
    <m/>
    <n v="12.2"/>
    <m/>
    <s v="Distribute 10/10-10/24 Pay-JF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28"/>
    <x v="0"/>
    <s v="390004"/>
    <x v="11"/>
    <s v="10330"/>
    <m/>
    <m/>
    <s v="14000"/>
    <x v="2"/>
    <s v="STATE"/>
    <m/>
    <m/>
    <m/>
    <m/>
    <n v="120.11"/>
    <m/>
    <s v="Distribute 10/10-10/24 Pay-MM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29"/>
    <x v="0"/>
    <s v="390004"/>
    <x v="12"/>
    <s v="10330"/>
    <m/>
    <m/>
    <s v="14000"/>
    <x v="2"/>
    <s v="STATE"/>
    <m/>
    <m/>
    <m/>
    <m/>
    <n v="1.41"/>
    <m/>
    <s v="Distribute 10/10-10/24 Pay-MM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30"/>
    <x v="0"/>
    <s v="390004"/>
    <x v="13"/>
    <s v="10330"/>
    <m/>
    <m/>
    <s v="14000"/>
    <x v="2"/>
    <s v="STATE"/>
    <m/>
    <m/>
    <m/>
    <m/>
    <n v="16.239999999999998"/>
    <m/>
    <s v="Distribute 10/10-10/24 Pay-MM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31"/>
    <x v="0"/>
    <s v="390004"/>
    <x v="14"/>
    <s v="10330"/>
    <m/>
    <m/>
    <s v="14000"/>
    <x v="2"/>
    <s v="STATE"/>
    <m/>
    <m/>
    <m/>
    <m/>
    <n v="9.09"/>
    <m/>
    <s v="Distribute 10/10-10/24 Pay-MM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32"/>
    <x v="0"/>
    <s v="390004"/>
    <x v="15"/>
    <s v="10330"/>
    <m/>
    <m/>
    <s v="14000"/>
    <x v="2"/>
    <s v="STATE"/>
    <m/>
    <m/>
    <m/>
    <m/>
    <n v="1.57"/>
    <m/>
    <s v="Distribute 10/10-10/24 Pay-MM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33"/>
    <x v="0"/>
    <s v="390004"/>
    <x v="17"/>
    <s v="10330"/>
    <m/>
    <m/>
    <s v="14000"/>
    <x v="2"/>
    <s v="STATE"/>
    <m/>
    <m/>
    <m/>
    <m/>
    <n v="0.74"/>
    <m/>
    <s v="Distribute 10/10-10/24 Pay-MM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53"/>
    <x v="0"/>
    <s v="390004"/>
    <x v="11"/>
    <s v="10330"/>
    <m/>
    <m/>
    <s v="14000"/>
    <x v="2"/>
    <s v="STATE"/>
    <m/>
    <m/>
    <m/>
    <m/>
    <n v="270"/>
    <m/>
    <s v="Distribute 10/10-10/24 Pay-A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54"/>
    <x v="0"/>
    <s v="390004"/>
    <x v="12"/>
    <s v="10330"/>
    <m/>
    <m/>
    <s v="14000"/>
    <x v="2"/>
    <s v="STATE"/>
    <m/>
    <m/>
    <m/>
    <m/>
    <n v="3.16"/>
    <m/>
    <s v="Distribute 10/10-10/24 Pay-A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55"/>
    <x v="0"/>
    <s v="390004"/>
    <x v="13"/>
    <s v="10330"/>
    <m/>
    <m/>
    <s v="14000"/>
    <x v="2"/>
    <s v="STATE"/>
    <m/>
    <m/>
    <m/>
    <m/>
    <n v="32.450000000000003"/>
    <m/>
    <s v="Distribute 10/10-10/24 Pay-A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56"/>
    <x v="0"/>
    <s v="390004"/>
    <x v="14"/>
    <s v="10330"/>
    <m/>
    <m/>
    <s v="14000"/>
    <x v="2"/>
    <s v="STATE"/>
    <m/>
    <m/>
    <m/>
    <m/>
    <n v="20.49"/>
    <m/>
    <s v="Distribute 10/10-10/24 Pay-A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57"/>
    <x v="0"/>
    <s v="390004"/>
    <x v="15"/>
    <s v="10330"/>
    <m/>
    <m/>
    <s v="14000"/>
    <x v="2"/>
    <s v="STATE"/>
    <m/>
    <m/>
    <m/>
    <m/>
    <n v="3.54"/>
    <m/>
    <s v="Distribute 10/10-10/24 Pay-A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58"/>
    <x v="0"/>
    <s v="390004"/>
    <x v="17"/>
    <s v="10330"/>
    <m/>
    <m/>
    <s v="14000"/>
    <x v="2"/>
    <s v="STATE"/>
    <m/>
    <m/>
    <m/>
    <m/>
    <n v="1.67"/>
    <m/>
    <s v="Distribute 10/10-10/24 Pay-A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59"/>
    <x v="0"/>
    <s v="390004"/>
    <x v="19"/>
    <s v="10330"/>
    <m/>
    <m/>
    <s v="14000"/>
    <x v="2"/>
    <s v="STATE"/>
    <m/>
    <m/>
    <m/>
    <m/>
    <n v="4.05"/>
    <m/>
    <s v="Distribute 10/10-10/24 Pay-A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74"/>
    <x v="0"/>
    <s v="390004"/>
    <x v="11"/>
    <s v="10330"/>
    <m/>
    <m/>
    <s v="14000"/>
    <x v="2"/>
    <s v="STATE"/>
    <m/>
    <m/>
    <m/>
    <m/>
    <n v="302.68"/>
    <m/>
    <s v="Distribute 10/10-10/24 Pay-D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75"/>
    <x v="0"/>
    <s v="390004"/>
    <x v="12"/>
    <s v="10330"/>
    <m/>
    <m/>
    <s v="14000"/>
    <x v="2"/>
    <s v="STATE"/>
    <m/>
    <m/>
    <m/>
    <m/>
    <n v="3.54"/>
    <m/>
    <s v="Distribute 10/10-10/24 Pay-D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76"/>
    <x v="0"/>
    <s v="390004"/>
    <x v="13"/>
    <s v="10330"/>
    <m/>
    <m/>
    <s v="14000"/>
    <x v="2"/>
    <s v="STATE"/>
    <m/>
    <m/>
    <m/>
    <m/>
    <n v="40.92"/>
    <m/>
    <s v="Distribute 10/10-10/24 Pay-D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77"/>
    <x v="0"/>
    <s v="390004"/>
    <x v="14"/>
    <s v="10330"/>
    <m/>
    <m/>
    <s v="14000"/>
    <x v="2"/>
    <s v="STATE"/>
    <m/>
    <m/>
    <m/>
    <m/>
    <n v="22.56"/>
    <m/>
    <s v="Distribute 10/10-10/24 Pay-D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78"/>
    <x v="0"/>
    <s v="390004"/>
    <x v="15"/>
    <s v="10330"/>
    <m/>
    <m/>
    <s v="14000"/>
    <x v="2"/>
    <s v="STATE"/>
    <m/>
    <m/>
    <m/>
    <m/>
    <n v="3.97"/>
    <m/>
    <s v="Distribute 10/10-10/24 Pay-D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79"/>
    <x v="0"/>
    <s v="390004"/>
    <x v="17"/>
    <s v="10330"/>
    <m/>
    <m/>
    <s v="14000"/>
    <x v="2"/>
    <s v="STATE"/>
    <m/>
    <m/>
    <m/>
    <m/>
    <n v="1.88"/>
    <m/>
    <s v="Distribute 10/10-10/24 Pay-D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280"/>
    <x v="0"/>
    <s v="390004"/>
    <x v="18"/>
    <s v="10330"/>
    <m/>
    <m/>
    <s v="14000"/>
    <x v="2"/>
    <s v="STATE"/>
    <m/>
    <m/>
    <m/>
    <m/>
    <n v="2.6"/>
    <m/>
    <s v="Distribute 10/10-10/24 Pay-DB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323"/>
    <x v="0"/>
    <s v="390004"/>
    <x v="11"/>
    <s v="10330"/>
    <m/>
    <m/>
    <s v="14000"/>
    <x v="2"/>
    <s v="STATE"/>
    <m/>
    <m/>
    <m/>
    <m/>
    <n v="225"/>
    <m/>
    <s v="Distribute 10/10-10/24 Pay-C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324"/>
    <x v="0"/>
    <s v="390004"/>
    <x v="12"/>
    <s v="10330"/>
    <m/>
    <m/>
    <s v="14000"/>
    <x v="2"/>
    <s v="STATE"/>
    <m/>
    <m/>
    <m/>
    <m/>
    <n v="2.63"/>
    <m/>
    <s v="Distribute 10/10-10/24 Pay-C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325"/>
    <x v="0"/>
    <s v="390004"/>
    <x v="13"/>
    <s v="10330"/>
    <m/>
    <m/>
    <s v="14000"/>
    <x v="2"/>
    <s v="STATE"/>
    <m/>
    <m/>
    <m/>
    <m/>
    <n v="28.17"/>
    <m/>
    <s v="Distribute 10/10-10/24 Pay-C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326"/>
    <x v="0"/>
    <s v="390004"/>
    <x v="14"/>
    <s v="10330"/>
    <m/>
    <m/>
    <s v="14000"/>
    <x v="2"/>
    <s v="STATE"/>
    <m/>
    <m/>
    <m/>
    <m/>
    <n v="16.940000000000001"/>
    <m/>
    <s v="Distribute 10/10-10/24 Pay-C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327"/>
    <x v="0"/>
    <s v="390004"/>
    <x v="15"/>
    <s v="10330"/>
    <m/>
    <m/>
    <s v="14000"/>
    <x v="2"/>
    <s v="STATE"/>
    <m/>
    <m/>
    <m/>
    <m/>
    <n v="2.95"/>
    <m/>
    <s v="Distribute 10/10-10/24 Pay-C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328"/>
    <x v="0"/>
    <s v="390004"/>
    <x v="17"/>
    <s v="10330"/>
    <m/>
    <m/>
    <s v="14000"/>
    <x v="2"/>
    <s v="STATE"/>
    <m/>
    <m/>
    <m/>
    <m/>
    <n v="1.4"/>
    <m/>
    <s v="Distribute 10/10-10/24 Pay-C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329"/>
    <x v="0"/>
    <s v="390004"/>
    <x v="19"/>
    <s v="10330"/>
    <m/>
    <m/>
    <s v="14000"/>
    <x v="2"/>
    <s v="STATE"/>
    <m/>
    <m/>
    <m/>
    <m/>
    <n v="2.25"/>
    <m/>
    <s v="Distribute 10/10-10/24 Pay-CW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443"/>
    <x v="0"/>
    <s v="390004"/>
    <x v="11"/>
    <s v="10330"/>
    <m/>
    <m/>
    <s v="14000"/>
    <x v="2"/>
    <s v="STATE"/>
    <m/>
    <m/>
    <m/>
    <m/>
    <n v="151.19999999999999"/>
    <m/>
    <s v="Distribute 10/10-10/24 Pay-T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444"/>
    <x v="0"/>
    <s v="390004"/>
    <x v="12"/>
    <s v="10330"/>
    <m/>
    <m/>
    <s v="14000"/>
    <x v="2"/>
    <s v="STATE"/>
    <m/>
    <m/>
    <m/>
    <m/>
    <n v="1.77"/>
    <m/>
    <s v="Distribute 10/10-10/24 Pay-T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445"/>
    <x v="0"/>
    <s v="390004"/>
    <x v="13"/>
    <s v="10330"/>
    <m/>
    <m/>
    <s v="14000"/>
    <x v="2"/>
    <s v="STATE"/>
    <m/>
    <m/>
    <m/>
    <m/>
    <n v="18.93"/>
    <m/>
    <s v="Distribute 10/10-10/24 Pay-T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446"/>
    <x v="0"/>
    <s v="390004"/>
    <x v="14"/>
    <s v="10330"/>
    <m/>
    <m/>
    <s v="14000"/>
    <x v="2"/>
    <s v="STATE"/>
    <m/>
    <m/>
    <m/>
    <m/>
    <n v="11.44"/>
    <m/>
    <s v="Distribute 10/10-10/24 Pay-T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447"/>
    <x v="0"/>
    <s v="390004"/>
    <x v="15"/>
    <s v="10330"/>
    <m/>
    <m/>
    <s v="14000"/>
    <x v="2"/>
    <s v="STATE"/>
    <m/>
    <m/>
    <m/>
    <m/>
    <n v="1.98"/>
    <m/>
    <s v="Distribute 10/10-10/24 Pay-T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448"/>
    <x v="0"/>
    <s v="390004"/>
    <x v="17"/>
    <s v="10330"/>
    <m/>
    <m/>
    <s v="14000"/>
    <x v="2"/>
    <s v="STATE"/>
    <m/>
    <m/>
    <m/>
    <m/>
    <n v="0.94"/>
    <m/>
    <s v="Distribute 10/10-10/24 Pay-T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449"/>
    <x v="0"/>
    <s v="390004"/>
    <x v="19"/>
    <s v="10330"/>
    <m/>
    <m/>
    <s v="14000"/>
    <x v="2"/>
    <s v="STATE"/>
    <m/>
    <m/>
    <m/>
    <m/>
    <n v="1.51"/>
    <m/>
    <s v="Distribute 10/10-10/24 Pay-T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584"/>
    <x v="0"/>
    <m/>
    <x v="1"/>
    <s v="99999"/>
    <m/>
    <m/>
    <m/>
    <x v="2"/>
    <m/>
    <m/>
    <m/>
    <m/>
    <m/>
    <n v="-3558.76"/>
    <m/>
    <s v="Cash With The Treasurer Of VA"/>
    <s v="Distribute 10/28/19 Salary Payrolls (10/10/19-10/24/19 workdays) based on timesheets for federal grants"/>
  </r>
  <r>
    <s v="14000"/>
    <n v="2020"/>
    <n v="5"/>
    <s v="EX"/>
    <s v="EX01364130"/>
    <d v="2019-11-05T00:00:00"/>
    <d v="2019-11-05T00:00:00"/>
    <n v="9"/>
    <x v="0"/>
    <s v="390004"/>
    <x v="45"/>
    <s v="10330"/>
    <m/>
    <m/>
    <s v="14000"/>
    <x v="2"/>
    <s v="STATE"/>
    <m/>
    <m/>
    <m/>
    <m/>
    <n v="308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0"/>
    <x v="0"/>
    <m/>
    <x v="2"/>
    <s v="99999"/>
    <m/>
    <m/>
    <s v="14000"/>
    <x v="2"/>
    <s v="STATE"/>
    <m/>
    <m/>
    <m/>
    <m/>
    <n v="-308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1"/>
    <x v="0"/>
    <s v="390004"/>
    <x v="31"/>
    <s v="10330"/>
    <m/>
    <m/>
    <s v="14000"/>
    <x v="2"/>
    <s v="STATE"/>
    <m/>
    <m/>
    <m/>
    <m/>
    <n v="49.5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2"/>
    <x v="0"/>
    <m/>
    <x v="2"/>
    <s v="99999"/>
    <m/>
    <m/>
    <s v="14000"/>
    <x v="2"/>
    <s v="STATE"/>
    <m/>
    <m/>
    <m/>
    <m/>
    <n v="-49.5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3"/>
    <x v="0"/>
    <s v="390004"/>
    <x v="31"/>
    <s v="10330"/>
    <m/>
    <m/>
    <s v="14000"/>
    <x v="2"/>
    <s v="STATE"/>
    <m/>
    <m/>
    <m/>
    <m/>
    <n v="3.75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4"/>
    <x v="0"/>
    <m/>
    <x v="2"/>
    <s v="99999"/>
    <m/>
    <m/>
    <s v="14000"/>
    <x v="2"/>
    <s v="STATE"/>
    <m/>
    <m/>
    <m/>
    <m/>
    <n v="-3.75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5"/>
    <x v="0"/>
    <s v="390004"/>
    <x v="31"/>
    <s v="10330"/>
    <m/>
    <m/>
    <s v="14000"/>
    <x v="2"/>
    <s v="STATE"/>
    <m/>
    <m/>
    <m/>
    <m/>
    <n v="5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6"/>
    <x v="0"/>
    <m/>
    <x v="2"/>
    <s v="99999"/>
    <m/>
    <m/>
    <s v="14000"/>
    <x v="2"/>
    <s v="STATE"/>
    <m/>
    <m/>
    <m/>
    <m/>
    <n v="-5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7"/>
    <x v="0"/>
    <s v="390004"/>
    <x v="31"/>
    <s v="10330"/>
    <m/>
    <m/>
    <s v="14000"/>
    <x v="2"/>
    <s v="STATE"/>
    <m/>
    <m/>
    <m/>
    <m/>
    <n v="36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8"/>
    <x v="0"/>
    <m/>
    <x v="2"/>
    <s v="99999"/>
    <m/>
    <m/>
    <s v="14000"/>
    <x v="2"/>
    <s v="STATE"/>
    <m/>
    <m/>
    <m/>
    <m/>
    <n v="-36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19"/>
    <x v="0"/>
    <s v="390004"/>
    <x v="31"/>
    <s v="10330"/>
    <m/>
    <m/>
    <s v="14000"/>
    <x v="2"/>
    <s v="STATE"/>
    <m/>
    <m/>
    <m/>
    <m/>
    <n v="27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0"/>
    <x v="0"/>
    <m/>
    <x v="2"/>
    <s v="99999"/>
    <m/>
    <m/>
    <s v="14000"/>
    <x v="2"/>
    <s v="STATE"/>
    <m/>
    <m/>
    <m/>
    <m/>
    <n v="-27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1"/>
    <x v="0"/>
    <s v="390004"/>
    <x v="46"/>
    <s v="10330"/>
    <m/>
    <m/>
    <s v="14000"/>
    <x v="2"/>
    <s v="STATE"/>
    <m/>
    <m/>
    <m/>
    <m/>
    <n v="159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2"/>
    <x v="0"/>
    <m/>
    <x v="2"/>
    <s v="99999"/>
    <m/>
    <m/>
    <s v="14000"/>
    <x v="2"/>
    <s v="STATE"/>
    <m/>
    <m/>
    <m/>
    <m/>
    <n v="-159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3"/>
    <x v="0"/>
    <s v="390004"/>
    <x v="46"/>
    <s v="10330"/>
    <m/>
    <m/>
    <s v="14000"/>
    <x v="2"/>
    <s v="STATE"/>
    <m/>
    <m/>
    <m/>
    <m/>
    <n v="159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4"/>
    <x v="0"/>
    <m/>
    <x v="2"/>
    <s v="99999"/>
    <m/>
    <m/>
    <s v="14000"/>
    <x v="2"/>
    <s v="STATE"/>
    <m/>
    <m/>
    <m/>
    <m/>
    <n v="-159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5"/>
    <x v="0"/>
    <s v="390004"/>
    <x v="46"/>
    <s v="10330"/>
    <m/>
    <m/>
    <s v="14000"/>
    <x v="2"/>
    <s v="STATE"/>
    <m/>
    <m/>
    <m/>
    <m/>
    <n v="159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6"/>
    <x v="0"/>
    <m/>
    <x v="2"/>
    <s v="99999"/>
    <m/>
    <m/>
    <s v="14000"/>
    <x v="2"/>
    <s v="STATE"/>
    <m/>
    <m/>
    <m/>
    <m/>
    <n v="-159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7"/>
    <x v="0"/>
    <s v="390004"/>
    <x v="46"/>
    <s v="10330"/>
    <m/>
    <m/>
    <s v="14000"/>
    <x v="2"/>
    <s v="STATE"/>
    <m/>
    <m/>
    <m/>
    <m/>
    <n v="73.62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8"/>
    <x v="0"/>
    <m/>
    <x v="2"/>
    <s v="99999"/>
    <m/>
    <m/>
    <s v="14000"/>
    <x v="2"/>
    <s v="STATE"/>
    <m/>
    <m/>
    <m/>
    <m/>
    <n v="-73.62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29"/>
    <x v="0"/>
    <s v="390004"/>
    <x v="45"/>
    <s v="10330"/>
    <m/>
    <m/>
    <s v="14000"/>
    <x v="2"/>
    <s v="STATE"/>
    <m/>
    <m/>
    <m/>
    <m/>
    <n v="26.12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30"/>
    <x v="0"/>
    <m/>
    <x v="2"/>
    <s v="99999"/>
    <m/>
    <m/>
    <s v="14000"/>
    <x v="2"/>
    <s v="STATE"/>
    <m/>
    <m/>
    <m/>
    <m/>
    <n v="-26.12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31"/>
    <x v="0"/>
    <s v="390004"/>
    <x v="45"/>
    <s v="10330"/>
    <m/>
    <m/>
    <s v="14000"/>
    <x v="2"/>
    <s v="STATE"/>
    <m/>
    <m/>
    <m/>
    <m/>
    <n v="33.979999999999997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32"/>
    <x v="0"/>
    <m/>
    <x v="2"/>
    <s v="99999"/>
    <m/>
    <m/>
    <s v="14000"/>
    <x v="2"/>
    <s v="STATE"/>
    <m/>
    <m/>
    <m/>
    <m/>
    <n v="-33.979999999999997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33"/>
    <x v="0"/>
    <s v="390004"/>
    <x v="45"/>
    <s v="10330"/>
    <m/>
    <m/>
    <s v="14000"/>
    <x v="2"/>
    <s v="STATE"/>
    <m/>
    <m/>
    <m/>
    <m/>
    <n v="30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34"/>
    <x v="0"/>
    <m/>
    <x v="2"/>
    <s v="99999"/>
    <m/>
    <m/>
    <s v="14000"/>
    <x v="2"/>
    <s v="STATE"/>
    <m/>
    <m/>
    <m/>
    <m/>
    <n v="-30"/>
    <s v="0000259777"/>
    <s v="AVA BOARD MTG &amp; PEER 2 PEER"/>
    <s v="Expense Accrual Journal"/>
  </r>
  <r>
    <s v="14000"/>
    <n v="2020"/>
    <n v="5"/>
    <s v="EX"/>
    <s v="EX01364130"/>
    <d v="2019-11-05T00:00:00"/>
    <d v="2019-11-05T00:00:00"/>
    <n v="83"/>
    <x v="0"/>
    <s v="390004"/>
    <x v="31"/>
    <s v="10230"/>
    <m/>
    <m/>
    <s v="14000"/>
    <x v="2"/>
    <s v="STATE"/>
    <m/>
    <m/>
    <m/>
    <m/>
    <n v="2.9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84"/>
    <x v="0"/>
    <m/>
    <x v="2"/>
    <s v="99999"/>
    <m/>
    <m/>
    <s v="14000"/>
    <x v="2"/>
    <s v="STATE"/>
    <m/>
    <m/>
    <m/>
    <m/>
    <n v="-2.9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93"/>
    <x v="0"/>
    <s v="390004"/>
    <x v="31"/>
    <s v="10230"/>
    <m/>
    <m/>
    <s v="14000"/>
    <x v="2"/>
    <s v="STATE"/>
    <m/>
    <m/>
    <m/>
    <m/>
    <n v="0.2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94"/>
    <x v="0"/>
    <m/>
    <x v="2"/>
    <s v="99999"/>
    <m/>
    <m/>
    <s v="14000"/>
    <x v="2"/>
    <s v="STATE"/>
    <m/>
    <m/>
    <m/>
    <m/>
    <n v="-0.2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03"/>
    <x v="0"/>
    <s v="390004"/>
    <x v="31"/>
    <s v="10230"/>
    <m/>
    <m/>
    <s v="14000"/>
    <x v="2"/>
    <s v="STATE"/>
    <m/>
    <m/>
    <m/>
    <m/>
    <n v="3.5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04"/>
    <x v="0"/>
    <m/>
    <x v="2"/>
    <s v="99999"/>
    <m/>
    <m/>
    <s v="14000"/>
    <x v="2"/>
    <s v="STATE"/>
    <m/>
    <m/>
    <m/>
    <m/>
    <n v="-3.5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13"/>
    <x v="0"/>
    <s v="390004"/>
    <x v="31"/>
    <s v="10230"/>
    <m/>
    <m/>
    <s v="14000"/>
    <x v="2"/>
    <s v="STATE"/>
    <m/>
    <m/>
    <m/>
    <m/>
    <n v="0.3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14"/>
    <x v="0"/>
    <m/>
    <x v="2"/>
    <s v="99999"/>
    <m/>
    <m/>
    <s v="14000"/>
    <x v="2"/>
    <s v="STATE"/>
    <m/>
    <m/>
    <m/>
    <m/>
    <n v="-0.3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23"/>
    <x v="0"/>
    <s v="390004"/>
    <x v="31"/>
    <s v="10230"/>
    <m/>
    <m/>
    <s v="14000"/>
    <x v="2"/>
    <s v="STATE"/>
    <m/>
    <m/>
    <m/>
    <m/>
    <n v="3.5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24"/>
    <x v="0"/>
    <m/>
    <x v="2"/>
    <s v="99999"/>
    <m/>
    <m/>
    <s v="14000"/>
    <x v="2"/>
    <s v="STATE"/>
    <m/>
    <m/>
    <m/>
    <m/>
    <n v="-3.5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33"/>
    <x v="0"/>
    <s v="390004"/>
    <x v="31"/>
    <s v="10230"/>
    <m/>
    <m/>
    <s v="14000"/>
    <x v="2"/>
    <s v="STATE"/>
    <m/>
    <m/>
    <m/>
    <m/>
    <n v="0.3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34"/>
    <x v="0"/>
    <m/>
    <x v="2"/>
    <s v="99999"/>
    <m/>
    <m/>
    <s v="14000"/>
    <x v="2"/>
    <s v="STATE"/>
    <m/>
    <m/>
    <m/>
    <m/>
    <n v="-0.3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43"/>
    <x v="0"/>
    <s v="390004"/>
    <x v="31"/>
    <s v="10230"/>
    <m/>
    <m/>
    <s v="14000"/>
    <x v="2"/>
    <s v="STATE"/>
    <m/>
    <m/>
    <m/>
    <m/>
    <n v="3.0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44"/>
    <x v="0"/>
    <m/>
    <x v="2"/>
    <s v="99999"/>
    <m/>
    <m/>
    <s v="14000"/>
    <x v="2"/>
    <s v="STATE"/>
    <m/>
    <m/>
    <m/>
    <m/>
    <n v="-3.0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53"/>
    <x v="0"/>
    <s v="390004"/>
    <x v="31"/>
    <s v="10230"/>
    <m/>
    <m/>
    <s v="14000"/>
    <x v="2"/>
    <s v="STATE"/>
    <m/>
    <m/>
    <m/>
    <m/>
    <n v="3.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54"/>
    <x v="0"/>
    <m/>
    <x v="2"/>
    <s v="99999"/>
    <m/>
    <m/>
    <s v="14000"/>
    <x v="2"/>
    <s v="STATE"/>
    <m/>
    <m/>
    <m/>
    <m/>
    <n v="-3.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63"/>
    <x v="0"/>
    <s v="390004"/>
    <x v="47"/>
    <s v="10230"/>
    <m/>
    <m/>
    <s v="14000"/>
    <x v="2"/>
    <s v="STATE"/>
    <m/>
    <m/>
    <m/>
    <m/>
    <n v="0.4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64"/>
    <x v="0"/>
    <m/>
    <x v="2"/>
    <s v="99999"/>
    <m/>
    <m/>
    <s v="14000"/>
    <x v="2"/>
    <s v="STATE"/>
    <m/>
    <m/>
    <m/>
    <m/>
    <n v="-0.4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73"/>
    <x v="0"/>
    <s v="390004"/>
    <x v="47"/>
    <s v="10230"/>
    <m/>
    <m/>
    <s v="14000"/>
    <x v="2"/>
    <s v="STATE"/>
    <m/>
    <m/>
    <m/>
    <m/>
    <n v="1.18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74"/>
    <x v="0"/>
    <m/>
    <x v="2"/>
    <s v="99999"/>
    <m/>
    <m/>
    <s v="14000"/>
    <x v="2"/>
    <s v="STATE"/>
    <m/>
    <m/>
    <m/>
    <m/>
    <n v="-1.18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83"/>
    <x v="0"/>
    <s v="390004"/>
    <x v="46"/>
    <s v="10230"/>
    <m/>
    <m/>
    <s v="14000"/>
    <x v="2"/>
    <s v="STATE"/>
    <m/>
    <m/>
    <m/>
    <m/>
    <n v="7.6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84"/>
    <x v="0"/>
    <m/>
    <x v="2"/>
    <s v="99999"/>
    <m/>
    <m/>
    <s v="14000"/>
    <x v="2"/>
    <s v="STATE"/>
    <m/>
    <m/>
    <m/>
    <m/>
    <n v="-7.6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93"/>
    <x v="0"/>
    <s v="390004"/>
    <x v="46"/>
    <s v="10230"/>
    <m/>
    <m/>
    <s v="14000"/>
    <x v="2"/>
    <s v="STATE"/>
    <m/>
    <m/>
    <m/>
    <m/>
    <n v="0.9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94"/>
    <x v="0"/>
    <m/>
    <x v="2"/>
    <s v="99999"/>
    <m/>
    <m/>
    <s v="14000"/>
    <x v="2"/>
    <s v="STATE"/>
    <m/>
    <m/>
    <m/>
    <m/>
    <n v="-0.9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03"/>
    <x v="0"/>
    <s v="390004"/>
    <x v="46"/>
    <s v="10230"/>
    <m/>
    <m/>
    <s v="14000"/>
    <x v="2"/>
    <s v="STATE"/>
    <m/>
    <m/>
    <m/>
    <m/>
    <n v="8.8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04"/>
    <x v="0"/>
    <m/>
    <x v="2"/>
    <s v="99999"/>
    <m/>
    <m/>
    <s v="14000"/>
    <x v="2"/>
    <s v="STATE"/>
    <m/>
    <m/>
    <m/>
    <m/>
    <n v="-8.8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13"/>
    <x v="0"/>
    <s v="390004"/>
    <x v="46"/>
    <s v="10230"/>
    <m/>
    <m/>
    <s v="14000"/>
    <x v="2"/>
    <s v="STATE"/>
    <m/>
    <m/>
    <m/>
    <m/>
    <n v="8.8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14"/>
    <x v="0"/>
    <m/>
    <x v="2"/>
    <s v="99999"/>
    <m/>
    <m/>
    <s v="14000"/>
    <x v="2"/>
    <s v="STATE"/>
    <m/>
    <m/>
    <m/>
    <m/>
    <n v="-8.8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23"/>
    <x v="0"/>
    <s v="390004"/>
    <x v="46"/>
    <s v="10230"/>
    <m/>
    <m/>
    <s v="14000"/>
    <x v="2"/>
    <s v="STATE"/>
    <m/>
    <m/>
    <m/>
    <m/>
    <n v="8.8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24"/>
    <x v="0"/>
    <m/>
    <x v="2"/>
    <s v="99999"/>
    <m/>
    <m/>
    <s v="14000"/>
    <x v="2"/>
    <s v="STATE"/>
    <m/>
    <m/>
    <m/>
    <m/>
    <n v="-8.8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33"/>
    <x v="0"/>
    <s v="390004"/>
    <x v="46"/>
    <s v="10230"/>
    <m/>
    <m/>
    <s v="14000"/>
    <x v="2"/>
    <s v="STATE"/>
    <m/>
    <m/>
    <m/>
    <m/>
    <n v="3.6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34"/>
    <x v="0"/>
    <m/>
    <x v="2"/>
    <s v="99999"/>
    <m/>
    <m/>
    <s v="14000"/>
    <x v="2"/>
    <s v="STATE"/>
    <m/>
    <m/>
    <m/>
    <m/>
    <n v="-3.69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43"/>
    <x v="0"/>
    <s v="390004"/>
    <x v="46"/>
    <s v="10230"/>
    <m/>
    <m/>
    <s v="14000"/>
    <x v="2"/>
    <s v="STATE"/>
    <m/>
    <m/>
    <m/>
    <m/>
    <n v="2.2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44"/>
    <x v="0"/>
    <m/>
    <x v="2"/>
    <s v="99999"/>
    <m/>
    <m/>
    <s v="14000"/>
    <x v="2"/>
    <s v="STATE"/>
    <m/>
    <m/>
    <m/>
    <m/>
    <n v="-2.2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53"/>
    <x v="0"/>
    <s v="390004"/>
    <x v="46"/>
    <s v="10230"/>
    <m/>
    <m/>
    <s v="14000"/>
    <x v="2"/>
    <s v="STATE"/>
    <m/>
    <m/>
    <m/>
    <m/>
    <n v="2.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54"/>
    <x v="0"/>
    <m/>
    <x v="2"/>
    <s v="99999"/>
    <m/>
    <m/>
    <s v="14000"/>
    <x v="2"/>
    <s v="STATE"/>
    <m/>
    <m/>
    <m/>
    <m/>
    <n v="-2.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63"/>
    <x v="0"/>
    <s v="390004"/>
    <x v="46"/>
    <s v="10230"/>
    <m/>
    <m/>
    <s v="14000"/>
    <x v="2"/>
    <s v="STATE"/>
    <m/>
    <m/>
    <m/>
    <m/>
    <n v="2.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64"/>
    <x v="0"/>
    <m/>
    <x v="2"/>
    <s v="99999"/>
    <m/>
    <m/>
    <s v="14000"/>
    <x v="2"/>
    <s v="STATE"/>
    <m/>
    <m/>
    <m/>
    <m/>
    <n v="-2.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73"/>
    <x v="0"/>
    <s v="390004"/>
    <x v="46"/>
    <s v="10230"/>
    <m/>
    <m/>
    <s v="14000"/>
    <x v="2"/>
    <s v="STATE"/>
    <m/>
    <m/>
    <m/>
    <m/>
    <n v="4.349999999999999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74"/>
    <x v="0"/>
    <m/>
    <x v="2"/>
    <s v="99999"/>
    <m/>
    <m/>
    <s v="14000"/>
    <x v="2"/>
    <s v="STATE"/>
    <m/>
    <m/>
    <m/>
    <m/>
    <n v="-4.349999999999999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83"/>
    <x v="0"/>
    <s v="390004"/>
    <x v="31"/>
    <s v="10230"/>
    <m/>
    <m/>
    <s v="14000"/>
    <x v="2"/>
    <s v="STATE"/>
    <m/>
    <m/>
    <m/>
    <m/>
    <n v="2.2599999999999998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84"/>
    <x v="0"/>
    <m/>
    <x v="2"/>
    <s v="99999"/>
    <m/>
    <m/>
    <s v="14000"/>
    <x v="2"/>
    <s v="STATE"/>
    <m/>
    <m/>
    <m/>
    <m/>
    <n v="-2.2599999999999998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93"/>
    <x v="0"/>
    <s v="390004"/>
    <x v="31"/>
    <s v="10230"/>
    <m/>
    <m/>
    <s v="14000"/>
    <x v="2"/>
    <s v="STATE"/>
    <m/>
    <m/>
    <m/>
    <m/>
    <n v="0.2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94"/>
    <x v="0"/>
    <m/>
    <x v="2"/>
    <s v="99999"/>
    <m/>
    <m/>
    <s v="14000"/>
    <x v="2"/>
    <s v="STATE"/>
    <m/>
    <m/>
    <m/>
    <m/>
    <n v="-0.2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365"/>
    <x v="0"/>
    <s v="390004"/>
    <x v="31"/>
    <s v="10330"/>
    <m/>
    <m/>
    <s v="14000"/>
    <x v="2"/>
    <s v="STATE"/>
    <m/>
    <m/>
    <m/>
    <m/>
    <n v="2.9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66"/>
    <x v="0"/>
    <m/>
    <x v="2"/>
    <s v="99999"/>
    <m/>
    <m/>
    <s v="14000"/>
    <x v="2"/>
    <s v="STATE"/>
    <m/>
    <m/>
    <m/>
    <m/>
    <n v="-2.9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75"/>
    <x v="0"/>
    <s v="390004"/>
    <x v="31"/>
    <s v="10330"/>
    <m/>
    <m/>
    <s v="14000"/>
    <x v="2"/>
    <s v="STATE"/>
    <m/>
    <m/>
    <m/>
    <m/>
    <n v="0.26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76"/>
    <x v="0"/>
    <m/>
    <x v="2"/>
    <s v="99999"/>
    <m/>
    <m/>
    <s v="14000"/>
    <x v="2"/>
    <s v="STATE"/>
    <m/>
    <m/>
    <m/>
    <m/>
    <n v="-0.26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85"/>
    <x v="0"/>
    <s v="390004"/>
    <x v="31"/>
    <s v="10330"/>
    <m/>
    <m/>
    <s v="14000"/>
    <x v="2"/>
    <s v="STATE"/>
    <m/>
    <m/>
    <m/>
    <m/>
    <n v="2.2599999999999998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86"/>
    <x v="0"/>
    <m/>
    <x v="2"/>
    <s v="99999"/>
    <m/>
    <m/>
    <s v="14000"/>
    <x v="2"/>
    <s v="STATE"/>
    <m/>
    <m/>
    <m/>
    <m/>
    <n v="-2.2599999999999998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95"/>
    <x v="0"/>
    <s v="390004"/>
    <x v="31"/>
    <s v="10330"/>
    <m/>
    <m/>
    <s v="14000"/>
    <x v="2"/>
    <s v="STATE"/>
    <m/>
    <m/>
    <m/>
    <m/>
    <n v="3.5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96"/>
    <x v="0"/>
    <m/>
    <x v="2"/>
    <s v="99999"/>
    <m/>
    <m/>
    <s v="14000"/>
    <x v="2"/>
    <s v="STATE"/>
    <m/>
    <m/>
    <m/>
    <m/>
    <n v="-3.5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05"/>
    <x v="0"/>
    <s v="390004"/>
    <x v="31"/>
    <s v="10330"/>
    <m/>
    <m/>
    <s v="14000"/>
    <x v="2"/>
    <s v="STATE"/>
    <m/>
    <m/>
    <m/>
    <m/>
    <n v="3.5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06"/>
    <x v="0"/>
    <m/>
    <x v="2"/>
    <s v="99999"/>
    <m/>
    <m/>
    <s v="14000"/>
    <x v="2"/>
    <s v="STATE"/>
    <m/>
    <m/>
    <m/>
    <m/>
    <n v="-3.5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15"/>
    <x v="0"/>
    <s v="390004"/>
    <x v="31"/>
    <s v="10330"/>
    <m/>
    <m/>
    <s v="14000"/>
    <x v="2"/>
    <s v="STATE"/>
    <m/>
    <m/>
    <m/>
    <m/>
    <n v="0.3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16"/>
    <x v="0"/>
    <m/>
    <x v="2"/>
    <s v="99999"/>
    <m/>
    <m/>
    <s v="14000"/>
    <x v="2"/>
    <s v="STATE"/>
    <m/>
    <m/>
    <m/>
    <m/>
    <n v="-0.3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25"/>
    <x v="0"/>
    <s v="390004"/>
    <x v="31"/>
    <s v="10330"/>
    <m/>
    <m/>
    <s v="14000"/>
    <x v="2"/>
    <s v="STATE"/>
    <m/>
    <m/>
    <m/>
    <m/>
    <n v="3.0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26"/>
    <x v="0"/>
    <m/>
    <x v="2"/>
    <s v="99999"/>
    <m/>
    <m/>
    <s v="14000"/>
    <x v="2"/>
    <s v="STATE"/>
    <m/>
    <m/>
    <m/>
    <m/>
    <n v="-3.0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35"/>
    <x v="0"/>
    <s v="390004"/>
    <x v="31"/>
    <s v="10330"/>
    <m/>
    <m/>
    <s v="14000"/>
    <x v="2"/>
    <s v="STATE"/>
    <m/>
    <m/>
    <m/>
    <m/>
    <n v="3.46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36"/>
    <x v="0"/>
    <m/>
    <x v="2"/>
    <s v="99999"/>
    <m/>
    <m/>
    <s v="14000"/>
    <x v="2"/>
    <s v="STATE"/>
    <m/>
    <m/>
    <m/>
    <m/>
    <n v="-3.46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45"/>
    <x v="0"/>
    <s v="390004"/>
    <x v="31"/>
    <s v="10330"/>
    <m/>
    <m/>
    <s v="14000"/>
    <x v="2"/>
    <s v="STATE"/>
    <m/>
    <m/>
    <m/>
    <m/>
    <n v="0.3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46"/>
    <x v="0"/>
    <m/>
    <x v="2"/>
    <s v="99999"/>
    <m/>
    <m/>
    <s v="14000"/>
    <x v="2"/>
    <s v="STATE"/>
    <m/>
    <m/>
    <m/>
    <m/>
    <n v="-0.3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55"/>
    <x v="0"/>
    <s v="390004"/>
    <x v="46"/>
    <s v="10330"/>
    <m/>
    <m/>
    <s v="14000"/>
    <x v="2"/>
    <s v="STATE"/>
    <m/>
    <m/>
    <m/>
    <m/>
    <n v="7.6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56"/>
    <x v="0"/>
    <m/>
    <x v="2"/>
    <s v="99999"/>
    <m/>
    <m/>
    <s v="14000"/>
    <x v="2"/>
    <s v="STATE"/>
    <m/>
    <m/>
    <m/>
    <m/>
    <n v="-7.6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65"/>
    <x v="0"/>
    <s v="390004"/>
    <x v="46"/>
    <s v="10330"/>
    <m/>
    <m/>
    <s v="14000"/>
    <x v="2"/>
    <s v="STATE"/>
    <m/>
    <m/>
    <m/>
    <m/>
    <n v="0.9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66"/>
    <x v="0"/>
    <m/>
    <x v="2"/>
    <s v="99999"/>
    <m/>
    <m/>
    <s v="14000"/>
    <x v="2"/>
    <s v="STATE"/>
    <m/>
    <m/>
    <m/>
    <m/>
    <n v="-0.9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75"/>
    <x v="0"/>
    <s v="390004"/>
    <x v="46"/>
    <s v="10330"/>
    <m/>
    <m/>
    <s v="14000"/>
    <x v="2"/>
    <s v="STATE"/>
    <m/>
    <m/>
    <m/>
    <m/>
    <n v="8.8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76"/>
    <x v="0"/>
    <m/>
    <x v="2"/>
    <s v="99999"/>
    <m/>
    <m/>
    <s v="14000"/>
    <x v="2"/>
    <s v="STATE"/>
    <m/>
    <m/>
    <m/>
    <m/>
    <n v="-8.8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85"/>
    <x v="0"/>
    <s v="390004"/>
    <x v="46"/>
    <s v="10330"/>
    <m/>
    <m/>
    <s v="14000"/>
    <x v="2"/>
    <s v="STATE"/>
    <m/>
    <m/>
    <m/>
    <m/>
    <n v="8.8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86"/>
    <x v="0"/>
    <m/>
    <x v="2"/>
    <s v="99999"/>
    <m/>
    <m/>
    <s v="14000"/>
    <x v="2"/>
    <s v="STATE"/>
    <m/>
    <m/>
    <m/>
    <m/>
    <n v="-8.8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95"/>
    <x v="0"/>
    <s v="390004"/>
    <x v="46"/>
    <s v="10330"/>
    <m/>
    <m/>
    <s v="14000"/>
    <x v="2"/>
    <s v="STATE"/>
    <m/>
    <m/>
    <m/>
    <m/>
    <n v="1.2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96"/>
    <x v="0"/>
    <m/>
    <x v="2"/>
    <s v="99999"/>
    <m/>
    <m/>
    <s v="14000"/>
    <x v="2"/>
    <s v="STATE"/>
    <m/>
    <m/>
    <m/>
    <m/>
    <n v="-1.2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05"/>
    <x v="0"/>
    <s v="390004"/>
    <x v="46"/>
    <s v="10330"/>
    <m/>
    <m/>
    <s v="14000"/>
    <x v="2"/>
    <s v="STATE"/>
    <m/>
    <m/>
    <m/>
    <m/>
    <n v="1.2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06"/>
    <x v="0"/>
    <m/>
    <x v="2"/>
    <s v="99999"/>
    <m/>
    <m/>
    <s v="14000"/>
    <x v="2"/>
    <s v="STATE"/>
    <m/>
    <m/>
    <m/>
    <m/>
    <n v="-1.2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15"/>
    <x v="0"/>
    <s v="390004"/>
    <x v="46"/>
    <s v="10330"/>
    <m/>
    <m/>
    <s v="14000"/>
    <x v="2"/>
    <s v="STATE"/>
    <m/>
    <m/>
    <m/>
    <m/>
    <n v="8.8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16"/>
    <x v="0"/>
    <m/>
    <x v="2"/>
    <s v="99999"/>
    <m/>
    <m/>
    <s v="14000"/>
    <x v="2"/>
    <s v="STATE"/>
    <m/>
    <m/>
    <m/>
    <m/>
    <n v="-8.8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25"/>
    <x v="0"/>
    <s v="390004"/>
    <x v="46"/>
    <s v="10330"/>
    <m/>
    <m/>
    <s v="14000"/>
    <x v="2"/>
    <s v="STATE"/>
    <m/>
    <m/>
    <m/>
    <m/>
    <n v="1.2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26"/>
    <x v="0"/>
    <m/>
    <x v="2"/>
    <s v="99999"/>
    <m/>
    <m/>
    <s v="14000"/>
    <x v="2"/>
    <s v="STATE"/>
    <m/>
    <m/>
    <m/>
    <m/>
    <n v="-1.2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35"/>
    <x v="0"/>
    <s v="390004"/>
    <x v="46"/>
    <s v="10330"/>
    <m/>
    <m/>
    <s v="14000"/>
    <x v="2"/>
    <s v="STATE"/>
    <m/>
    <m/>
    <m/>
    <m/>
    <n v="2.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36"/>
    <x v="0"/>
    <m/>
    <x v="2"/>
    <s v="99999"/>
    <m/>
    <m/>
    <s v="14000"/>
    <x v="2"/>
    <s v="STATE"/>
    <m/>
    <m/>
    <m/>
    <m/>
    <n v="-2.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45"/>
    <x v="0"/>
    <s v="390004"/>
    <x v="46"/>
    <s v="10330"/>
    <m/>
    <m/>
    <s v="14000"/>
    <x v="2"/>
    <s v="STATE"/>
    <m/>
    <m/>
    <m/>
    <m/>
    <n v="2.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46"/>
    <x v="0"/>
    <m/>
    <x v="2"/>
    <s v="99999"/>
    <m/>
    <m/>
    <s v="14000"/>
    <x v="2"/>
    <s v="STATE"/>
    <m/>
    <m/>
    <m/>
    <m/>
    <n v="-2.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55"/>
    <x v="0"/>
    <s v="390004"/>
    <x v="46"/>
    <s v="10330"/>
    <m/>
    <m/>
    <s v="14000"/>
    <x v="2"/>
    <s v="STATE"/>
    <m/>
    <m/>
    <m/>
    <m/>
    <n v="6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56"/>
    <x v="0"/>
    <m/>
    <x v="2"/>
    <s v="99999"/>
    <m/>
    <m/>
    <s v="14000"/>
    <x v="2"/>
    <s v="STATE"/>
    <m/>
    <m/>
    <m/>
    <m/>
    <n v="-6.3"/>
    <s v="0000260407"/>
    <s v="GMIS REPLACEMENT SITE VISITS"/>
    <s v="Expense Accrual Journal"/>
  </r>
  <r>
    <s v="14000"/>
    <n v="2020"/>
    <n v="5"/>
    <s v="EX"/>
    <s v="EX01369061"/>
    <d v="2019-11-09T00:00:00"/>
    <d v="2019-11-09T00:00:00"/>
    <n v="49"/>
    <x v="0"/>
    <m/>
    <x v="2"/>
    <s v="99999"/>
    <m/>
    <m/>
    <s v="14000"/>
    <x v="2"/>
    <s v="STATE"/>
    <m/>
    <m/>
    <m/>
    <m/>
    <n v="308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0"/>
    <x v="0"/>
    <m/>
    <x v="1"/>
    <s v="99999"/>
    <m/>
    <m/>
    <m/>
    <x v="2"/>
    <m/>
    <m/>
    <m/>
    <m/>
    <m/>
    <n v="-308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1"/>
    <x v="0"/>
    <m/>
    <x v="2"/>
    <s v="99999"/>
    <m/>
    <m/>
    <s v="14000"/>
    <x v="2"/>
    <s v="STATE"/>
    <m/>
    <m/>
    <m/>
    <m/>
    <n v="49.5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2"/>
    <x v="0"/>
    <m/>
    <x v="1"/>
    <s v="99999"/>
    <m/>
    <m/>
    <m/>
    <x v="2"/>
    <m/>
    <m/>
    <m/>
    <m/>
    <m/>
    <n v="-49.5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3"/>
    <x v="0"/>
    <m/>
    <x v="2"/>
    <s v="99999"/>
    <m/>
    <m/>
    <s v="14000"/>
    <x v="2"/>
    <s v="STATE"/>
    <m/>
    <m/>
    <m/>
    <m/>
    <n v="3.75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4"/>
    <x v="0"/>
    <m/>
    <x v="1"/>
    <s v="99999"/>
    <m/>
    <m/>
    <m/>
    <x v="2"/>
    <m/>
    <m/>
    <m/>
    <m/>
    <m/>
    <n v="-3.75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5"/>
    <x v="0"/>
    <m/>
    <x v="2"/>
    <s v="99999"/>
    <m/>
    <m/>
    <s v="14000"/>
    <x v="2"/>
    <s v="STATE"/>
    <m/>
    <m/>
    <m/>
    <m/>
    <n v="5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6"/>
    <x v="0"/>
    <m/>
    <x v="1"/>
    <s v="99999"/>
    <m/>
    <m/>
    <m/>
    <x v="2"/>
    <m/>
    <m/>
    <m/>
    <m/>
    <m/>
    <n v="-5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7"/>
    <x v="0"/>
    <m/>
    <x v="2"/>
    <s v="99999"/>
    <m/>
    <m/>
    <s v="14000"/>
    <x v="2"/>
    <s v="STATE"/>
    <m/>
    <m/>
    <m/>
    <m/>
    <n v="36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8"/>
    <x v="0"/>
    <m/>
    <x v="1"/>
    <s v="99999"/>
    <m/>
    <m/>
    <m/>
    <x v="2"/>
    <m/>
    <m/>
    <m/>
    <m/>
    <m/>
    <n v="-36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59"/>
    <x v="0"/>
    <m/>
    <x v="2"/>
    <s v="99999"/>
    <m/>
    <m/>
    <s v="14000"/>
    <x v="2"/>
    <s v="STATE"/>
    <m/>
    <m/>
    <m/>
    <m/>
    <n v="27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0"/>
    <x v="0"/>
    <m/>
    <x v="1"/>
    <s v="99999"/>
    <m/>
    <m/>
    <m/>
    <x v="2"/>
    <m/>
    <m/>
    <m/>
    <m/>
    <m/>
    <n v="-27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1"/>
    <x v="0"/>
    <m/>
    <x v="2"/>
    <s v="99999"/>
    <m/>
    <m/>
    <s v="14000"/>
    <x v="2"/>
    <s v="STATE"/>
    <m/>
    <m/>
    <m/>
    <m/>
    <n v="159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2"/>
    <x v="0"/>
    <m/>
    <x v="1"/>
    <s v="99999"/>
    <m/>
    <m/>
    <m/>
    <x v="2"/>
    <m/>
    <m/>
    <m/>
    <m/>
    <m/>
    <n v="-159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3"/>
    <x v="0"/>
    <m/>
    <x v="2"/>
    <s v="99999"/>
    <m/>
    <m/>
    <s v="14000"/>
    <x v="2"/>
    <s v="STATE"/>
    <m/>
    <m/>
    <m/>
    <m/>
    <n v="159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4"/>
    <x v="0"/>
    <m/>
    <x v="1"/>
    <s v="99999"/>
    <m/>
    <m/>
    <m/>
    <x v="2"/>
    <m/>
    <m/>
    <m/>
    <m/>
    <m/>
    <n v="-159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5"/>
    <x v="0"/>
    <m/>
    <x v="2"/>
    <s v="99999"/>
    <m/>
    <m/>
    <s v="14000"/>
    <x v="2"/>
    <s v="STATE"/>
    <m/>
    <m/>
    <m/>
    <m/>
    <n v="159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6"/>
    <x v="0"/>
    <m/>
    <x v="1"/>
    <s v="99999"/>
    <m/>
    <m/>
    <m/>
    <x v="2"/>
    <m/>
    <m/>
    <m/>
    <m/>
    <m/>
    <n v="-159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7"/>
    <x v="0"/>
    <m/>
    <x v="2"/>
    <s v="99999"/>
    <m/>
    <m/>
    <s v="14000"/>
    <x v="2"/>
    <s v="STATE"/>
    <m/>
    <m/>
    <m/>
    <m/>
    <n v="73.62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8"/>
    <x v="0"/>
    <m/>
    <x v="1"/>
    <s v="99999"/>
    <m/>
    <m/>
    <m/>
    <x v="2"/>
    <m/>
    <m/>
    <m/>
    <m/>
    <m/>
    <n v="-73.62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69"/>
    <x v="0"/>
    <m/>
    <x v="2"/>
    <s v="99999"/>
    <m/>
    <m/>
    <s v="14000"/>
    <x v="2"/>
    <s v="STATE"/>
    <m/>
    <m/>
    <m/>
    <m/>
    <n v="26.12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70"/>
    <x v="0"/>
    <m/>
    <x v="1"/>
    <s v="99999"/>
    <m/>
    <m/>
    <m/>
    <x v="2"/>
    <m/>
    <m/>
    <m/>
    <m/>
    <m/>
    <n v="-26.12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71"/>
    <x v="0"/>
    <m/>
    <x v="2"/>
    <s v="99999"/>
    <m/>
    <m/>
    <s v="14000"/>
    <x v="2"/>
    <s v="STATE"/>
    <m/>
    <m/>
    <m/>
    <m/>
    <n v="33.979999999999997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72"/>
    <x v="0"/>
    <m/>
    <x v="1"/>
    <s v="99999"/>
    <m/>
    <m/>
    <m/>
    <x v="2"/>
    <m/>
    <m/>
    <m/>
    <m/>
    <m/>
    <n v="-33.979999999999997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73"/>
    <x v="0"/>
    <m/>
    <x v="2"/>
    <s v="99999"/>
    <m/>
    <m/>
    <s v="14000"/>
    <x v="2"/>
    <s v="STATE"/>
    <m/>
    <m/>
    <m/>
    <m/>
    <n v="30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74"/>
    <x v="0"/>
    <m/>
    <x v="1"/>
    <s v="99999"/>
    <m/>
    <m/>
    <m/>
    <x v="2"/>
    <m/>
    <m/>
    <m/>
    <m/>
    <m/>
    <n v="-30"/>
    <s v="0000259777"/>
    <s v="AVA BOARD MTG &amp; PEER 2 PEER"/>
    <s v="Expense Payment Journal"/>
  </r>
  <r>
    <s v="14000"/>
    <n v="2020"/>
    <n v="5"/>
    <s v="EX"/>
    <s v="EX01369061"/>
    <d v="2019-11-09T00:00:00"/>
    <d v="2019-11-09T00:00:00"/>
    <n v="153"/>
    <x v="0"/>
    <m/>
    <x v="2"/>
    <s v="99999"/>
    <m/>
    <m/>
    <s v="14000"/>
    <x v="2"/>
    <s v="STATE"/>
    <m/>
    <m/>
    <m/>
    <m/>
    <n v="2.9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54"/>
    <x v="0"/>
    <m/>
    <x v="1"/>
    <s v="99999"/>
    <m/>
    <m/>
    <m/>
    <x v="2"/>
    <m/>
    <m/>
    <m/>
    <m/>
    <m/>
    <n v="-2.9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63"/>
    <x v="0"/>
    <m/>
    <x v="2"/>
    <s v="99999"/>
    <m/>
    <m/>
    <s v="14000"/>
    <x v="2"/>
    <s v="STATE"/>
    <m/>
    <m/>
    <m/>
    <m/>
    <n v="0.2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64"/>
    <x v="0"/>
    <m/>
    <x v="1"/>
    <s v="99999"/>
    <m/>
    <m/>
    <m/>
    <x v="2"/>
    <m/>
    <m/>
    <m/>
    <m/>
    <m/>
    <n v="-0.2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73"/>
    <x v="0"/>
    <m/>
    <x v="2"/>
    <s v="99999"/>
    <m/>
    <m/>
    <s v="14000"/>
    <x v="2"/>
    <s v="STATE"/>
    <m/>
    <m/>
    <m/>
    <m/>
    <n v="3.5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74"/>
    <x v="0"/>
    <m/>
    <x v="1"/>
    <s v="99999"/>
    <m/>
    <m/>
    <m/>
    <x v="2"/>
    <m/>
    <m/>
    <m/>
    <m/>
    <m/>
    <n v="-3.5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83"/>
    <x v="0"/>
    <m/>
    <x v="2"/>
    <s v="99999"/>
    <m/>
    <m/>
    <s v="14000"/>
    <x v="2"/>
    <s v="STATE"/>
    <m/>
    <m/>
    <m/>
    <m/>
    <n v="0.3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84"/>
    <x v="0"/>
    <m/>
    <x v="1"/>
    <s v="99999"/>
    <m/>
    <m/>
    <m/>
    <x v="2"/>
    <m/>
    <m/>
    <m/>
    <m/>
    <m/>
    <n v="-0.3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93"/>
    <x v="0"/>
    <m/>
    <x v="2"/>
    <s v="99999"/>
    <m/>
    <m/>
    <s v="14000"/>
    <x v="2"/>
    <s v="STATE"/>
    <m/>
    <m/>
    <m/>
    <m/>
    <n v="3.5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94"/>
    <x v="0"/>
    <m/>
    <x v="1"/>
    <s v="99999"/>
    <m/>
    <m/>
    <m/>
    <x v="2"/>
    <m/>
    <m/>
    <m/>
    <m/>
    <m/>
    <n v="-3.5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03"/>
    <x v="0"/>
    <m/>
    <x v="2"/>
    <s v="99999"/>
    <m/>
    <m/>
    <s v="14000"/>
    <x v="2"/>
    <s v="STATE"/>
    <m/>
    <m/>
    <m/>
    <m/>
    <n v="0.3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04"/>
    <x v="0"/>
    <m/>
    <x v="1"/>
    <s v="99999"/>
    <m/>
    <m/>
    <m/>
    <x v="2"/>
    <m/>
    <m/>
    <m/>
    <m/>
    <m/>
    <n v="-0.3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13"/>
    <x v="0"/>
    <m/>
    <x v="2"/>
    <s v="99999"/>
    <m/>
    <m/>
    <s v="14000"/>
    <x v="2"/>
    <s v="STATE"/>
    <m/>
    <m/>
    <m/>
    <m/>
    <n v="3.0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14"/>
    <x v="0"/>
    <m/>
    <x v="1"/>
    <s v="99999"/>
    <m/>
    <m/>
    <m/>
    <x v="2"/>
    <m/>
    <m/>
    <m/>
    <m/>
    <m/>
    <n v="-3.0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23"/>
    <x v="0"/>
    <m/>
    <x v="2"/>
    <s v="99999"/>
    <m/>
    <m/>
    <s v="14000"/>
    <x v="2"/>
    <s v="STATE"/>
    <m/>
    <m/>
    <m/>
    <m/>
    <n v="3.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24"/>
    <x v="0"/>
    <m/>
    <x v="1"/>
    <s v="99999"/>
    <m/>
    <m/>
    <m/>
    <x v="2"/>
    <m/>
    <m/>
    <m/>
    <m/>
    <m/>
    <n v="-3.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33"/>
    <x v="0"/>
    <m/>
    <x v="2"/>
    <s v="99999"/>
    <m/>
    <m/>
    <s v="14000"/>
    <x v="2"/>
    <s v="STATE"/>
    <m/>
    <m/>
    <m/>
    <m/>
    <n v="0.4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34"/>
    <x v="0"/>
    <m/>
    <x v="1"/>
    <s v="99999"/>
    <m/>
    <m/>
    <m/>
    <x v="2"/>
    <m/>
    <m/>
    <m/>
    <m/>
    <m/>
    <n v="-0.4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43"/>
    <x v="0"/>
    <m/>
    <x v="2"/>
    <s v="99999"/>
    <m/>
    <m/>
    <s v="14000"/>
    <x v="2"/>
    <s v="STATE"/>
    <m/>
    <m/>
    <m/>
    <m/>
    <n v="1.18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44"/>
    <x v="0"/>
    <m/>
    <x v="1"/>
    <s v="99999"/>
    <m/>
    <m/>
    <m/>
    <x v="2"/>
    <m/>
    <m/>
    <m/>
    <m/>
    <m/>
    <n v="-1.18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53"/>
    <x v="0"/>
    <m/>
    <x v="2"/>
    <s v="99999"/>
    <m/>
    <m/>
    <s v="14000"/>
    <x v="2"/>
    <s v="STATE"/>
    <m/>
    <m/>
    <m/>
    <m/>
    <n v="7.6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54"/>
    <x v="0"/>
    <m/>
    <x v="1"/>
    <s v="99999"/>
    <m/>
    <m/>
    <m/>
    <x v="2"/>
    <m/>
    <m/>
    <m/>
    <m/>
    <m/>
    <n v="-7.6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63"/>
    <x v="0"/>
    <m/>
    <x v="2"/>
    <s v="99999"/>
    <m/>
    <m/>
    <s v="14000"/>
    <x v="2"/>
    <s v="STATE"/>
    <m/>
    <m/>
    <m/>
    <m/>
    <n v="0.9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64"/>
    <x v="0"/>
    <m/>
    <x v="1"/>
    <s v="99999"/>
    <m/>
    <m/>
    <m/>
    <x v="2"/>
    <m/>
    <m/>
    <m/>
    <m/>
    <m/>
    <n v="-0.9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73"/>
    <x v="0"/>
    <m/>
    <x v="2"/>
    <s v="99999"/>
    <m/>
    <m/>
    <s v="14000"/>
    <x v="2"/>
    <s v="STATE"/>
    <m/>
    <m/>
    <m/>
    <m/>
    <n v="8.8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74"/>
    <x v="0"/>
    <m/>
    <x v="1"/>
    <s v="99999"/>
    <m/>
    <m/>
    <m/>
    <x v="2"/>
    <m/>
    <m/>
    <m/>
    <m/>
    <m/>
    <n v="-8.8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83"/>
    <x v="0"/>
    <m/>
    <x v="2"/>
    <s v="99999"/>
    <m/>
    <m/>
    <s v="14000"/>
    <x v="2"/>
    <s v="STATE"/>
    <m/>
    <m/>
    <m/>
    <m/>
    <n v="8.8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84"/>
    <x v="0"/>
    <m/>
    <x v="1"/>
    <s v="99999"/>
    <m/>
    <m/>
    <m/>
    <x v="2"/>
    <m/>
    <m/>
    <m/>
    <m/>
    <m/>
    <n v="-8.8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93"/>
    <x v="0"/>
    <m/>
    <x v="2"/>
    <s v="99999"/>
    <m/>
    <m/>
    <s v="14000"/>
    <x v="2"/>
    <s v="STATE"/>
    <m/>
    <m/>
    <m/>
    <m/>
    <n v="8.8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94"/>
    <x v="0"/>
    <m/>
    <x v="1"/>
    <s v="99999"/>
    <m/>
    <m/>
    <m/>
    <x v="2"/>
    <m/>
    <m/>
    <m/>
    <m/>
    <m/>
    <n v="-8.8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03"/>
    <x v="0"/>
    <m/>
    <x v="2"/>
    <s v="99999"/>
    <m/>
    <m/>
    <s v="14000"/>
    <x v="2"/>
    <s v="STATE"/>
    <m/>
    <m/>
    <m/>
    <m/>
    <n v="3.6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04"/>
    <x v="0"/>
    <m/>
    <x v="1"/>
    <s v="99999"/>
    <m/>
    <m/>
    <m/>
    <x v="2"/>
    <m/>
    <m/>
    <m/>
    <m/>
    <m/>
    <n v="-3.69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13"/>
    <x v="0"/>
    <m/>
    <x v="2"/>
    <s v="99999"/>
    <m/>
    <m/>
    <s v="14000"/>
    <x v="2"/>
    <s v="STATE"/>
    <m/>
    <m/>
    <m/>
    <m/>
    <n v="2.2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14"/>
    <x v="0"/>
    <m/>
    <x v="1"/>
    <s v="99999"/>
    <m/>
    <m/>
    <m/>
    <x v="2"/>
    <m/>
    <m/>
    <m/>
    <m/>
    <m/>
    <n v="-2.2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23"/>
    <x v="0"/>
    <m/>
    <x v="2"/>
    <s v="99999"/>
    <m/>
    <m/>
    <s v="14000"/>
    <x v="2"/>
    <s v="STATE"/>
    <m/>
    <m/>
    <m/>
    <m/>
    <n v="2.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24"/>
    <x v="0"/>
    <m/>
    <x v="1"/>
    <s v="99999"/>
    <m/>
    <m/>
    <m/>
    <x v="2"/>
    <m/>
    <m/>
    <m/>
    <m/>
    <m/>
    <n v="-2.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33"/>
    <x v="0"/>
    <m/>
    <x v="2"/>
    <s v="99999"/>
    <m/>
    <m/>
    <s v="14000"/>
    <x v="2"/>
    <s v="STATE"/>
    <m/>
    <m/>
    <m/>
    <m/>
    <n v="2.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34"/>
    <x v="0"/>
    <m/>
    <x v="1"/>
    <s v="99999"/>
    <m/>
    <m/>
    <m/>
    <x v="2"/>
    <m/>
    <m/>
    <m/>
    <m/>
    <m/>
    <n v="-2.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43"/>
    <x v="0"/>
    <m/>
    <x v="2"/>
    <s v="99999"/>
    <m/>
    <m/>
    <s v="14000"/>
    <x v="2"/>
    <s v="STATE"/>
    <m/>
    <m/>
    <m/>
    <m/>
    <n v="4.349999999999999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44"/>
    <x v="0"/>
    <m/>
    <x v="1"/>
    <s v="99999"/>
    <m/>
    <m/>
    <m/>
    <x v="2"/>
    <m/>
    <m/>
    <m/>
    <m/>
    <m/>
    <n v="-4.349999999999999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53"/>
    <x v="0"/>
    <m/>
    <x v="2"/>
    <s v="99999"/>
    <m/>
    <m/>
    <s v="14000"/>
    <x v="2"/>
    <s v="STATE"/>
    <m/>
    <m/>
    <m/>
    <m/>
    <n v="2.2599999999999998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54"/>
    <x v="0"/>
    <m/>
    <x v="1"/>
    <s v="99999"/>
    <m/>
    <m/>
    <m/>
    <x v="2"/>
    <m/>
    <m/>
    <m/>
    <m/>
    <m/>
    <n v="-2.2599999999999998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63"/>
    <x v="0"/>
    <m/>
    <x v="2"/>
    <s v="99999"/>
    <m/>
    <m/>
    <s v="14000"/>
    <x v="2"/>
    <s v="STATE"/>
    <m/>
    <m/>
    <m/>
    <m/>
    <n v="0.2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64"/>
    <x v="0"/>
    <m/>
    <x v="1"/>
    <s v="99999"/>
    <m/>
    <m/>
    <m/>
    <x v="2"/>
    <m/>
    <m/>
    <m/>
    <m/>
    <m/>
    <n v="-0.2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435"/>
    <x v="0"/>
    <m/>
    <x v="2"/>
    <s v="99999"/>
    <m/>
    <m/>
    <s v="14000"/>
    <x v="2"/>
    <s v="STATE"/>
    <m/>
    <m/>
    <m/>
    <m/>
    <n v="2.9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36"/>
    <x v="0"/>
    <m/>
    <x v="1"/>
    <s v="99999"/>
    <m/>
    <m/>
    <m/>
    <x v="2"/>
    <m/>
    <m/>
    <m/>
    <m/>
    <m/>
    <n v="-2.9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45"/>
    <x v="0"/>
    <m/>
    <x v="2"/>
    <s v="99999"/>
    <m/>
    <m/>
    <s v="14000"/>
    <x v="2"/>
    <s v="STATE"/>
    <m/>
    <m/>
    <m/>
    <m/>
    <n v="0.26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46"/>
    <x v="0"/>
    <m/>
    <x v="1"/>
    <s v="99999"/>
    <m/>
    <m/>
    <m/>
    <x v="2"/>
    <m/>
    <m/>
    <m/>
    <m/>
    <m/>
    <n v="-0.26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55"/>
    <x v="0"/>
    <m/>
    <x v="2"/>
    <s v="99999"/>
    <m/>
    <m/>
    <s v="14000"/>
    <x v="2"/>
    <s v="STATE"/>
    <m/>
    <m/>
    <m/>
    <m/>
    <n v="2.2599999999999998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56"/>
    <x v="0"/>
    <m/>
    <x v="1"/>
    <s v="99999"/>
    <m/>
    <m/>
    <m/>
    <x v="2"/>
    <m/>
    <m/>
    <m/>
    <m/>
    <m/>
    <n v="-2.2599999999999998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65"/>
    <x v="0"/>
    <m/>
    <x v="2"/>
    <s v="99999"/>
    <m/>
    <m/>
    <s v="14000"/>
    <x v="2"/>
    <s v="STATE"/>
    <m/>
    <m/>
    <m/>
    <m/>
    <n v="3.5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66"/>
    <x v="0"/>
    <m/>
    <x v="1"/>
    <s v="99999"/>
    <m/>
    <m/>
    <m/>
    <x v="2"/>
    <m/>
    <m/>
    <m/>
    <m/>
    <m/>
    <n v="-3.5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75"/>
    <x v="0"/>
    <m/>
    <x v="2"/>
    <s v="99999"/>
    <m/>
    <m/>
    <s v="14000"/>
    <x v="2"/>
    <s v="STATE"/>
    <m/>
    <m/>
    <m/>
    <m/>
    <n v="3.5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76"/>
    <x v="0"/>
    <m/>
    <x v="1"/>
    <s v="99999"/>
    <m/>
    <m/>
    <m/>
    <x v="2"/>
    <m/>
    <m/>
    <m/>
    <m/>
    <m/>
    <n v="-3.5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85"/>
    <x v="0"/>
    <m/>
    <x v="2"/>
    <s v="99999"/>
    <m/>
    <m/>
    <s v="14000"/>
    <x v="2"/>
    <s v="STATE"/>
    <m/>
    <m/>
    <m/>
    <m/>
    <n v="0.3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86"/>
    <x v="0"/>
    <m/>
    <x v="1"/>
    <s v="99999"/>
    <m/>
    <m/>
    <m/>
    <x v="2"/>
    <m/>
    <m/>
    <m/>
    <m/>
    <m/>
    <n v="-0.3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95"/>
    <x v="0"/>
    <m/>
    <x v="2"/>
    <s v="99999"/>
    <m/>
    <m/>
    <s v="14000"/>
    <x v="2"/>
    <s v="STATE"/>
    <m/>
    <m/>
    <m/>
    <m/>
    <n v="3.0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96"/>
    <x v="0"/>
    <m/>
    <x v="1"/>
    <s v="99999"/>
    <m/>
    <m/>
    <m/>
    <x v="2"/>
    <m/>
    <m/>
    <m/>
    <m/>
    <m/>
    <n v="-3.0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05"/>
    <x v="0"/>
    <m/>
    <x v="2"/>
    <s v="99999"/>
    <m/>
    <m/>
    <s v="14000"/>
    <x v="2"/>
    <s v="STATE"/>
    <m/>
    <m/>
    <m/>
    <m/>
    <n v="3.46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06"/>
    <x v="0"/>
    <m/>
    <x v="1"/>
    <s v="99999"/>
    <m/>
    <m/>
    <m/>
    <x v="2"/>
    <m/>
    <m/>
    <m/>
    <m/>
    <m/>
    <n v="-3.46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15"/>
    <x v="0"/>
    <m/>
    <x v="2"/>
    <s v="99999"/>
    <m/>
    <m/>
    <s v="14000"/>
    <x v="2"/>
    <s v="STATE"/>
    <m/>
    <m/>
    <m/>
    <m/>
    <n v="0.3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16"/>
    <x v="0"/>
    <m/>
    <x v="1"/>
    <s v="99999"/>
    <m/>
    <m/>
    <m/>
    <x v="2"/>
    <m/>
    <m/>
    <m/>
    <m/>
    <m/>
    <n v="-0.3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25"/>
    <x v="0"/>
    <m/>
    <x v="2"/>
    <s v="99999"/>
    <m/>
    <m/>
    <s v="14000"/>
    <x v="2"/>
    <s v="STATE"/>
    <m/>
    <m/>
    <m/>
    <m/>
    <n v="7.6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26"/>
    <x v="0"/>
    <m/>
    <x v="1"/>
    <s v="99999"/>
    <m/>
    <m/>
    <m/>
    <x v="2"/>
    <m/>
    <m/>
    <m/>
    <m/>
    <m/>
    <n v="-7.6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35"/>
    <x v="0"/>
    <m/>
    <x v="2"/>
    <s v="99999"/>
    <m/>
    <m/>
    <s v="14000"/>
    <x v="2"/>
    <s v="STATE"/>
    <m/>
    <m/>
    <m/>
    <m/>
    <n v="0.9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36"/>
    <x v="0"/>
    <m/>
    <x v="1"/>
    <s v="99999"/>
    <m/>
    <m/>
    <m/>
    <x v="2"/>
    <m/>
    <m/>
    <m/>
    <m/>
    <m/>
    <n v="-0.9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45"/>
    <x v="0"/>
    <m/>
    <x v="2"/>
    <s v="99999"/>
    <m/>
    <m/>
    <s v="14000"/>
    <x v="2"/>
    <s v="STATE"/>
    <m/>
    <m/>
    <m/>
    <m/>
    <n v="8.8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46"/>
    <x v="0"/>
    <m/>
    <x v="1"/>
    <s v="99999"/>
    <m/>
    <m/>
    <m/>
    <x v="2"/>
    <m/>
    <m/>
    <m/>
    <m/>
    <m/>
    <n v="-8.8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55"/>
    <x v="0"/>
    <m/>
    <x v="2"/>
    <s v="99999"/>
    <m/>
    <m/>
    <s v="14000"/>
    <x v="2"/>
    <s v="STATE"/>
    <m/>
    <m/>
    <m/>
    <m/>
    <n v="8.8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56"/>
    <x v="0"/>
    <m/>
    <x v="1"/>
    <s v="99999"/>
    <m/>
    <m/>
    <m/>
    <x v="2"/>
    <m/>
    <m/>
    <m/>
    <m/>
    <m/>
    <n v="-8.8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65"/>
    <x v="0"/>
    <m/>
    <x v="2"/>
    <s v="99999"/>
    <m/>
    <m/>
    <s v="14000"/>
    <x v="2"/>
    <s v="STATE"/>
    <m/>
    <m/>
    <m/>
    <m/>
    <n v="1.2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66"/>
    <x v="0"/>
    <m/>
    <x v="1"/>
    <s v="99999"/>
    <m/>
    <m/>
    <m/>
    <x v="2"/>
    <m/>
    <m/>
    <m/>
    <m/>
    <m/>
    <n v="-1.2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75"/>
    <x v="0"/>
    <m/>
    <x v="2"/>
    <s v="99999"/>
    <m/>
    <m/>
    <s v="14000"/>
    <x v="2"/>
    <s v="STATE"/>
    <m/>
    <m/>
    <m/>
    <m/>
    <n v="1.2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76"/>
    <x v="0"/>
    <m/>
    <x v="1"/>
    <s v="99999"/>
    <m/>
    <m/>
    <m/>
    <x v="2"/>
    <m/>
    <m/>
    <m/>
    <m/>
    <m/>
    <n v="-1.2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85"/>
    <x v="0"/>
    <m/>
    <x v="2"/>
    <s v="99999"/>
    <m/>
    <m/>
    <s v="14000"/>
    <x v="2"/>
    <s v="STATE"/>
    <m/>
    <m/>
    <m/>
    <m/>
    <n v="8.8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86"/>
    <x v="0"/>
    <m/>
    <x v="1"/>
    <s v="99999"/>
    <m/>
    <m/>
    <m/>
    <x v="2"/>
    <m/>
    <m/>
    <m/>
    <m/>
    <m/>
    <n v="-8.8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95"/>
    <x v="0"/>
    <m/>
    <x v="2"/>
    <s v="99999"/>
    <m/>
    <m/>
    <s v="14000"/>
    <x v="2"/>
    <s v="STATE"/>
    <m/>
    <m/>
    <m/>
    <m/>
    <n v="1.2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96"/>
    <x v="0"/>
    <m/>
    <x v="1"/>
    <s v="99999"/>
    <m/>
    <m/>
    <m/>
    <x v="2"/>
    <m/>
    <m/>
    <m/>
    <m/>
    <m/>
    <n v="-1.2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05"/>
    <x v="0"/>
    <m/>
    <x v="2"/>
    <s v="99999"/>
    <m/>
    <m/>
    <s v="14000"/>
    <x v="2"/>
    <s v="STATE"/>
    <m/>
    <m/>
    <m/>
    <m/>
    <n v="2.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06"/>
    <x v="0"/>
    <m/>
    <x v="1"/>
    <s v="99999"/>
    <m/>
    <m/>
    <m/>
    <x v="2"/>
    <m/>
    <m/>
    <m/>
    <m/>
    <m/>
    <n v="-2.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15"/>
    <x v="0"/>
    <m/>
    <x v="2"/>
    <s v="99999"/>
    <m/>
    <m/>
    <s v="14000"/>
    <x v="2"/>
    <s v="STATE"/>
    <m/>
    <m/>
    <m/>
    <m/>
    <n v="2.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16"/>
    <x v="0"/>
    <m/>
    <x v="1"/>
    <s v="99999"/>
    <m/>
    <m/>
    <m/>
    <x v="2"/>
    <m/>
    <m/>
    <m/>
    <m/>
    <m/>
    <n v="-2.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25"/>
    <x v="0"/>
    <m/>
    <x v="2"/>
    <s v="99999"/>
    <m/>
    <m/>
    <s v="14000"/>
    <x v="2"/>
    <s v="STATE"/>
    <m/>
    <m/>
    <m/>
    <m/>
    <n v="6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26"/>
    <x v="0"/>
    <m/>
    <x v="1"/>
    <s v="99999"/>
    <m/>
    <m/>
    <m/>
    <x v="2"/>
    <m/>
    <m/>
    <m/>
    <m/>
    <m/>
    <n v="-6.3"/>
    <s v="0000260407"/>
    <s v="GMIS REPLACEMENT SITE VISITS"/>
    <s v="Expense Payment Journal"/>
  </r>
  <r>
    <s v="14000"/>
    <n v="2020"/>
    <n v="5"/>
    <s v="EX"/>
    <s v="EX01369596"/>
    <d v="2019-11-12T00:00:00"/>
    <d v="2019-11-12T00:00:00"/>
    <n v="19"/>
    <x v="0"/>
    <s v="390004"/>
    <x v="47"/>
    <s v="10260"/>
    <m/>
    <s v="ADMIN"/>
    <s v="14000"/>
    <x v="2"/>
    <s v="STATE"/>
    <m/>
    <m/>
    <m/>
    <m/>
    <n v="1.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0"/>
    <x v="0"/>
    <m/>
    <x v="2"/>
    <s v="99999"/>
    <m/>
    <m/>
    <s v="14000"/>
    <x v="2"/>
    <s v="STATE"/>
    <m/>
    <m/>
    <m/>
    <m/>
    <n v="-1.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9"/>
    <x v="0"/>
    <s v="390004"/>
    <x v="47"/>
    <s v="10260"/>
    <m/>
    <s v="ADMIN"/>
    <s v="14000"/>
    <x v="2"/>
    <s v="STATE"/>
    <m/>
    <m/>
    <m/>
    <m/>
    <n v="1.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30"/>
    <x v="0"/>
    <m/>
    <x v="2"/>
    <s v="99999"/>
    <m/>
    <m/>
    <s v="14000"/>
    <x v="2"/>
    <s v="STATE"/>
    <m/>
    <m/>
    <m/>
    <m/>
    <n v="-1.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39"/>
    <x v="0"/>
    <s v="390004"/>
    <x v="31"/>
    <s v="10260"/>
    <m/>
    <s v="ADMIN"/>
    <s v="14000"/>
    <x v="2"/>
    <s v="STATE"/>
    <m/>
    <m/>
    <m/>
    <m/>
    <n v="2.9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40"/>
    <x v="0"/>
    <m/>
    <x v="2"/>
    <s v="99999"/>
    <m/>
    <m/>
    <s v="14000"/>
    <x v="2"/>
    <s v="STATE"/>
    <m/>
    <m/>
    <m/>
    <m/>
    <n v="-2.9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49"/>
    <x v="0"/>
    <s v="390004"/>
    <x v="31"/>
    <s v="10260"/>
    <m/>
    <s v="ADMIN"/>
    <s v="14000"/>
    <x v="2"/>
    <s v="STATE"/>
    <m/>
    <m/>
    <m/>
    <m/>
    <n v="0.26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50"/>
    <x v="0"/>
    <m/>
    <x v="2"/>
    <s v="99999"/>
    <m/>
    <m/>
    <s v="14000"/>
    <x v="2"/>
    <s v="STATE"/>
    <m/>
    <m/>
    <m/>
    <m/>
    <n v="-0.26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59"/>
    <x v="0"/>
    <s v="390004"/>
    <x v="31"/>
    <s v="10260"/>
    <m/>
    <s v="ADMIN"/>
    <s v="14000"/>
    <x v="2"/>
    <s v="STATE"/>
    <m/>
    <m/>
    <m/>
    <m/>
    <n v="2.2599999999999998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60"/>
    <x v="0"/>
    <m/>
    <x v="2"/>
    <s v="99999"/>
    <m/>
    <m/>
    <s v="14000"/>
    <x v="2"/>
    <s v="STATE"/>
    <m/>
    <m/>
    <m/>
    <m/>
    <n v="-2.2599999999999998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69"/>
    <x v="0"/>
    <s v="390004"/>
    <x v="31"/>
    <s v="10260"/>
    <m/>
    <s v="ADMIN"/>
    <s v="14000"/>
    <x v="2"/>
    <s v="STATE"/>
    <m/>
    <m/>
    <m/>
    <m/>
    <n v="3.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70"/>
    <x v="0"/>
    <m/>
    <x v="2"/>
    <s v="99999"/>
    <m/>
    <m/>
    <s v="14000"/>
    <x v="2"/>
    <s v="STATE"/>
    <m/>
    <m/>
    <m/>
    <m/>
    <n v="-3.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79"/>
    <x v="0"/>
    <s v="390004"/>
    <x v="31"/>
    <s v="10260"/>
    <m/>
    <s v="ADMIN"/>
    <s v="14000"/>
    <x v="2"/>
    <s v="STATE"/>
    <m/>
    <m/>
    <m/>
    <m/>
    <n v="3.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80"/>
    <x v="0"/>
    <m/>
    <x v="2"/>
    <s v="99999"/>
    <m/>
    <m/>
    <s v="14000"/>
    <x v="2"/>
    <s v="STATE"/>
    <m/>
    <m/>
    <m/>
    <m/>
    <n v="-3.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89"/>
    <x v="0"/>
    <s v="390004"/>
    <x v="31"/>
    <s v="10260"/>
    <m/>
    <s v="ADMIN"/>
    <s v="14000"/>
    <x v="2"/>
    <s v="STATE"/>
    <m/>
    <m/>
    <m/>
    <m/>
    <n v="0.3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90"/>
    <x v="0"/>
    <m/>
    <x v="2"/>
    <s v="99999"/>
    <m/>
    <m/>
    <s v="14000"/>
    <x v="2"/>
    <s v="STATE"/>
    <m/>
    <m/>
    <m/>
    <m/>
    <n v="-0.3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99"/>
    <x v="0"/>
    <s v="390004"/>
    <x v="31"/>
    <s v="10260"/>
    <m/>
    <s v="ADMIN"/>
    <s v="14000"/>
    <x v="2"/>
    <s v="STATE"/>
    <m/>
    <m/>
    <m/>
    <m/>
    <n v="0.3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00"/>
    <x v="0"/>
    <m/>
    <x v="2"/>
    <s v="99999"/>
    <m/>
    <m/>
    <s v="14000"/>
    <x v="2"/>
    <s v="STATE"/>
    <m/>
    <m/>
    <m/>
    <m/>
    <n v="-0.3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09"/>
    <x v="0"/>
    <s v="390004"/>
    <x v="31"/>
    <s v="10260"/>
    <m/>
    <s v="ADMIN"/>
    <s v="14000"/>
    <x v="2"/>
    <s v="STATE"/>
    <m/>
    <m/>
    <m/>
    <m/>
    <n v="0.26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10"/>
    <x v="0"/>
    <m/>
    <x v="2"/>
    <s v="99999"/>
    <m/>
    <m/>
    <s v="14000"/>
    <x v="2"/>
    <s v="STATE"/>
    <m/>
    <m/>
    <m/>
    <m/>
    <n v="-0.26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19"/>
    <x v="0"/>
    <s v="390004"/>
    <x v="31"/>
    <s v="10260"/>
    <m/>
    <s v="ADMIN"/>
    <s v="14000"/>
    <x v="2"/>
    <s v="STATE"/>
    <m/>
    <m/>
    <m/>
    <m/>
    <n v="3.5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20"/>
    <x v="0"/>
    <m/>
    <x v="2"/>
    <s v="99999"/>
    <m/>
    <m/>
    <s v="14000"/>
    <x v="2"/>
    <s v="STATE"/>
    <m/>
    <m/>
    <m/>
    <m/>
    <n v="-3.5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29"/>
    <x v="0"/>
    <s v="390004"/>
    <x v="31"/>
    <s v="10260"/>
    <m/>
    <s v="ADMIN"/>
    <s v="14000"/>
    <x v="2"/>
    <s v="STATE"/>
    <m/>
    <m/>
    <m/>
    <m/>
    <n v="3.5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30"/>
    <x v="0"/>
    <m/>
    <x v="2"/>
    <s v="99999"/>
    <m/>
    <m/>
    <s v="14000"/>
    <x v="2"/>
    <s v="STATE"/>
    <m/>
    <m/>
    <m/>
    <m/>
    <n v="-3.5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39"/>
    <x v="0"/>
    <s v="390004"/>
    <x v="46"/>
    <s v="10260"/>
    <m/>
    <s v="ADMIN"/>
    <s v="14000"/>
    <x v="2"/>
    <s v="STATE"/>
    <m/>
    <m/>
    <m/>
    <m/>
    <n v="7.6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40"/>
    <x v="0"/>
    <m/>
    <x v="2"/>
    <s v="99999"/>
    <m/>
    <m/>
    <s v="14000"/>
    <x v="2"/>
    <s v="STATE"/>
    <m/>
    <m/>
    <m/>
    <m/>
    <n v="-7.6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49"/>
    <x v="0"/>
    <s v="390004"/>
    <x v="46"/>
    <s v="10260"/>
    <m/>
    <s v="ADMIN"/>
    <s v="14000"/>
    <x v="2"/>
    <s v="STATE"/>
    <m/>
    <m/>
    <m/>
    <m/>
    <n v="0.9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50"/>
    <x v="0"/>
    <m/>
    <x v="2"/>
    <s v="99999"/>
    <m/>
    <m/>
    <s v="14000"/>
    <x v="2"/>
    <s v="STATE"/>
    <m/>
    <m/>
    <m/>
    <m/>
    <n v="-0.9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59"/>
    <x v="0"/>
    <s v="390004"/>
    <x v="46"/>
    <s v="10260"/>
    <m/>
    <s v="ADMIN"/>
    <s v="14000"/>
    <x v="2"/>
    <s v="STATE"/>
    <m/>
    <m/>
    <m/>
    <m/>
    <n v="8.8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60"/>
    <x v="0"/>
    <m/>
    <x v="2"/>
    <s v="99999"/>
    <m/>
    <m/>
    <s v="14000"/>
    <x v="2"/>
    <s v="STATE"/>
    <m/>
    <m/>
    <m/>
    <m/>
    <n v="-8.8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69"/>
    <x v="0"/>
    <s v="390004"/>
    <x v="46"/>
    <s v="10260"/>
    <m/>
    <s v="ADMIN"/>
    <s v="14000"/>
    <x v="2"/>
    <s v="STATE"/>
    <m/>
    <m/>
    <m/>
    <m/>
    <n v="8.8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70"/>
    <x v="0"/>
    <m/>
    <x v="2"/>
    <s v="99999"/>
    <m/>
    <m/>
    <s v="14000"/>
    <x v="2"/>
    <s v="STATE"/>
    <m/>
    <m/>
    <m/>
    <m/>
    <n v="-8.8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79"/>
    <x v="0"/>
    <s v="390004"/>
    <x v="46"/>
    <s v="10260"/>
    <m/>
    <s v="ADMIN"/>
    <s v="14000"/>
    <x v="2"/>
    <s v="STATE"/>
    <m/>
    <m/>
    <m/>
    <m/>
    <n v="8.8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80"/>
    <x v="0"/>
    <m/>
    <x v="2"/>
    <s v="99999"/>
    <m/>
    <m/>
    <s v="14000"/>
    <x v="2"/>
    <s v="STATE"/>
    <m/>
    <m/>
    <m/>
    <m/>
    <n v="-8.8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89"/>
    <x v="0"/>
    <s v="390004"/>
    <x v="46"/>
    <s v="10260"/>
    <m/>
    <s v="ADMIN"/>
    <s v="14000"/>
    <x v="2"/>
    <s v="STATE"/>
    <m/>
    <m/>
    <m/>
    <m/>
    <n v="3.6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90"/>
    <x v="0"/>
    <m/>
    <x v="2"/>
    <s v="99999"/>
    <m/>
    <m/>
    <s v="14000"/>
    <x v="2"/>
    <s v="STATE"/>
    <m/>
    <m/>
    <m/>
    <m/>
    <n v="-3.69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99"/>
    <x v="0"/>
    <s v="390004"/>
    <x v="46"/>
    <s v="10260"/>
    <m/>
    <s v="ADMIN"/>
    <s v="14000"/>
    <x v="2"/>
    <s v="STATE"/>
    <m/>
    <m/>
    <m/>
    <m/>
    <n v="2.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00"/>
    <x v="0"/>
    <m/>
    <x v="2"/>
    <s v="99999"/>
    <m/>
    <m/>
    <s v="14000"/>
    <x v="2"/>
    <s v="STATE"/>
    <m/>
    <m/>
    <m/>
    <m/>
    <n v="-2.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09"/>
    <x v="0"/>
    <s v="390004"/>
    <x v="46"/>
    <s v="10260"/>
    <m/>
    <s v="ADMIN"/>
    <s v="14000"/>
    <x v="2"/>
    <s v="STATE"/>
    <m/>
    <m/>
    <m/>
    <m/>
    <n v="4.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10"/>
    <x v="0"/>
    <m/>
    <x v="2"/>
    <s v="99999"/>
    <m/>
    <m/>
    <s v="14000"/>
    <x v="2"/>
    <s v="STATE"/>
    <m/>
    <m/>
    <m/>
    <m/>
    <n v="-4.2"/>
    <s v="0000261011"/>
    <s v="GMIS REPLACEMENT SITE VISITS"/>
    <s v="Expense Accrual Journal"/>
  </r>
  <r>
    <s v="14000"/>
    <n v="2020"/>
    <n v="5"/>
    <s v="EX"/>
    <s v="EX01370413"/>
    <d v="2019-11-13T00:00:00"/>
    <d v="2019-11-13T00:00:00"/>
    <n v="19"/>
    <x v="0"/>
    <m/>
    <x v="2"/>
    <s v="99999"/>
    <m/>
    <m/>
    <s v="14000"/>
    <x v="2"/>
    <s v="STATE"/>
    <m/>
    <m/>
    <m/>
    <m/>
    <n v="1.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0"/>
    <x v="0"/>
    <m/>
    <x v="1"/>
    <s v="99999"/>
    <m/>
    <m/>
    <m/>
    <x v="2"/>
    <m/>
    <m/>
    <m/>
    <m/>
    <m/>
    <n v="-1.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9"/>
    <x v="0"/>
    <m/>
    <x v="2"/>
    <s v="99999"/>
    <m/>
    <m/>
    <s v="14000"/>
    <x v="2"/>
    <s v="STATE"/>
    <m/>
    <m/>
    <m/>
    <m/>
    <n v="1.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30"/>
    <x v="0"/>
    <m/>
    <x v="1"/>
    <s v="99999"/>
    <m/>
    <m/>
    <m/>
    <x v="2"/>
    <m/>
    <m/>
    <m/>
    <m/>
    <m/>
    <n v="-1.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39"/>
    <x v="0"/>
    <m/>
    <x v="2"/>
    <s v="99999"/>
    <m/>
    <m/>
    <s v="14000"/>
    <x v="2"/>
    <s v="STATE"/>
    <m/>
    <m/>
    <m/>
    <m/>
    <n v="2.9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40"/>
    <x v="0"/>
    <m/>
    <x v="1"/>
    <s v="99999"/>
    <m/>
    <m/>
    <m/>
    <x v="2"/>
    <m/>
    <m/>
    <m/>
    <m/>
    <m/>
    <n v="-2.9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49"/>
    <x v="0"/>
    <m/>
    <x v="2"/>
    <s v="99999"/>
    <m/>
    <m/>
    <s v="14000"/>
    <x v="2"/>
    <s v="STATE"/>
    <m/>
    <m/>
    <m/>
    <m/>
    <n v="0.26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50"/>
    <x v="0"/>
    <m/>
    <x v="1"/>
    <s v="99999"/>
    <m/>
    <m/>
    <m/>
    <x v="2"/>
    <m/>
    <m/>
    <m/>
    <m/>
    <m/>
    <n v="-0.26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59"/>
    <x v="0"/>
    <m/>
    <x v="2"/>
    <s v="99999"/>
    <m/>
    <m/>
    <s v="14000"/>
    <x v="2"/>
    <s v="STATE"/>
    <m/>
    <m/>
    <m/>
    <m/>
    <n v="2.2599999999999998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60"/>
    <x v="0"/>
    <m/>
    <x v="1"/>
    <s v="99999"/>
    <m/>
    <m/>
    <m/>
    <x v="2"/>
    <m/>
    <m/>
    <m/>
    <m/>
    <m/>
    <n v="-2.2599999999999998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69"/>
    <x v="0"/>
    <m/>
    <x v="2"/>
    <s v="99999"/>
    <m/>
    <m/>
    <s v="14000"/>
    <x v="2"/>
    <s v="STATE"/>
    <m/>
    <m/>
    <m/>
    <m/>
    <n v="3.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70"/>
    <x v="0"/>
    <m/>
    <x v="1"/>
    <s v="99999"/>
    <m/>
    <m/>
    <m/>
    <x v="2"/>
    <m/>
    <m/>
    <m/>
    <m/>
    <m/>
    <n v="-3.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79"/>
    <x v="0"/>
    <m/>
    <x v="2"/>
    <s v="99999"/>
    <m/>
    <m/>
    <s v="14000"/>
    <x v="2"/>
    <s v="STATE"/>
    <m/>
    <m/>
    <m/>
    <m/>
    <n v="3.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80"/>
    <x v="0"/>
    <m/>
    <x v="1"/>
    <s v="99999"/>
    <m/>
    <m/>
    <m/>
    <x v="2"/>
    <m/>
    <m/>
    <m/>
    <m/>
    <m/>
    <n v="-3.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89"/>
    <x v="0"/>
    <m/>
    <x v="2"/>
    <s v="99999"/>
    <m/>
    <m/>
    <s v="14000"/>
    <x v="2"/>
    <s v="STATE"/>
    <m/>
    <m/>
    <m/>
    <m/>
    <n v="0.3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90"/>
    <x v="0"/>
    <m/>
    <x v="1"/>
    <s v="99999"/>
    <m/>
    <m/>
    <m/>
    <x v="2"/>
    <m/>
    <m/>
    <m/>
    <m/>
    <m/>
    <n v="-0.3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99"/>
    <x v="0"/>
    <m/>
    <x v="2"/>
    <s v="99999"/>
    <m/>
    <m/>
    <s v="14000"/>
    <x v="2"/>
    <s v="STATE"/>
    <m/>
    <m/>
    <m/>
    <m/>
    <n v="0.3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00"/>
    <x v="0"/>
    <m/>
    <x v="1"/>
    <s v="99999"/>
    <m/>
    <m/>
    <m/>
    <x v="2"/>
    <m/>
    <m/>
    <m/>
    <m/>
    <m/>
    <n v="-0.3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09"/>
    <x v="0"/>
    <m/>
    <x v="2"/>
    <s v="99999"/>
    <m/>
    <m/>
    <s v="14000"/>
    <x v="2"/>
    <s v="STATE"/>
    <m/>
    <m/>
    <m/>
    <m/>
    <n v="0.26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10"/>
    <x v="0"/>
    <m/>
    <x v="1"/>
    <s v="99999"/>
    <m/>
    <m/>
    <m/>
    <x v="2"/>
    <m/>
    <m/>
    <m/>
    <m/>
    <m/>
    <n v="-0.26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19"/>
    <x v="0"/>
    <m/>
    <x v="2"/>
    <s v="99999"/>
    <m/>
    <m/>
    <s v="14000"/>
    <x v="2"/>
    <s v="STATE"/>
    <m/>
    <m/>
    <m/>
    <m/>
    <n v="3.5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20"/>
    <x v="0"/>
    <m/>
    <x v="1"/>
    <s v="99999"/>
    <m/>
    <m/>
    <m/>
    <x v="2"/>
    <m/>
    <m/>
    <m/>
    <m/>
    <m/>
    <n v="-3.5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29"/>
    <x v="0"/>
    <m/>
    <x v="2"/>
    <s v="99999"/>
    <m/>
    <m/>
    <s v="14000"/>
    <x v="2"/>
    <s v="STATE"/>
    <m/>
    <m/>
    <m/>
    <m/>
    <n v="3.5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30"/>
    <x v="0"/>
    <m/>
    <x v="1"/>
    <s v="99999"/>
    <m/>
    <m/>
    <m/>
    <x v="2"/>
    <m/>
    <m/>
    <m/>
    <m/>
    <m/>
    <n v="-3.5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39"/>
    <x v="0"/>
    <m/>
    <x v="2"/>
    <s v="99999"/>
    <m/>
    <m/>
    <s v="14000"/>
    <x v="2"/>
    <s v="STATE"/>
    <m/>
    <m/>
    <m/>
    <m/>
    <n v="7.6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40"/>
    <x v="0"/>
    <m/>
    <x v="1"/>
    <s v="99999"/>
    <m/>
    <m/>
    <m/>
    <x v="2"/>
    <m/>
    <m/>
    <m/>
    <m/>
    <m/>
    <n v="-7.6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49"/>
    <x v="0"/>
    <m/>
    <x v="2"/>
    <s v="99999"/>
    <m/>
    <m/>
    <s v="14000"/>
    <x v="2"/>
    <s v="STATE"/>
    <m/>
    <m/>
    <m/>
    <m/>
    <n v="0.9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50"/>
    <x v="0"/>
    <m/>
    <x v="1"/>
    <s v="99999"/>
    <m/>
    <m/>
    <m/>
    <x v="2"/>
    <m/>
    <m/>
    <m/>
    <m/>
    <m/>
    <n v="-0.9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59"/>
    <x v="0"/>
    <m/>
    <x v="2"/>
    <s v="99999"/>
    <m/>
    <m/>
    <s v="14000"/>
    <x v="2"/>
    <s v="STATE"/>
    <m/>
    <m/>
    <m/>
    <m/>
    <n v="8.8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60"/>
    <x v="0"/>
    <m/>
    <x v="1"/>
    <s v="99999"/>
    <m/>
    <m/>
    <m/>
    <x v="2"/>
    <m/>
    <m/>
    <m/>
    <m/>
    <m/>
    <n v="-8.8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69"/>
    <x v="0"/>
    <m/>
    <x v="2"/>
    <s v="99999"/>
    <m/>
    <m/>
    <s v="14000"/>
    <x v="2"/>
    <s v="STATE"/>
    <m/>
    <m/>
    <m/>
    <m/>
    <n v="8.8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70"/>
    <x v="0"/>
    <m/>
    <x v="1"/>
    <s v="99999"/>
    <m/>
    <m/>
    <m/>
    <x v="2"/>
    <m/>
    <m/>
    <m/>
    <m/>
    <m/>
    <n v="-8.8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79"/>
    <x v="0"/>
    <m/>
    <x v="2"/>
    <s v="99999"/>
    <m/>
    <m/>
    <s v="14000"/>
    <x v="2"/>
    <s v="STATE"/>
    <m/>
    <m/>
    <m/>
    <m/>
    <n v="8.8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80"/>
    <x v="0"/>
    <m/>
    <x v="1"/>
    <s v="99999"/>
    <m/>
    <m/>
    <m/>
    <x v="2"/>
    <m/>
    <m/>
    <m/>
    <m/>
    <m/>
    <n v="-8.8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89"/>
    <x v="0"/>
    <m/>
    <x v="2"/>
    <s v="99999"/>
    <m/>
    <m/>
    <s v="14000"/>
    <x v="2"/>
    <s v="STATE"/>
    <m/>
    <m/>
    <m/>
    <m/>
    <n v="3.6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90"/>
    <x v="0"/>
    <m/>
    <x v="1"/>
    <s v="99999"/>
    <m/>
    <m/>
    <m/>
    <x v="2"/>
    <m/>
    <m/>
    <m/>
    <m/>
    <m/>
    <n v="-3.69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99"/>
    <x v="0"/>
    <m/>
    <x v="2"/>
    <s v="99999"/>
    <m/>
    <m/>
    <s v="14000"/>
    <x v="2"/>
    <s v="STATE"/>
    <m/>
    <m/>
    <m/>
    <m/>
    <n v="2.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00"/>
    <x v="0"/>
    <m/>
    <x v="1"/>
    <s v="99999"/>
    <m/>
    <m/>
    <m/>
    <x v="2"/>
    <m/>
    <m/>
    <m/>
    <m/>
    <m/>
    <n v="-2.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09"/>
    <x v="0"/>
    <m/>
    <x v="2"/>
    <s v="99999"/>
    <m/>
    <m/>
    <s v="14000"/>
    <x v="2"/>
    <s v="STATE"/>
    <m/>
    <m/>
    <m/>
    <m/>
    <n v="4.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10"/>
    <x v="0"/>
    <m/>
    <x v="1"/>
    <s v="99999"/>
    <m/>
    <m/>
    <m/>
    <x v="2"/>
    <m/>
    <m/>
    <m/>
    <m/>
    <m/>
    <n v="-4.2"/>
    <s v="0000261011"/>
    <s v="GMIS REPLACEMENT SITE VISITS"/>
    <s v="Expense Payment Journal"/>
  </r>
  <r>
    <s v="14000"/>
    <n v="2020"/>
    <n v="5"/>
    <s v="SPJ"/>
    <s v="0001373082"/>
    <d v="2019-11-15T00:00:00"/>
    <d v="2019-11-22T00:00:00"/>
    <n v="5"/>
    <x v="0"/>
    <s v="390004"/>
    <x v="29"/>
    <s v="10330"/>
    <m/>
    <m/>
    <s v="14000"/>
    <x v="2"/>
    <s v="STATE"/>
    <m/>
    <m/>
    <m/>
    <m/>
    <n v="469.55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6"/>
    <x v="0"/>
    <s v="390004"/>
    <x v="30"/>
    <s v="10330"/>
    <m/>
    <m/>
    <s v="14000"/>
    <x v="2"/>
    <s v="STATE"/>
    <m/>
    <m/>
    <m/>
    <m/>
    <n v="86.33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7"/>
    <x v="1"/>
    <m/>
    <x v="27"/>
    <s v="10330"/>
    <m/>
    <m/>
    <s v="14000"/>
    <x v="2"/>
    <s v="STATE"/>
    <m/>
    <m/>
    <m/>
    <m/>
    <n v="-469.55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8"/>
    <x v="2"/>
    <m/>
    <x v="28"/>
    <s v="10330"/>
    <m/>
    <m/>
    <s v="14000"/>
    <x v="2"/>
    <s v="STATE"/>
    <m/>
    <m/>
    <m/>
    <m/>
    <n v="-86.33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38"/>
    <x v="0"/>
    <m/>
    <x v="1"/>
    <s v="99999"/>
    <m/>
    <m/>
    <m/>
    <x v="2"/>
    <m/>
    <m/>
    <m/>
    <m/>
    <m/>
    <n v="-555.88"/>
    <m/>
    <s v="Cash With The Treasurer Of VA"/>
    <s v="To charge October 2019 Indirect Costs"/>
  </r>
  <r>
    <s v="14000"/>
    <n v="2020"/>
    <n v="5"/>
    <s v="SPJ"/>
    <s v="0001373082"/>
    <d v="2019-11-15T00:00:00"/>
    <d v="2019-11-22T00:00:00"/>
    <n v="40"/>
    <x v="1"/>
    <m/>
    <x v="1"/>
    <s v="99999"/>
    <m/>
    <m/>
    <m/>
    <x v="2"/>
    <m/>
    <m/>
    <m/>
    <m/>
    <m/>
    <n v="469.55"/>
    <m/>
    <s v="Cash With The Treasurer Of VA"/>
    <s v="To charge October 2019 Indirect Costs"/>
  </r>
  <r>
    <s v="14000"/>
    <n v="2020"/>
    <n v="5"/>
    <s v="SPJ"/>
    <s v="0001373082"/>
    <d v="2019-11-15T00:00:00"/>
    <d v="2019-11-22T00:00:00"/>
    <n v="42"/>
    <x v="2"/>
    <m/>
    <x v="1"/>
    <s v="99999"/>
    <m/>
    <m/>
    <m/>
    <x v="2"/>
    <m/>
    <m/>
    <m/>
    <m/>
    <m/>
    <n v="86.33"/>
    <m/>
    <s v="Cash With The Treasurer Of VA"/>
    <s v="To charge October 2019 Indirect Costs"/>
  </r>
  <r>
    <s v="14000"/>
    <n v="2020"/>
    <n v="5"/>
    <s v="ONL"/>
    <s v="0001373086"/>
    <d v="2019-11-15T00:00:00"/>
    <d v="2019-11-21T00:00:00"/>
    <n v="4"/>
    <x v="0"/>
    <m/>
    <x v="7"/>
    <s v="90000"/>
    <m/>
    <m/>
    <s v="14000"/>
    <x v="2"/>
    <s v="STATE"/>
    <m/>
    <m/>
    <m/>
    <m/>
    <n v="555.88"/>
    <m/>
    <s v="Reclass Federal IDC Revenue"/>
    <s v="To relcass federal revenue to indirect cost revenue to account for IDC charges."/>
  </r>
  <r>
    <s v="14000"/>
    <n v="2020"/>
    <n v="5"/>
    <s v="ONL"/>
    <s v="0001373086"/>
    <d v="2019-11-15T00:00:00"/>
    <d v="2019-11-21T00:00:00"/>
    <n v="5"/>
    <x v="0"/>
    <m/>
    <x v="27"/>
    <s v="90000"/>
    <m/>
    <m/>
    <s v="14000"/>
    <x v="2"/>
    <s v="STATE"/>
    <m/>
    <m/>
    <m/>
    <m/>
    <n v="-469.55"/>
    <m/>
    <s v="Reclass Federal IDC Revenue"/>
    <s v="To relcass federal revenue to indirect cost revenue to account for IDC charges."/>
  </r>
  <r>
    <s v="14000"/>
    <n v="2020"/>
    <n v="5"/>
    <s v="ONL"/>
    <s v="0001373086"/>
    <d v="2019-11-15T00:00:00"/>
    <d v="2019-11-21T00:00:00"/>
    <n v="6"/>
    <x v="0"/>
    <m/>
    <x v="28"/>
    <s v="90000"/>
    <m/>
    <m/>
    <s v="14000"/>
    <x v="2"/>
    <s v="STATE"/>
    <m/>
    <m/>
    <m/>
    <m/>
    <n v="-86.33"/>
    <m/>
    <s v="Reclass Federal IDC Revenue"/>
    <s v="To relcass federal revenue to indirect cost revenue to account for IDC charges."/>
  </r>
  <r>
    <s v="14000"/>
    <n v="2020"/>
    <n v="5"/>
    <s v="AP"/>
    <s v="AP01382833"/>
    <d v="2019-11-27T00:00:00"/>
    <d v="2019-11-27T00:00:00"/>
    <n v="116"/>
    <x v="0"/>
    <m/>
    <x v="2"/>
    <s v="99999"/>
    <m/>
    <m/>
    <s v="14000"/>
    <x v="0"/>
    <s v="STATE"/>
    <m/>
    <m/>
    <m/>
    <m/>
    <n v="-12434.5"/>
    <s v="00019963"/>
    <s v="Accounts Payable"/>
    <s v="Accounts Payable"/>
  </r>
  <r>
    <s v="14000"/>
    <n v="2020"/>
    <n v="5"/>
    <s v="AP"/>
    <s v="AP01382833"/>
    <d v="2019-11-27T00:00:00"/>
    <d v="2019-11-27T00:00:00"/>
    <n v="144"/>
    <x v="0"/>
    <s v="390002"/>
    <x v="3"/>
    <s v="90000"/>
    <m/>
    <m/>
    <s v="14000"/>
    <x v="0"/>
    <s v="STATE"/>
    <s v="027"/>
    <m/>
    <m/>
    <m/>
    <n v="12434.5"/>
    <s v="00019963"/>
    <s v="19-H2704VA17-VAWA"/>
    <s v="Accounts Payable"/>
  </r>
  <r>
    <s v="14000"/>
    <n v="2020"/>
    <n v="5"/>
    <s v="SPJ"/>
    <s v="0001387062"/>
    <d v="2019-11-30T00:00:00"/>
    <d v="2019-12-05T00:00:00"/>
    <n v="248"/>
    <x v="0"/>
    <s v="390004"/>
    <x v="11"/>
    <s v="10330"/>
    <m/>
    <m/>
    <s v="14000"/>
    <x v="2"/>
    <s v="STATE"/>
    <m/>
    <m/>
    <m/>
    <m/>
    <n v="166.78"/>
    <m/>
    <s v="Distribute 9/25-10/9 Pay-KV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49"/>
    <x v="0"/>
    <s v="390004"/>
    <x v="12"/>
    <s v="10330"/>
    <m/>
    <m/>
    <s v="14000"/>
    <x v="2"/>
    <s v="STATE"/>
    <m/>
    <m/>
    <m/>
    <m/>
    <n v="1.95"/>
    <m/>
    <s v="Distribute 9/25-10/9 Pay-KV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50"/>
    <x v="0"/>
    <s v="390004"/>
    <x v="13"/>
    <s v="10330"/>
    <m/>
    <m/>
    <s v="14000"/>
    <x v="2"/>
    <s v="STATE"/>
    <m/>
    <m/>
    <m/>
    <m/>
    <n v="22.55"/>
    <m/>
    <s v="Distribute 9/25-10/9 Pay-KV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51"/>
    <x v="0"/>
    <s v="390004"/>
    <x v="14"/>
    <s v="10330"/>
    <m/>
    <m/>
    <s v="14000"/>
    <x v="2"/>
    <s v="STATE"/>
    <m/>
    <m/>
    <m/>
    <m/>
    <n v="12.71"/>
    <m/>
    <s v="Distribute 9/25-10/9 Pay-KV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52"/>
    <x v="0"/>
    <s v="390004"/>
    <x v="15"/>
    <s v="10330"/>
    <m/>
    <m/>
    <s v="14000"/>
    <x v="2"/>
    <s v="STATE"/>
    <m/>
    <m/>
    <m/>
    <m/>
    <n v="2.19"/>
    <m/>
    <s v="Distribute 9/25-10/9 Pay-KV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53"/>
    <x v="0"/>
    <s v="390004"/>
    <x v="17"/>
    <s v="10330"/>
    <m/>
    <m/>
    <s v="14000"/>
    <x v="2"/>
    <s v="STATE"/>
    <m/>
    <m/>
    <m/>
    <m/>
    <n v="1.03"/>
    <m/>
    <s v="Distribute 9/25-10/9 Pay-KV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54"/>
    <x v="0"/>
    <s v="390004"/>
    <x v="18"/>
    <s v="10330"/>
    <m/>
    <m/>
    <s v="14000"/>
    <x v="2"/>
    <s v="STATE"/>
    <m/>
    <m/>
    <m/>
    <m/>
    <n v="1"/>
    <m/>
    <s v="Distribute 9/25-10/9 Pay-KV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76"/>
    <x v="0"/>
    <s v="390004"/>
    <x v="11"/>
    <s v="10330"/>
    <m/>
    <m/>
    <s v="14000"/>
    <x v="2"/>
    <s v="STATE"/>
    <m/>
    <m/>
    <m/>
    <m/>
    <n v="710.87"/>
    <m/>
    <s v="Distribute 9/25-10/9 Pay-JF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77"/>
    <x v="0"/>
    <s v="390004"/>
    <x v="12"/>
    <s v="10330"/>
    <m/>
    <m/>
    <s v="14000"/>
    <x v="2"/>
    <s v="STATE"/>
    <m/>
    <m/>
    <m/>
    <m/>
    <n v="8.32"/>
    <m/>
    <s v="Distribute 9/25-10/9 Pay-JF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78"/>
    <x v="0"/>
    <s v="390004"/>
    <x v="13"/>
    <s v="10330"/>
    <m/>
    <m/>
    <s v="14000"/>
    <x v="2"/>
    <s v="STATE"/>
    <m/>
    <m/>
    <m/>
    <m/>
    <n v="96.11"/>
    <m/>
    <s v="Distribute 9/25-10/9 Pay-JF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79"/>
    <x v="0"/>
    <s v="390004"/>
    <x v="14"/>
    <s v="10330"/>
    <m/>
    <m/>
    <s v="14000"/>
    <x v="2"/>
    <s v="STATE"/>
    <m/>
    <m/>
    <m/>
    <m/>
    <n v="49.54"/>
    <m/>
    <s v="Distribute 9/25-10/9 Pay-JF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80"/>
    <x v="0"/>
    <s v="390004"/>
    <x v="15"/>
    <s v="10330"/>
    <m/>
    <m/>
    <s v="14000"/>
    <x v="2"/>
    <s v="STATE"/>
    <m/>
    <m/>
    <m/>
    <m/>
    <n v="9.31"/>
    <m/>
    <s v="Distribute 9/25-10/9 Pay-JF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81"/>
    <x v="0"/>
    <s v="390004"/>
    <x v="17"/>
    <s v="10330"/>
    <m/>
    <m/>
    <s v="14000"/>
    <x v="2"/>
    <s v="STATE"/>
    <m/>
    <m/>
    <m/>
    <m/>
    <n v="4.41"/>
    <m/>
    <s v="Distribute 9/25-10/9 Pay-JF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282"/>
    <x v="0"/>
    <s v="390004"/>
    <x v="18"/>
    <s v="10330"/>
    <m/>
    <m/>
    <s v="14000"/>
    <x v="2"/>
    <s v="STATE"/>
    <m/>
    <m/>
    <m/>
    <m/>
    <n v="5.2"/>
    <m/>
    <s v="Distribute 9/25-10/9 Pay-JF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10"/>
    <x v="0"/>
    <s v="390004"/>
    <x v="11"/>
    <s v="10330"/>
    <m/>
    <m/>
    <s v="14000"/>
    <x v="2"/>
    <s v="STATE"/>
    <m/>
    <m/>
    <m/>
    <m/>
    <n v="60.05"/>
    <m/>
    <s v="Distribute 9/25-10/9 Pay-MM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11"/>
    <x v="0"/>
    <s v="390004"/>
    <x v="12"/>
    <s v="10330"/>
    <m/>
    <m/>
    <s v="14000"/>
    <x v="2"/>
    <s v="STATE"/>
    <m/>
    <m/>
    <m/>
    <m/>
    <n v="0.7"/>
    <m/>
    <s v="Distribute 9/25-10/9 Pay-MM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12"/>
    <x v="0"/>
    <s v="390004"/>
    <x v="13"/>
    <s v="10330"/>
    <m/>
    <m/>
    <s v="14000"/>
    <x v="2"/>
    <s v="STATE"/>
    <m/>
    <m/>
    <m/>
    <m/>
    <n v="8.1199999999999992"/>
    <m/>
    <s v="Distribute 9/25-10/9 Pay-MM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13"/>
    <x v="0"/>
    <s v="390004"/>
    <x v="14"/>
    <s v="10330"/>
    <m/>
    <m/>
    <s v="14000"/>
    <x v="2"/>
    <s v="STATE"/>
    <m/>
    <m/>
    <m/>
    <m/>
    <n v="4.5599999999999996"/>
    <m/>
    <s v="Distribute 9/25-10/9 Pay-MM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14"/>
    <x v="0"/>
    <s v="390004"/>
    <x v="15"/>
    <s v="10330"/>
    <m/>
    <m/>
    <s v="14000"/>
    <x v="2"/>
    <s v="STATE"/>
    <m/>
    <m/>
    <m/>
    <m/>
    <n v="0.79"/>
    <m/>
    <s v="Distribute 9/25-10/9 Pay-MM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15"/>
    <x v="0"/>
    <s v="390004"/>
    <x v="17"/>
    <s v="10330"/>
    <m/>
    <m/>
    <s v="14000"/>
    <x v="2"/>
    <s v="STATE"/>
    <m/>
    <m/>
    <m/>
    <m/>
    <n v="0.37"/>
    <m/>
    <s v="Distribute 9/25-10/9 Pay-MM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35"/>
    <x v="0"/>
    <s v="390004"/>
    <x v="11"/>
    <s v="10330"/>
    <m/>
    <m/>
    <s v="14000"/>
    <x v="2"/>
    <s v="STATE"/>
    <m/>
    <m/>
    <m/>
    <m/>
    <n v="333.1"/>
    <m/>
    <s v="Distribute 9/25-10/9 Pay-AK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36"/>
    <x v="0"/>
    <s v="390004"/>
    <x v="12"/>
    <s v="10330"/>
    <m/>
    <m/>
    <s v="14000"/>
    <x v="2"/>
    <s v="STATE"/>
    <m/>
    <m/>
    <m/>
    <m/>
    <n v="3.9"/>
    <m/>
    <s v="Distribute 9/25-10/9 Pay-AK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37"/>
    <x v="0"/>
    <s v="390004"/>
    <x v="13"/>
    <s v="10330"/>
    <m/>
    <m/>
    <s v="14000"/>
    <x v="2"/>
    <s v="STATE"/>
    <m/>
    <m/>
    <m/>
    <m/>
    <n v="45.04"/>
    <m/>
    <s v="Distribute 9/25-10/9 Pay-AK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38"/>
    <x v="0"/>
    <s v="390004"/>
    <x v="14"/>
    <s v="10330"/>
    <m/>
    <m/>
    <s v="14000"/>
    <x v="2"/>
    <s v="STATE"/>
    <m/>
    <m/>
    <m/>
    <m/>
    <n v="25.54"/>
    <m/>
    <s v="Distribute 9/25-10/9 Pay-AK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39"/>
    <x v="0"/>
    <s v="390004"/>
    <x v="15"/>
    <s v="10330"/>
    <m/>
    <m/>
    <s v="14000"/>
    <x v="2"/>
    <s v="STATE"/>
    <m/>
    <m/>
    <m/>
    <m/>
    <n v="4.3600000000000003"/>
    <m/>
    <s v="Distribute 9/25-10/9 Pay-AK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40"/>
    <x v="0"/>
    <s v="390004"/>
    <x v="17"/>
    <s v="10330"/>
    <m/>
    <m/>
    <s v="14000"/>
    <x v="2"/>
    <s v="STATE"/>
    <m/>
    <m/>
    <m/>
    <m/>
    <n v="2.0699999999999998"/>
    <m/>
    <s v="Distribute 9/25-10/9 Pay-AK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41"/>
    <x v="0"/>
    <s v="390004"/>
    <x v="18"/>
    <s v="10330"/>
    <m/>
    <m/>
    <s v="14000"/>
    <x v="2"/>
    <s v="STATE"/>
    <m/>
    <m/>
    <m/>
    <m/>
    <n v="2.8"/>
    <m/>
    <s v="Distribute 9/25-10/9 Pay-AK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56"/>
    <x v="0"/>
    <s v="390004"/>
    <x v="11"/>
    <s v="10330"/>
    <m/>
    <m/>
    <s v="14000"/>
    <x v="2"/>
    <s v="STATE"/>
    <m/>
    <m/>
    <m/>
    <m/>
    <n v="1050"/>
    <m/>
    <s v="Distribute 9/25-10/9 Pay-A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57"/>
    <x v="0"/>
    <s v="390004"/>
    <x v="12"/>
    <s v="10330"/>
    <m/>
    <m/>
    <s v="14000"/>
    <x v="2"/>
    <s v="STATE"/>
    <m/>
    <m/>
    <m/>
    <m/>
    <n v="12.29"/>
    <m/>
    <s v="Distribute 9/25-10/9 Pay-A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58"/>
    <x v="0"/>
    <s v="390004"/>
    <x v="13"/>
    <s v="10330"/>
    <m/>
    <m/>
    <s v="14000"/>
    <x v="2"/>
    <s v="STATE"/>
    <m/>
    <m/>
    <m/>
    <m/>
    <n v="126.21"/>
    <m/>
    <s v="Distribute 9/25-10/9 Pay-A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59"/>
    <x v="0"/>
    <s v="390004"/>
    <x v="14"/>
    <s v="10330"/>
    <m/>
    <m/>
    <s v="14000"/>
    <x v="2"/>
    <s v="STATE"/>
    <m/>
    <m/>
    <m/>
    <m/>
    <n v="79.89"/>
    <m/>
    <s v="Distribute 9/25-10/9 Pay-A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60"/>
    <x v="0"/>
    <s v="390004"/>
    <x v="15"/>
    <s v="10330"/>
    <m/>
    <m/>
    <s v="14000"/>
    <x v="2"/>
    <s v="STATE"/>
    <m/>
    <m/>
    <m/>
    <m/>
    <n v="13.76"/>
    <m/>
    <s v="Distribute 9/25-10/9 Pay-A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61"/>
    <x v="0"/>
    <s v="390004"/>
    <x v="17"/>
    <s v="10330"/>
    <m/>
    <m/>
    <s v="14000"/>
    <x v="2"/>
    <s v="STATE"/>
    <m/>
    <m/>
    <m/>
    <m/>
    <n v="6.51"/>
    <m/>
    <s v="Distribute 9/25-10/9 Pay-A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62"/>
    <x v="0"/>
    <s v="390004"/>
    <x v="19"/>
    <s v="10330"/>
    <m/>
    <m/>
    <s v="14000"/>
    <x v="2"/>
    <s v="STATE"/>
    <m/>
    <m/>
    <m/>
    <m/>
    <n v="15.75"/>
    <m/>
    <s v="Distribute 9/25-10/9 Pay-A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84"/>
    <x v="0"/>
    <s v="390004"/>
    <x v="11"/>
    <s v="10330"/>
    <m/>
    <m/>
    <s v="14000"/>
    <x v="2"/>
    <s v="STATE"/>
    <m/>
    <m/>
    <m/>
    <m/>
    <n v="814.92"/>
    <m/>
    <s v="Distribute 9/25-10/9 Pay-D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85"/>
    <x v="0"/>
    <s v="390004"/>
    <x v="12"/>
    <s v="10330"/>
    <m/>
    <m/>
    <s v="14000"/>
    <x v="2"/>
    <s v="STATE"/>
    <m/>
    <m/>
    <m/>
    <m/>
    <n v="9.5299999999999994"/>
    <m/>
    <s v="Distribute 9/25-10/9 Pay-D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86"/>
    <x v="0"/>
    <s v="390004"/>
    <x v="13"/>
    <s v="10330"/>
    <m/>
    <m/>
    <s v="14000"/>
    <x v="2"/>
    <s v="STATE"/>
    <m/>
    <m/>
    <m/>
    <m/>
    <n v="110.18"/>
    <m/>
    <s v="Distribute 9/25-10/9 Pay-D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87"/>
    <x v="0"/>
    <s v="390004"/>
    <x v="14"/>
    <s v="10330"/>
    <m/>
    <m/>
    <s v="14000"/>
    <x v="2"/>
    <s v="STATE"/>
    <m/>
    <m/>
    <m/>
    <m/>
    <n v="60.94"/>
    <m/>
    <s v="Distribute 9/25-10/9 Pay-D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88"/>
    <x v="0"/>
    <s v="390004"/>
    <x v="15"/>
    <s v="10330"/>
    <m/>
    <m/>
    <s v="14000"/>
    <x v="2"/>
    <s v="STATE"/>
    <m/>
    <m/>
    <m/>
    <m/>
    <n v="10.68"/>
    <m/>
    <s v="Distribute 9/25-10/9 Pay-D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89"/>
    <x v="0"/>
    <s v="390004"/>
    <x v="17"/>
    <s v="10330"/>
    <m/>
    <m/>
    <s v="14000"/>
    <x v="2"/>
    <s v="STATE"/>
    <m/>
    <m/>
    <m/>
    <m/>
    <n v="5.05"/>
    <m/>
    <s v="Distribute 9/25-10/9 Pay-D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390"/>
    <x v="0"/>
    <s v="390004"/>
    <x v="18"/>
    <s v="10330"/>
    <m/>
    <m/>
    <s v="14000"/>
    <x v="2"/>
    <s v="STATE"/>
    <m/>
    <m/>
    <m/>
    <m/>
    <n v="7"/>
    <m/>
    <s v="Distribute 9/25-10/9 Pay-DB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447"/>
    <x v="0"/>
    <s v="390004"/>
    <x v="11"/>
    <s v="10330"/>
    <m/>
    <m/>
    <s v="14000"/>
    <x v="2"/>
    <s v="STATE"/>
    <m/>
    <m/>
    <m/>
    <m/>
    <n v="112.5"/>
    <m/>
    <s v="Distribute 9/25-10/9 Pay-C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448"/>
    <x v="0"/>
    <s v="390004"/>
    <x v="12"/>
    <s v="10330"/>
    <m/>
    <m/>
    <s v="14000"/>
    <x v="2"/>
    <s v="STATE"/>
    <m/>
    <m/>
    <m/>
    <m/>
    <n v="1.31"/>
    <m/>
    <s v="Distribute 9/25-10/9 Pay-C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449"/>
    <x v="0"/>
    <s v="390004"/>
    <x v="13"/>
    <s v="10330"/>
    <m/>
    <m/>
    <s v="14000"/>
    <x v="2"/>
    <s v="STATE"/>
    <m/>
    <m/>
    <m/>
    <m/>
    <n v="14.09"/>
    <m/>
    <s v="Distribute 9/25-10/9 Pay-C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450"/>
    <x v="0"/>
    <s v="390004"/>
    <x v="14"/>
    <s v="10330"/>
    <m/>
    <m/>
    <s v="14000"/>
    <x v="2"/>
    <s v="STATE"/>
    <m/>
    <m/>
    <m/>
    <m/>
    <n v="8.48"/>
    <m/>
    <s v="Distribute 9/25-10/9 Pay-C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451"/>
    <x v="0"/>
    <s v="390004"/>
    <x v="15"/>
    <s v="10330"/>
    <m/>
    <m/>
    <s v="14000"/>
    <x v="2"/>
    <s v="STATE"/>
    <m/>
    <m/>
    <m/>
    <m/>
    <n v="1.47"/>
    <m/>
    <s v="Distribute 9/25-10/9 Pay-C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452"/>
    <x v="0"/>
    <s v="390004"/>
    <x v="17"/>
    <s v="10330"/>
    <m/>
    <m/>
    <s v="14000"/>
    <x v="2"/>
    <s v="STATE"/>
    <m/>
    <m/>
    <m/>
    <m/>
    <n v="0.7"/>
    <m/>
    <s v="Distribute 9/25-10/9 Pay-C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453"/>
    <x v="0"/>
    <s v="390004"/>
    <x v="19"/>
    <s v="10330"/>
    <m/>
    <m/>
    <s v="14000"/>
    <x v="2"/>
    <s v="STATE"/>
    <m/>
    <m/>
    <m/>
    <m/>
    <n v="1.1299999999999999"/>
    <m/>
    <s v="Distribute 9/25-10/9 Pay-CW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04"/>
    <x v="0"/>
    <s v="390004"/>
    <x v="11"/>
    <s v="10310"/>
    <m/>
    <m/>
    <s v="14000"/>
    <x v="2"/>
    <s v="STATE"/>
    <m/>
    <m/>
    <m/>
    <m/>
    <n v="43.8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05"/>
    <x v="0"/>
    <s v="390004"/>
    <x v="12"/>
    <s v="10310"/>
    <m/>
    <m/>
    <s v="14000"/>
    <x v="2"/>
    <s v="STATE"/>
    <m/>
    <m/>
    <m/>
    <m/>
    <n v="0.51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06"/>
    <x v="0"/>
    <s v="390004"/>
    <x v="13"/>
    <s v="10310"/>
    <m/>
    <m/>
    <s v="14000"/>
    <x v="2"/>
    <s v="STATE"/>
    <m/>
    <m/>
    <m/>
    <m/>
    <n v="5.92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07"/>
    <x v="0"/>
    <s v="390004"/>
    <x v="14"/>
    <s v="10310"/>
    <m/>
    <m/>
    <s v="14000"/>
    <x v="2"/>
    <s v="STATE"/>
    <m/>
    <m/>
    <m/>
    <m/>
    <n v="3.1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08"/>
    <x v="0"/>
    <s v="390004"/>
    <x v="15"/>
    <s v="10310"/>
    <m/>
    <m/>
    <s v="14000"/>
    <x v="2"/>
    <s v="STATE"/>
    <m/>
    <m/>
    <m/>
    <m/>
    <n v="0.56999999999999995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09"/>
    <x v="0"/>
    <s v="390004"/>
    <x v="17"/>
    <s v="10310"/>
    <m/>
    <m/>
    <s v="14000"/>
    <x v="2"/>
    <s v="STATE"/>
    <m/>
    <m/>
    <m/>
    <m/>
    <n v="0.27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10"/>
    <x v="0"/>
    <s v="390004"/>
    <x v="18"/>
    <s v="10310"/>
    <m/>
    <m/>
    <s v="14000"/>
    <x v="2"/>
    <s v="STATE"/>
    <m/>
    <m/>
    <m/>
    <m/>
    <n v="0.2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511"/>
    <x v="0"/>
    <s v="390004"/>
    <x v="21"/>
    <s v="10310"/>
    <m/>
    <m/>
    <s v="14000"/>
    <x v="2"/>
    <s v="STATE"/>
    <m/>
    <m/>
    <m/>
    <m/>
    <n v="0.23"/>
    <m/>
    <s v="Distribute 9/25-10/9 Pay-TF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675"/>
    <x v="0"/>
    <m/>
    <x v="1"/>
    <s v="99999"/>
    <m/>
    <m/>
    <m/>
    <x v="2"/>
    <m/>
    <m/>
    <m/>
    <m/>
    <m/>
    <n v="-4100.3599999999997"/>
    <m/>
    <s v="Cash With The Treasurer Of VA"/>
    <s v="Distribute 10/9/19 salary payrolls (9/25/19 through 10/9/19 workdays) based on timesheets for federal grants"/>
  </r>
  <r>
    <s v="14000"/>
    <n v="2020"/>
    <n v="5"/>
    <s v="SPJ"/>
    <s v="0001390013"/>
    <d v="2019-11-30T00:00:00"/>
    <d v="2019-12-06T00:00:00"/>
    <n v="79"/>
    <x v="0"/>
    <s v="390004"/>
    <x v="11"/>
    <s v="10330"/>
    <m/>
    <m/>
    <s v="14000"/>
    <x v="2"/>
    <s v="STATE"/>
    <m/>
    <m/>
    <m/>
    <m/>
    <n v="275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80"/>
    <x v="0"/>
    <s v="390004"/>
    <x v="12"/>
    <s v="10330"/>
    <m/>
    <m/>
    <s v="14000"/>
    <x v="2"/>
    <s v="STATE"/>
    <m/>
    <m/>
    <m/>
    <m/>
    <n v="3.22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81"/>
    <x v="0"/>
    <s v="390004"/>
    <x v="13"/>
    <s v="10330"/>
    <m/>
    <m/>
    <s v="14000"/>
    <x v="2"/>
    <s v="STATE"/>
    <m/>
    <m/>
    <m/>
    <m/>
    <n v="37.18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82"/>
    <x v="0"/>
    <s v="390004"/>
    <x v="14"/>
    <s v="10330"/>
    <m/>
    <m/>
    <s v="14000"/>
    <x v="2"/>
    <s v="STATE"/>
    <m/>
    <m/>
    <m/>
    <m/>
    <n v="18.57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83"/>
    <x v="0"/>
    <s v="390004"/>
    <x v="15"/>
    <s v="10330"/>
    <m/>
    <m/>
    <s v="14000"/>
    <x v="2"/>
    <s v="STATE"/>
    <m/>
    <m/>
    <m/>
    <m/>
    <n v="3.6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84"/>
    <x v="0"/>
    <s v="390004"/>
    <x v="16"/>
    <s v="10330"/>
    <m/>
    <m/>
    <s v="14000"/>
    <x v="2"/>
    <s v="STATE"/>
    <m/>
    <m/>
    <m/>
    <m/>
    <n v="67.59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85"/>
    <x v="0"/>
    <s v="390004"/>
    <x v="17"/>
    <s v="10330"/>
    <m/>
    <m/>
    <s v="14000"/>
    <x v="2"/>
    <s v="STATE"/>
    <m/>
    <m/>
    <m/>
    <m/>
    <n v="1.7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86"/>
    <x v="0"/>
    <s v="390004"/>
    <x v="18"/>
    <s v="10330"/>
    <m/>
    <m/>
    <s v="14000"/>
    <x v="2"/>
    <s v="STATE"/>
    <m/>
    <m/>
    <m/>
    <m/>
    <n v="2.2000000000000002"/>
    <m/>
    <s v="Distribute 10/25-11/9 Pay-C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28"/>
    <x v="0"/>
    <s v="390004"/>
    <x v="11"/>
    <s v="10330"/>
    <m/>
    <m/>
    <s v="14000"/>
    <x v="2"/>
    <s v="STATE"/>
    <m/>
    <m/>
    <m/>
    <m/>
    <n v="133.43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29"/>
    <x v="0"/>
    <s v="390004"/>
    <x v="12"/>
    <s v="10330"/>
    <m/>
    <m/>
    <s v="14000"/>
    <x v="2"/>
    <s v="STATE"/>
    <m/>
    <m/>
    <m/>
    <m/>
    <n v="1.56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30"/>
    <x v="0"/>
    <s v="390004"/>
    <x v="13"/>
    <s v="10330"/>
    <m/>
    <m/>
    <s v="14000"/>
    <x v="2"/>
    <s v="STATE"/>
    <m/>
    <m/>
    <m/>
    <m/>
    <n v="18.04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31"/>
    <x v="0"/>
    <s v="390004"/>
    <x v="14"/>
    <s v="10330"/>
    <m/>
    <m/>
    <s v="14000"/>
    <x v="2"/>
    <s v="STATE"/>
    <m/>
    <m/>
    <m/>
    <m/>
    <n v="10.17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32"/>
    <x v="0"/>
    <s v="390004"/>
    <x v="15"/>
    <s v="10330"/>
    <m/>
    <m/>
    <s v="14000"/>
    <x v="2"/>
    <s v="STATE"/>
    <m/>
    <m/>
    <m/>
    <m/>
    <n v="1.75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33"/>
    <x v="0"/>
    <s v="390004"/>
    <x v="16"/>
    <s v="10330"/>
    <m/>
    <m/>
    <s v="14000"/>
    <x v="2"/>
    <s v="STATE"/>
    <m/>
    <m/>
    <m/>
    <m/>
    <n v="21.72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34"/>
    <x v="0"/>
    <s v="390004"/>
    <x v="17"/>
    <s v="10330"/>
    <m/>
    <m/>
    <s v="14000"/>
    <x v="2"/>
    <s v="STATE"/>
    <m/>
    <m/>
    <m/>
    <m/>
    <n v="0.83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35"/>
    <x v="0"/>
    <s v="390004"/>
    <x v="18"/>
    <s v="10330"/>
    <m/>
    <m/>
    <s v="14000"/>
    <x v="2"/>
    <s v="STATE"/>
    <m/>
    <m/>
    <m/>
    <m/>
    <n v="0.8"/>
    <m/>
    <s v="Distribute 10/25-11/9 Pay-KV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44"/>
    <x v="0"/>
    <s v="390004"/>
    <x v="11"/>
    <s v="10330"/>
    <m/>
    <m/>
    <s v="14000"/>
    <x v="2"/>
    <s v="STATE"/>
    <m/>
    <m/>
    <m/>
    <m/>
    <n v="1339.72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45"/>
    <x v="0"/>
    <s v="390004"/>
    <x v="12"/>
    <s v="10330"/>
    <m/>
    <m/>
    <s v="14000"/>
    <x v="2"/>
    <s v="STATE"/>
    <m/>
    <m/>
    <m/>
    <m/>
    <n v="15.68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46"/>
    <x v="0"/>
    <s v="390004"/>
    <x v="13"/>
    <s v="10330"/>
    <m/>
    <m/>
    <s v="14000"/>
    <x v="2"/>
    <s v="STATE"/>
    <m/>
    <m/>
    <m/>
    <m/>
    <n v="181.13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47"/>
    <x v="0"/>
    <s v="390004"/>
    <x v="14"/>
    <s v="10330"/>
    <m/>
    <m/>
    <s v="14000"/>
    <x v="2"/>
    <s v="STATE"/>
    <m/>
    <m/>
    <m/>
    <m/>
    <n v="85.36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48"/>
    <x v="0"/>
    <s v="390004"/>
    <x v="15"/>
    <s v="10330"/>
    <m/>
    <m/>
    <s v="14000"/>
    <x v="2"/>
    <s v="STATE"/>
    <m/>
    <m/>
    <m/>
    <m/>
    <n v="17.55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49"/>
    <x v="0"/>
    <s v="390004"/>
    <x v="16"/>
    <s v="10330"/>
    <m/>
    <m/>
    <s v="14000"/>
    <x v="2"/>
    <s v="STATE"/>
    <m/>
    <m/>
    <m/>
    <m/>
    <n v="441.49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50"/>
    <x v="0"/>
    <s v="390004"/>
    <x v="17"/>
    <s v="10330"/>
    <m/>
    <m/>
    <s v="14000"/>
    <x v="2"/>
    <s v="STATE"/>
    <m/>
    <m/>
    <m/>
    <m/>
    <n v="8.31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51"/>
    <x v="0"/>
    <s v="390004"/>
    <x v="18"/>
    <s v="10330"/>
    <m/>
    <m/>
    <s v="14000"/>
    <x v="2"/>
    <s v="STATE"/>
    <m/>
    <m/>
    <m/>
    <m/>
    <n v="9.8000000000000007"/>
    <m/>
    <s v="Distribute 10/25-11/9 Pay-JF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76"/>
    <x v="0"/>
    <s v="390004"/>
    <x v="11"/>
    <s v="10330"/>
    <m/>
    <m/>
    <s v="14000"/>
    <x v="2"/>
    <s v="STATE"/>
    <m/>
    <m/>
    <m/>
    <m/>
    <n v="48.04"/>
    <m/>
    <s v="Distribute 10/25-11/9 Pay-MM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77"/>
    <x v="0"/>
    <s v="390004"/>
    <x v="12"/>
    <s v="10330"/>
    <m/>
    <m/>
    <s v="14000"/>
    <x v="2"/>
    <s v="STATE"/>
    <m/>
    <m/>
    <m/>
    <m/>
    <n v="0.56000000000000005"/>
    <m/>
    <s v="Distribute 10/25-11/9 Pay-MM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78"/>
    <x v="0"/>
    <s v="390004"/>
    <x v="13"/>
    <s v="10330"/>
    <m/>
    <m/>
    <s v="14000"/>
    <x v="2"/>
    <s v="STATE"/>
    <m/>
    <m/>
    <m/>
    <m/>
    <n v="6.49"/>
    <m/>
    <s v="Distribute 10/25-11/9 Pay-MM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79"/>
    <x v="0"/>
    <s v="390004"/>
    <x v="14"/>
    <s v="10330"/>
    <m/>
    <m/>
    <s v="14000"/>
    <x v="2"/>
    <s v="STATE"/>
    <m/>
    <m/>
    <m/>
    <m/>
    <n v="3.32"/>
    <m/>
    <s v="Distribute 10/25-11/9 Pay-MM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80"/>
    <x v="0"/>
    <s v="390004"/>
    <x v="15"/>
    <s v="10330"/>
    <m/>
    <m/>
    <s v="14000"/>
    <x v="2"/>
    <s v="STATE"/>
    <m/>
    <m/>
    <m/>
    <m/>
    <n v="0.63"/>
    <m/>
    <s v="Distribute 10/25-11/9 Pay-MM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81"/>
    <x v="0"/>
    <s v="390004"/>
    <x v="16"/>
    <s v="10330"/>
    <m/>
    <m/>
    <s v="14000"/>
    <x v="2"/>
    <s v="STATE"/>
    <m/>
    <m/>
    <m/>
    <m/>
    <n v="18.02"/>
    <m/>
    <s v="Distribute 10/25-11/9 Pay-MM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282"/>
    <x v="0"/>
    <s v="390004"/>
    <x v="17"/>
    <s v="10330"/>
    <m/>
    <m/>
    <s v="14000"/>
    <x v="2"/>
    <s v="STATE"/>
    <m/>
    <m/>
    <m/>
    <m/>
    <n v="0.3"/>
    <m/>
    <s v="Distribute 10/25-11/9 Pay-MM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05"/>
    <x v="0"/>
    <s v="390004"/>
    <x v="11"/>
    <s v="10330"/>
    <m/>
    <m/>
    <s v="14000"/>
    <x v="2"/>
    <s v="STATE"/>
    <m/>
    <m/>
    <m/>
    <m/>
    <n v="333.1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06"/>
    <x v="0"/>
    <s v="390004"/>
    <x v="12"/>
    <s v="10330"/>
    <m/>
    <m/>
    <s v="14000"/>
    <x v="2"/>
    <s v="STATE"/>
    <m/>
    <m/>
    <m/>
    <m/>
    <n v="3.9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07"/>
    <x v="0"/>
    <s v="390004"/>
    <x v="13"/>
    <s v="10330"/>
    <m/>
    <m/>
    <s v="14000"/>
    <x v="2"/>
    <s v="STATE"/>
    <m/>
    <m/>
    <m/>
    <m/>
    <n v="45.04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08"/>
    <x v="0"/>
    <s v="390004"/>
    <x v="14"/>
    <s v="10330"/>
    <m/>
    <m/>
    <s v="14000"/>
    <x v="2"/>
    <s v="STATE"/>
    <m/>
    <m/>
    <m/>
    <m/>
    <n v="23.99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09"/>
    <x v="0"/>
    <s v="390004"/>
    <x v="15"/>
    <s v="10330"/>
    <m/>
    <m/>
    <s v="14000"/>
    <x v="2"/>
    <s v="STATE"/>
    <m/>
    <m/>
    <m/>
    <m/>
    <n v="4.3600000000000003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10"/>
    <x v="0"/>
    <s v="390004"/>
    <x v="16"/>
    <s v="10330"/>
    <m/>
    <m/>
    <s v="14000"/>
    <x v="2"/>
    <s v="STATE"/>
    <m/>
    <m/>
    <m/>
    <m/>
    <n v="86.03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11"/>
    <x v="0"/>
    <s v="390004"/>
    <x v="17"/>
    <s v="10330"/>
    <m/>
    <m/>
    <s v="14000"/>
    <x v="2"/>
    <s v="STATE"/>
    <m/>
    <m/>
    <m/>
    <m/>
    <n v="2.0699999999999998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12"/>
    <x v="0"/>
    <s v="390004"/>
    <x v="18"/>
    <s v="10330"/>
    <m/>
    <m/>
    <s v="14000"/>
    <x v="2"/>
    <s v="STATE"/>
    <m/>
    <m/>
    <m/>
    <m/>
    <n v="2.8"/>
    <m/>
    <s v="Distribute 10/25-11/9 Pay-AK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37"/>
    <x v="0"/>
    <s v="390004"/>
    <x v="11"/>
    <s v="10330"/>
    <m/>
    <m/>
    <s v="14000"/>
    <x v="2"/>
    <s v="STATE"/>
    <m/>
    <m/>
    <m/>
    <m/>
    <n v="165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38"/>
    <x v="0"/>
    <s v="390004"/>
    <x v="12"/>
    <s v="10330"/>
    <m/>
    <m/>
    <s v="14000"/>
    <x v="2"/>
    <s v="STATE"/>
    <m/>
    <m/>
    <m/>
    <m/>
    <n v="1.93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39"/>
    <x v="0"/>
    <s v="390004"/>
    <x v="13"/>
    <s v="10330"/>
    <m/>
    <m/>
    <s v="14000"/>
    <x v="2"/>
    <s v="STATE"/>
    <m/>
    <m/>
    <m/>
    <m/>
    <n v="19.829999999999998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0"/>
    <x v="0"/>
    <s v="390004"/>
    <x v="14"/>
    <s v="10330"/>
    <m/>
    <m/>
    <s v="14000"/>
    <x v="2"/>
    <s v="STATE"/>
    <m/>
    <m/>
    <m/>
    <m/>
    <n v="12.29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1"/>
    <x v="0"/>
    <s v="390004"/>
    <x v="15"/>
    <s v="10330"/>
    <m/>
    <m/>
    <s v="14000"/>
    <x v="2"/>
    <s v="STATE"/>
    <m/>
    <m/>
    <m/>
    <m/>
    <n v="2.16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2"/>
    <x v="0"/>
    <s v="390004"/>
    <x v="16"/>
    <s v="10330"/>
    <m/>
    <m/>
    <s v="14000"/>
    <x v="2"/>
    <s v="STATE"/>
    <m/>
    <m/>
    <m/>
    <m/>
    <n v="18.89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3"/>
    <x v="0"/>
    <s v="390004"/>
    <x v="17"/>
    <s v="10330"/>
    <m/>
    <m/>
    <s v="14000"/>
    <x v="2"/>
    <s v="STATE"/>
    <m/>
    <m/>
    <m/>
    <m/>
    <n v="1.02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4"/>
    <x v="0"/>
    <s v="390004"/>
    <x v="19"/>
    <s v="10330"/>
    <m/>
    <m/>
    <s v="14000"/>
    <x v="2"/>
    <s v="STATE"/>
    <m/>
    <m/>
    <m/>
    <m/>
    <n v="2.48"/>
    <m/>
    <s v="Distribute 10/25-11/9 Pay-A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5"/>
    <x v="0"/>
    <s v="390004"/>
    <x v="11"/>
    <s v="10330"/>
    <m/>
    <m/>
    <s v="14000"/>
    <x v="2"/>
    <s v="STATE"/>
    <m/>
    <m/>
    <m/>
    <m/>
    <n v="1047.75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6"/>
    <x v="0"/>
    <s v="390004"/>
    <x v="12"/>
    <s v="10330"/>
    <m/>
    <m/>
    <s v="14000"/>
    <x v="2"/>
    <s v="STATE"/>
    <m/>
    <m/>
    <m/>
    <m/>
    <n v="12.26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7"/>
    <x v="0"/>
    <s v="390004"/>
    <x v="13"/>
    <s v="10330"/>
    <m/>
    <m/>
    <s v="14000"/>
    <x v="2"/>
    <s v="STATE"/>
    <m/>
    <m/>
    <m/>
    <m/>
    <n v="141.66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8"/>
    <x v="0"/>
    <s v="390004"/>
    <x v="14"/>
    <s v="10330"/>
    <m/>
    <m/>
    <s v="14000"/>
    <x v="2"/>
    <s v="STATE"/>
    <m/>
    <m/>
    <m/>
    <m/>
    <n v="72.5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49"/>
    <x v="0"/>
    <s v="390004"/>
    <x v="15"/>
    <s v="10330"/>
    <m/>
    <m/>
    <s v="14000"/>
    <x v="2"/>
    <s v="STATE"/>
    <m/>
    <m/>
    <m/>
    <m/>
    <n v="13.73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50"/>
    <x v="0"/>
    <s v="390004"/>
    <x v="16"/>
    <s v="10330"/>
    <m/>
    <m/>
    <s v="14000"/>
    <x v="2"/>
    <s v="STATE"/>
    <m/>
    <m/>
    <m/>
    <m/>
    <n v="276.52999999999997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51"/>
    <x v="0"/>
    <s v="390004"/>
    <x v="17"/>
    <s v="10330"/>
    <m/>
    <m/>
    <s v="14000"/>
    <x v="2"/>
    <s v="STATE"/>
    <m/>
    <m/>
    <m/>
    <m/>
    <n v="6.5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52"/>
    <x v="0"/>
    <s v="390004"/>
    <x v="18"/>
    <s v="10330"/>
    <m/>
    <m/>
    <s v="14000"/>
    <x v="2"/>
    <s v="STATE"/>
    <m/>
    <m/>
    <m/>
    <m/>
    <n v="9"/>
    <m/>
    <s v="Distribute 10/25-11/9 Pay-DB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85"/>
    <x v="0"/>
    <s v="390004"/>
    <x v="11"/>
    <s v="10320"/>
    <m/>
    <m/>
    <s v="14000"/>
    <x v="2"/>
    <s v="STATE"/>
    <m/>
    <m/>
    <m/>
    <m/>
    <n v="71.25"/>
    <m/>
    <s v="Distribute 10/25-11/9 Pay-CF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86"/>
    <x v="0"/>
    <s v="390004"/>
    <x v="12"/>
    <s v="10320"/>
    <m/>
    <m/>
    <s v="14000"/>
    <x v="2"/>
    <s v="STATE"/>
    <m/>
    <m/>
    <m/>
    <m/>
    <n v="0.83"/>
    <m/>
    <s v="Distribute 10/25-11/9 Pay-CF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87"/>
    <x v="0"/>
    <s v="390004"/>
    <x v="13"/>
    <s v="10320"/>
    <m/>
    <m/>
    <s v="14000"/>
    <x v="2"/>
    <s v="STATE"/>
    <m/>
    <m/>
    <m/>
    <m/>
    <n v="8.92"/>
    <m/>
    <s v="Distribute 10/25-11/9 Pay-CF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88"/>
    <x v="0"/>
    <s v="390004"/>
    <x v="14"/>
    <s v="10320"/>
    <m/>
    <m/>
    <s v="14000"/>
    <x v="2"/>
    <s v="STATE"/>
    <m/>
    <m/>
    <m/>
    <m/>
    <n v="5.41"/>
    <m/>
    <s v="Distribute 10/25-11/9 Pay-CF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89"/>
    <x v="0"/>
    <s v="390004"/>
    <x v="15"/>
    <s v="10320"/>
    <m/>
    <m/>
    <s v="14000"/>
    <x v="2"/>
    <s v="STATE"/>
    <m/>
    <m/>
    <m/>
    <m/>
    <n v="0.93"/>
    <m/>
    <s v="Distribute 10/25-11/9 Pay-CF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90"/>
    <x v="0"/>
    <s v="390004"/>
    <x v="17"/>
    <s v="10320"/>
    <m/>
    <m/>
    <s v="14000"/>
    <x v="2"/>
    <s v="STATE"/>
    <m/>
    <m/>
    <m/>
    <m/>
    <n v="0.44"/>
    <m/>
    <s v="Distribute 10/25-11/9 Pay-CF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391"/>
    <x v="0"/>
    <s v="390004"/>
    <x v="19"/>
    <s v="10320"/>
    <m/>
    <m/>
    <s v="14000"/>
    <x v="2"/>
    <s v="STATE"/>
    <m/>
    <m/>
    <m/>
    <m/>
    <n v="0.71"/>
    <m/>
    <s v="Distribute 10/25-11/9 Pay-CF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15"/>
    <x v="0"/>
    <s v="390004"/>
    <x v="11"/>
    <s v="10330"/>
    <m/>
    <m/>
    <s v="14000"/>
    <x v="2"/>
    <s v="STATE"/>
    <m/>
    <m/>
    <m/>
    <m/>
    <n v="225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16"/>
    <x v="0"/>
    <s v="390004"/>
    <x v="12"/>
    <s v="10330"/>
    <m/>
    <m/>
    <s v="14000"/>
    <x v="2"/>
    <s v="STATE"/>
    <m/>
    <m/>
    <m/>
    <m/>
    <n v="2.63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17"/>
    <x v="0"/>
    <s v="390004"/>
    <x v="13"/>
    <s v="10330"/>
    <m/>
    <m/>
    <s v="14000"/>
    <x v="2"/>
    <s v="STATE"/>
    <m/>
    <m/>
    <m/>
    <m/>
    <n v="28.17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18"/>
    <x v="0"/>
    <s v="390004"/>
    <x v="14"/>
    <s v="10330"/>
    <m/>
    <m/>
    <s v="14000"/>
    <x v="2"/>
    <s v="STATE"/>
    <m/>
    <m/>
    <m/>
    <m/>
    <n v="16.52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19"/>
    <x v="0"/>
    <s v="390004"/>
    <x v="15"/>
    <s v="10330"/>
    <m/>
    <m/>
    <s v="14000"/>
    <x v="2"/>
    <s v="STATE"/>
    <m/>
    <m/>
    <m/>
    <m/>
    <n v="2.95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20"/>
    <x v="0"/>
    <s v="390004"/>
    <x v="16"/>
    <s v="10330"/>
    <m/>
    <m/>
    <s v="14000"/>
    <x v="2"/>
    <s v="STATE"/>
    <m/>
    <m/>
    <m/>
    <m/>
    <n v="30.92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21"/>
    <x v="0"/>
    <s v="390004"/>
    <x v="17"/>
    <s v="10330"/>
    <m/>
    <m/>
    <s v="14000"/>
    <x v="2"/>
    <s v="STATE"/>
    <m/>
    <m/>
    <m/>
    <m/>
    <n v="1.4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22"/>
    <x v="0"/>
    <s v="390004"/>
    <x v="19"/>
    <s v="10330"/>
    <m/>
    <m/>
    <s v="14000"/>
    <x v="2"/>
    <s v="STATE"/>
    <m/>
    <m/>
    <m/>
    <m/>
    <n v="2.25"/>
    <m/>
    <s v="Distribute 10/25-11/9 Pay-CW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39"/>
    <x v="0"/>
    <s v="390004"/>
    <x v="11"/>
    <s v="10330"/>
    <m/>
    <m/>
    <s v="14000"/>
    <x v="2"/>
    <s v="STATE"/>
    <m/>
    <m/>
    <m/>
    <m/>
    <n v="116.67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40"/>
    <x v="0"/>
    <s v="390004"/>
    <x v="12"/>
    <s v="10330"/>
    <m/>
    <m/>
    <s v="14000"/>
    <x v="2"/>
    <s v="STATE"/>
    <m/>
    <m/>
    <m/>
    <m/>
    <n v="1.37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41"/>
    <x v="0"/>
    <s v="390004"/>
    <x v="13"/>
    <s v="10330"/>
    <m/>
    <m/>
    <s v="14000"/>
    <x v="2"/>
    <s v="STATE"/>
    <m/>
    <m/>
    <m/>
    <m/>
    <n v="14.61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42"/>
    <x v="0"/>
    <s v="390004"/>
    <x v="14"/>
    <s v="10330"/>
    <m/>
    <m/>
    <s v="14000"/>
    <x v="2"/>
    <s v="STATE"/>
    <m/>
    <m/>
    <m/>
    <m/>
    <n v="8.08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43"/>
    <x v="0"/>
    <s v="390004"/>
    <x v="15"/>
    <s v="10330"/>
    <m/>
    <m/>
    <s v="14000"/>
    <x v="2"/>
    <s v="STATE"/>
    <m/>
    <m/>
    <m/>
    <m/>
    <n v="1.53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44"/>
    <x v="0"/>
    <s v="390004"/>
    <x v="16"/>
    <s v="10330"/>
    <m/>
    <m/>
    <s v="14000"/>
    <x v="2"/>
    <s v="STATE"/>
    <m/>
    <m/>
    <m/>
    <m/>
    <n v="43.02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45"/>
    <x v="0"/>
    <s v="390004"/>
    <x v="17"/>
    <s v="10330"/>
    <m/>
    <m/>
    <s v="14000"/>
    <x v="2"/>
    <s v="STATE"/>
    <m/>
    <m/>
    <m/>
    <m/>
    <n v="0.72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446"/>
    <x v="0"/>
    <s v="390004"/>
    <x v="19"/>
    <s v="10330"/>
    <m/>
    <m/>
    <s v="14000"/>
    <x v="2"/>
    <s v="STATE"/>
    <m/>
    <m/>
    <m/>
    <m/>
    <n v="1.17"/>
    <m/>
    <s v="Distribute 10/25-11/9 Pay-TH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24"/>
    <x v="0"/>
    <s v="390004"/>
    <x v="11"/>
    <s v="10330"/>
    <m/>
    <m/>
    <s v="14000"/>
    <x v="2"/>
    <s v="STATE"/>
    <m/>
    <m/>
    <m/>
    <m/>
    <n v="194.4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25"/>
    <x v="0"/>
    <s v="390004"/>
    <x v="12"/>
    <s v="10330"/>
    <m/>
    <m/>
    <s v="14000"/>
    <x v="2"/>
    <s v="STATE"/>
    <m/>
    <m/>
    <m/>
    <m/>
    <n v="2.27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26"/>
    <x v="0"/>
    <s v="390004"/>
    <x v="13"/>
    <s v="10330"/>
    <m/>
    <m/>
    <s v="14000"/>
    <x v="2"/>
    <s v="STATE"/>
    <m/>
    <m/>
    <m/>
    <m/>
    <n v="24.34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27"/>
    <x v="0"/>
    <s v="390004"/>
    <x v="14"/>
    <s v="10330"/>
    <m/>
    <m/>
    <s v="14000"/>
    <x v="2"/>
    <s v="STATE"/>
    <m/>
    <m/>
    <m/>
    <m/>
    <n v="14.35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28"/>
    <x v="0"/>
    <s v="390004"/>
    <x v="15"/>
    <s v="10330"/>
    <m/>
    <m/>
    <s v="14000"/>
    <x v="2"/>
    <s v="STATE"/>
    <m/>
    <m/>
    <m/>
    <m/>
    <n v="2.5499999999999998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29"/>
    <x v="0"/>
    <s v="390004"/>
    <x v="16"/>
    <s v="10330"/>
    <m/>
    <m/>
    <s v="14000"/>
    <x v="2"/>
    <s v="STATE"/>
    <m/>
    <m/>
    <m/>
    <m/>
    <n v="30.92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30"/>
    <x v="0"/>
    <s v="390004"/>
    <x v="17"/>
    <s v="10330"/>
    <m/>
    <m/>
    <s v="14000"/>
    <x v="2"/>
    <s v="STATE"/>
    <m/>
    <m/>
    <m/>
    <m/>
    <n v="1.21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531"/>
    <x v="0"/>
    <s v="390004"/>
    <x v="19"/>
    <s v="10330"/>
    <m/>
    <m/>
    <s v="14000"/>
    <x v="2"/>
    <s v="STATE"/>
    <m/>
    <m/>
    <m/>
    <m/>
    <n v="1.94"/>
    <m/>
    <s v="Distribute 10/25-11/9 Pay-T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601"/>
    <x v="0"/>
    <m/>
    <x v="1"/>
    <s v="99999"/>
    <m/>
    <m/>
    <m/>
    <x v="2"/>
    <m/>
    <m/>
    <m/>
    <m/>
    <m/>
    <n v="-5936.06"/>
    <m/>
    <s v="Cash With The Treasurer Of VA"/>
    <s v="Distribute 11/8/19 Salary Payrolls (10/25-11/9  workdays) based on timesheets for federal grants"/>
  </r>
  <r>
    <s v="14000"/>
    <n v="2020"/>
    <n v="5"/>
    <s v="SPJ"/>
    <s v="0001390130"/>
    <d v="2019-11-30T00:00:00"/>
    <d v="2019-12-06T00:00:00"/>
    <n v="71"/>
    <x v="0"/>
    <s v="390004"/>
    <x v="11"/>
    <s v="10330"/>
    <m/>
    <m/>
    <s v="14000"/>
    <x v="2"/>
    <s v="STATE"/>
    <m/>
    <m/>
    <m/>
    <m/>
    <n v="137.5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72"/>
    <x v="0"/>
    <s v="390004"/>
    <x v="12"/>
    <s v="10330"/>
    <m/>
    <m/>
    <s v="14000"/>
    <x v="2"/>
    <s v="STATE"/>
    <m/>
    <m/>
    <m/>
    <m/>
    <n v="1.61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73"/>
    <x v="0"/>
    <s v="390004"/>
    <x v="13"/>
    <s v="10330"/>
    <m/>
    <m/>
    <s v="14000"/>
    <x v="2"/>
    <s v="STATE"/>
    <m/>
    <m/>
    <m/>
    <m/>
    <n v="18.59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74"/>
    <x v="0"/>
    <s v="390004"/>
    <x v="14"/>
    <s v="10330"/>
    <m/>
    <m/>
    <s v="14000"/>
    <x v="2"/>
    <s v="STATE"/>
    <m/>
    <m/>
    <m/>
    <m/>
    <n v="9.27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75"/>
    <x v="0"/>
    <s v="390004"/>
    <x v="15"/>
    <s v="10330"/>
    <m/>
    <m/>
    <s v="14000"/>
    <x v="2"/>
    <s v="STATE"/>
    <m/>
    <m/>
    <m/>
    <m/>
    <n v="1.8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76"/>
    <x v="0"/>
    <s v="390004"/>
    <x v="16"/>
    <s v="10330"/>
    <m/>
    <m/>
    <s v="14000"/>
    <x v="2"/>
    <s v="STATE"/>
    <m/>
    <m/>
    <m/>
    <m/>
    <n v="33.799999999999997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77"/>
    <x v="0"/>
    <s v="390004"/>
    <x v="17"/>
    <s v="10330"/>
    <m/>
    <m/>
    <s v="14000"/>
    <x v="2"/>
    <s v="STATE"/>
    <m/>
    <m/>
    <m/>
    <m/>
    <n v="0.85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78"/>
    <x v="0"/>
    <s v="390004"/>
    <x v="18"/>
    <s v="10330"/>
    <m/>
    <m/>
    <s v="14000"/>
    <x v="2"/>
    <s v="STATE"/>
    <m/>
    <m/>
    <m/>
    <m/>
    <n v="1.1000000000000001"/>
    <m/>
    <s v="Distribute 11/10-11/24 Pay-C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1"/>
    <x v="0"/>
    <s v="390004"/>
    <x v="11"/>
    <s v="10330"/>
    <m/>
    <m/>
    <s v="14000"/>
    <x v="2"/>
    <s v="STATE"/>
    <m/>
    <m/>
    <m/>
    <m/>
    <n v="2214.65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2"/>
    <x v="0"/>
    <s v="390004"/>
    <x v="12"/>
    <s v="10330"/>
    <m/>
    <m/>
    <s v="14000"/>
    <x v="2"/>
    <s v="STATE"/>
    <m/>
    <m/>
    <m/>
    <m/>
    <n v="25.91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3"/>
    <x v="0"/>
    <s v="390004"/>
    <x v="13"/>
    <s v="10330"/>
    <m/>
    <m/>
    <s v="14000"/>
    <x v="2"/>
    <s v="STATE"/>
    <m/>
    <m/>
    <m/>
    <m/>
    <n v="299.42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4"/>
    <x v="0"/>
    <s v="390004"/>
    <x v="14"/>
    <s v="10330"/>
    <m/>
    <m/>
    <s v="14000"/>
    <x v="2"/>
    <s v="STATE"/>
    <m/>
    <m/>
    <m/>
    <m/>
    <n v="140.72999999999999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5"/>
    <x v="0"/>
    <s v="390004"/>
    <x v="15"/>
    <s v="10330"/>
    <m/>
    <m/>
    <s v="14000"/>
    <x v="2"/>
    <s v="STATE"/>
    <m/>
    <m/>
    <m/>
    <m/>
    <n v="29.01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6"/>
    <x v="0"/>
    <s v="390004"/>
    <x v="16"/>
    <s v="10330"/>
    <m/>
    <m/>
    <s v="14000"/>
    <x v="2"/>
    <s v="STATE"/>
    <m/>
    <m/>
    <m/>
    <m/>
    <n v="729.81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7"/>
    <x v="0"/>
    <s v="390004"/>
    <x v="17"/>
    <s v="10330"/>
    <m/>
    <m/>
    <s v="14000"/>
    <x v="2"/>
    <s v="STATE"/>
    <m/>
    <m/>
    <m/>
    <m/>
    <n v="13.73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58"/>
    <x v="0"/>
    <s v="390004"/>
    <x v="18"/>
    <s v="10330"/>
    <m/>
    <m/>
    <s v="14000"/>
    <x v="2"/>
    <s v="STATE"/>
    <m/>
    <m/>
    <m/>
    <m/>
    <n v="16.2"/>
    <m/>
    <s v="Distribute 11/10-11/24 Pay-JF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83"/>
    <x v="0"/>
    <s v="390004"/>
    <x v="11"/>
    <s v="10330"/>
    <m/>
    <m/>
    <s v="14000"/>
    <x v="2"/>
    <s v="STATE"/>
    <m/>
    <m/>
    <m/>
    <m/>
    <n v="48.04"/>
    <m/>
    <s v="Distribute 11/10-11/24 Pay-MM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84"/>
    <x v="0"/>
    <s v="390004"/>
    <x v="12"/>
    <s v="10330"/>
    <m/>
    <m/>
    <s v="14000"/>
    <x v="2"/>
    <s v="STATE"/>
    <m/>
    <m/>
    <m/>
    <m/>
    <n v="0.56000000000000005"/>
    <m/>
    <s v="Distribute 11/10-11/24 Pay-MM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85"/>
    <x v="0"/>
    <s v="390004"/>
    <x v="13"/>
    <s v="10330"/>
    <m/>
    <m/>
    <s v="14000"/>
    <x v="2"/>
    <s v="STATE"/>
    <m/>
    <m/>
    <m/>
    <m/>
    <n v="6.5"/>
    <m/>
    <s v="Distribute 11/10-11/24 Pay-MM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86"/>
    <x v="0"/>
    <s v="390004"/>
    <x v="14"/>
    <s v="10330"/>
    <m/>
    <m/>
    <s v="14000"/>
    <x v="2"/>
    <s v="STATE"/>
    <m/>
    <m/>
    <m/>
    <m/>
    <n v="3.31"/>
    <m/>
    <s v="Distribute 11/10-11/24 Pay-MM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87"/>
    <x v="0"/>
    <s v="390004"/>
    <x v="15"/>
    <s v="10330"/>
    <m/>
    <m/>
    <s v="14000"/>
    <x v="2"/>
    <s v="STATE"/>
    <m/>
    <m/>
    <m/>
    <m/>
    <n v="0.63"/>
    <m/>
    <s v="Distribute 11/10-11/24 Pay-MM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88"/>
    <x v="0"/>
    <s v="390004"/>
    <x v="16"/>
    <s v="10330"/>
    <m/>
    <m/>
    <s v="14000"/>
    <x v="2"/>
    <s v="STATE"/>
    <m/>
    <m/>
    <m/>
    <m/>
    <n v="18.02"/>
    <m/>
    <s v="Distribute 11/10-11/24 Pay-MM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289"/>
    <x v="0"/>
    <s v="390004"/>
    <x v="17"/>
    <s v="10330"/>
    <m/>
    <m/>
    <s v="14000"/>
    <x v="2"/>
    <s v="STATE"/>
    <m/>
    <m/>
    <m/>
    <m/>
    <n v="0.3"/>
    <m/>
    <s v="Distribute 11/10-11/24 Pay-MM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05"/>
    <x v="0"/>
    <s v="390004"/>
    <x v="11"/>
    <s v="10330"/>
    <m/>
    <m/>
    <s v="14000"/>
    <x v="2"/>
    <s v="STATE"/>
    <m/>
    <m/>
    <m/>
    <m/>
    <n v="214.14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06"/>
    <x v="0"/>
    <s v="390004"/>
    <x v="12"/>
    <s v="10330"/>
    <m/>
    <m/>
    <s v="14000"/>
    <x v="2"/>
    <s v="STATE"/>
    <m/>
    <m/>
    <m/>
    <m/>
    <n v="2.5099999999999998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07"/>
    <x v="0"/>
    <s v="390004"/>
    <x v="13"/>
    <s v="10330"/>
    <m/>
    <m/>
    <s v="14000"/>
    <x v="2"/>
    <s v="STATE"/>
    <m/>
    <m/>
    <m/>
    <m/>
    <n v="28.95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08"/>
    <x v="0"/>
    <s v="390004"/>
    <x v="14"/>
    <s v="10330"/>
    <m/>
    <m/>
    <s v="14000"/>
    <x v="2"/>
    <s v="STATE"/>
    <m/>
    <m/>
    <m/>
    <m/>
    <n v="15.38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09"/>
    <x v="0"/>
    <s v="390004"/>
    <x v="15"/>
    <s v="10330"/>
    <m/>
    <m/>
    <s v="14000"/>
    <x v="2"/>
    <s v="STATE"/>
    <m/>
    <m/>
    <m/>
    <m/>
    <n v="2.81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10"/>
    <x v="0"/>
    <s v="390004"/>
    <x v="16"/>
    <s v="10330"/>
    <m/>
    <m/>
    <s v="14000"/>
    <x v="2"/>
    <s v="STATE"/>
    <m/>
    <m/>
    <m/>
    <m/>
    <n v="55.31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11"/>
    <x v="0"/>
    <s v="390004"/>
    <x v="17"/>
    <s v="10330"/>
    <m/>
    <m/>
    <s v="14000"/>
    <x v="2"/>
    <s v="STATE"/>
    <m/>
    <m/>
    <m/>
    <m/>
    <n v="1.33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12"/>
    <x v="0"/>
    <s v="390004"/>
    <x v="18"/>
    <s v="10330"/>
    <m/>
    <m/>
    <s v="14000"/>
    <x v="2"/>
    <s v="STATE"/>
    <m/>
    <m/>
    <m/>
    <m/>
    <n v="1.8"/>
    <m/>
    <s v="Distribute 11/10-11/24 Pay-AK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37"/>
    <x v="0"/>
    <s v="390004"/>
    <x v="11"/>
    <s v="10330"/>
    <m/>
    <m/>
    <s v="14000"/>
    <x v="2"/>
    <s v="STATE"/>
    <m/>
    <m/>
    <m/>
    <m/>
    <n v="90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38"/>
    <x v="0"/>
    <s v="390004"/>
    <x v="12"/>
    <s v="10330"/>
    <m/>
    <m/>
    <s v="14000"/>
    <x v="2"/>
    <s v="STATE"/>
    <m/>
    <m/>
    <m/>
    <m/>
    <n v="1.05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39"/>
    <x v="0"/>
    <s v="390004"/>
    <x v="13"/>
    <s v="10330"/>
    <m/>
    <m/>
    <s v="14000"/>
    <x v="2"/>
    <s v="STATE"/>
    <m/>
    <m/>
    <m/>
    <m/>
    <n v="10.82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0"/>
    <x v="0"/>
    <s v="390004"/>
    <x v="14"/>
    <s v="10330"/>
    <m/>
    <m/>
    <s v="14000"/>
    <x v="2"/>
    <s v="STATE"/>
    <m/>
    <m/>
    <m/>
    <m/>
    <n v="6.69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1"/>
    <x v="0"/>
    <s v="390004"/>
    <x v="15"/>
    <s v="10330"/>
    <m/>
    <m/>
    <s v="14000"/>
    <x v="2"/>
    <s v="STATE"/>
    <m/>
    <m/>
    <m/>
    <m/>
    <n v="1.18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2"/>
    <x v="0"/>
    <s v="390004"/>
    <x v="16"/>
    <s v="10330"/>
    <m/>
    <m/>
    <s v="14000"/>
    <x v="2"/>
    <s v="STATE"/>
    <m/>
    <m/>
    <m/>
    <m/>
    <n v="10.3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3"/>
    <x v="0"/>
    <s v="390004"/>
    <x v="17"/>
    <s v="10330"/>
    <m/>
    <m/>
    <s v="14000"/>
    <x v="2"/>
    <s v="STATE"/>
    <m/>
    <m/>
    <m/>
    <m/>
    <n v="0.55000000000000004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4"/>
    <x v="0"/>
    <s v="390004"/>
    <x v="19"/>
    <s v="10330"/>
    <m/>
    <m/>
    <s v="14000"/>
    <x v="2"/>
    <s v="STATE"/>
    <m/>
    <m/>
    <m/>
    <m/>
    <n v="1.35"/>
    <m/>
    <s v="Distribute 11/10-11/24 Pay-A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5"/>
    <x v="0"/>
    <s v="390004"/>
    <x v="11"/>
    <s v="10330"/>
    <m/>
    <m/>
    <s v="14000"/>
    <x v="2"/>
    <s v="STATE"/>
    <m/>
    <m/>
    <m/>
    <m/>
    <n v="279.39999999999998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6"/>
    <x v="0"/>
    <s v="390004"/>
    <x v="12"/>
    <s v="10330"/>
    <m/>
    <m/>
    <s v="14000"/>
    <x v="2"/>
    <s v="STATE"/>
    <m/>
    <m/>
    <m/>
    <m/>
    <n v="3.27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7"/>
    <x v="0"/>
    <s v="390004"/>
    <x v="13"/>
    <s v="10330"/>
    <m/>
    <m/>
    <s v="14000"/>
    <x v="2"/>
    <s v="STATE"/>
    <m/>
    <m/>
    <m/>
    <m/>
    <n v="37.770000000000003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8"/>
    <x v="0"/>
    <s v="390004"/>
    <x v="14"/>
    <s v="10330"/>
    <m/>
    <m/>
    <s v="14000"/>
    <x v="2"/>
    <s v="STATE"/>
    <m/>
    <m/>
    <m/>
    <m/>
    <n v="19.27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49"/>
    <x v="0"/>
    <s v="390004"/>
    <x v="15"/>
    <s v="10330"/>
    <m/>
    <m/>
    <s v="14000"/>
    <x v="2"/>
    <s v="STATE"/>
    <m/>
    <m/>
    <m/>
    <m/>
    <n v="3.66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50"/>
    <x v="0"/>
    <s v="390004"/>
    <x v="16"/>
    <s v="10330"/>
    <m/>
    <m/>
    <s v="14000"/>
    <x v="2"/>
    <s v="STATE"/>
    <m/>
    <m/>
    <m/>
    <m/>
    <n v="73.739999999999995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51"/>
    <x v="0"/>
    <s v="390004"/>
    <x v="17"/>
    <s v="10330"/>
    <m/>
    <m/>
    <s v="14000"/>
    <x v="2"/>
    <s v="STATE"/>
    <m/>
    <m/>
    <m/>
    <m/>
    <n v="1.73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352"/>
    <x v="0"/>
    <s v="390004"/>
    <x v="18"/>
    <s v="10330"/>
    <m/>
    <m/>
    <s v="14000"/>
    <x v="2"/>
    <s v="STATE"/>
    <m/>
    <m/>
    <m/>
    <m/>
    <n v="2.4"/>
    <m/>
    <s v="Distribute 11/10-11/24 Pay-DB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08"/>
    <x v="0"/>
    <s v="390004"/>
    <x v="11"/>
    <s v="10330"/>
    <m/>
    <m/>
    <s v="14000"/>
    <x v="2"/>
    <s v="STATE"/>
    <m/>
    <m/>
    <m/>
    <m/>
    <n v="275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09"/>
    <x v="0"/>
    <s v="390004"/>
    <x v="12"/>
    <s v="10330"/>
    <m/>
    <m/>
    <s v="14000"/>
    <x v="2"/>
    <s v="STATE"/>
    <m/>
    <m/>
    <m/>
    <m/>
    <n v="3.22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10"/>
    <x v="0"/>
    <s v="390004"/>
    <x v="13"/>
    <s v="10330"/>
    <m/>
    <m/>
    <s v="14000"/>
    <x v="2"/>
    <s v="STATE"/>
    <m/>
    <m/>
    <m/>
    <m/>
    <n v="34.43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11"/>
    <x v="0"/>
    <s v="390004"/>
    <x v="14"/>
    <s v="10330"/>
    <m/>
    <m/>
    <s v="14000"/>
    <x v="2"/>
    <s v="STATE"/>
    <m/>
    <m/>
    <m/>
    <m/>
    <n v="20.18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12"/>
    <x v="0"/>
    <s v="390004"/>
    <x v="15"/>
    <s v="10330"/>
    <m/>
    <m/>
    <s v="14000"/>
    <x v="2"/>
    <s v="STATE"/>
    <m/>
    <m/>
    <m/>
    <m/>
    <n v="3.6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13"/>
    <x v="0"/>
    <s v="390004"/>
    <x v="16"/>
    <s v="10330"/>
    <m/>
    <m/>
    <s v="14000"/>
    <x v="2"/>
    <s v="STATE"/>
    <m/>
    <m/>
    <m/>
    <m/>
    <n v="37.79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14"/>
    <x v="0"/>
    <s v="390004"/>
    <x v="17"/>
    <s v="10330"/>
    <m/>
    <m/>
    <s v="14000"/>
    <x v="2"/>
    <s v="STATE"/>
    <m/>
    <m/>
    <m/>
    <m/>
    <n v="1.71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15"/>
    <x v="0"/>
    <s v="390004"/>
    <x v="19"/>
    <s v="10330"/>
    <m/>
    <m/>
    <s v="14000"/>
    <x v="2"/>
    <s v="STATE"/>
    <m/>
    <m/>
    <m/>
    <m/>
    <n v="2.75"/>
    <m/>
    <s v="Distribute 11/10-11/24 Pay-CW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85"/>
    <x v="0"/>
    <s v="390004"/>
    <x v="11"/>
    <s v="10310"/>
    <m/>
    <m/>
    <s v="14000"/>
    <x v="2"/>
    <s v="STATE"/>
    <m/>
    <m/>
    <m/>
    <m/>
    <n v="43.79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86"/>
    <x v="0"/>
    <s v="390004"/>
    <x v="12"/>
    <s v="10310"/>
    <m/>
    <m/>
    <s v="14000"/>
    <x v="2"/>
    <s v="STATE"/>
    <m/>
    <m/>
    <m/>
    <m/>
    <n v="0.51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87"/>
    <x v="0"/>
    <s v="390004"/>
    <x v="13"/>
    <s v="10310"/>
    <m/>
    <m/>
    <s v="14000"/>
    <x v="2"/>
    <s v="STATE"/>
    <m/>
    <m/>
    <m/>
    <m/>
    <n v="5.92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88"/>
    <x v="0"/>
    <s v="390004"/>
    <x v="14"/>
    <s v="10310"/>
    <m/>
    <m/>
    <s v="14000"/>
    <x v="2"/>
    <s v="STATE"/>
    <m/>
    <m/>
    <m/>
    <m/>
    <n v="2.99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89"/>
    <x v="0"/>
    <s v="390004"/>
    <x v="15"/>
    <s v="10310"/>
    <m/>
    <m/>
    <s v="14000"/>
    <x v="2"/>
    <s v="STATE"/>
    <m/>
    <m/>
    <m/>
    <m/>
    <n v="0.56999999999999995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90"/>
    <x v="0"/>
    <s v="390004"/>
    <x v="16"/>
    <s v="10310"/>
    <m/>
    <m/>
    <s v="14000"/>
    <x v="2"/>
    <s v="STATE"/>
    <m/>
    <m/>
    <m/>
    <m/>
    <n v="9.01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91"/>
    <x v="0"/>
    <s v="390004"/>
    <x v="17"/>
    <s v="10310"/>
    <m/>
    <m/>
    <s v="14000"/>
    <x v="2"/>
    <s v="STATE"/>
    <m/>
    <m/>
    <m/>
    <m/>
    <n v="0.27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92"/>
    <x v="0"/>
    <s v="390004"/>
    <x v="18"/>
    <s v="10310"/>
    <m/>
    <m/>
    <s v="14000"/>
    <x v="2"/>
    <s v="STATE"/>
    <m/>
    <m/>
    <m/>
    <m/>
    <n v="0.2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493"/>
    <x v="0"/>
    <s v="390004"/>
    <x v="21"/>
    <s v="10310"/>
    <m/>
    <m/>
    <s v="14000"/>
    <x v="2"/>
    <s v="STATE"/>
    <m/>
    <m/>
    <m/>
    <m/>
    <n v="0.23"/>
    <m/>
    <s v="Distribute 11/10-11/24 Pay-TF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0"/>
    <x v="0"/>
    <s v="390004"/>
    <x v="11"/>
    <s v="10330"/>
    <m/>
    <m/>
    <s v="14000"/>
    <x v="2"/>
    <s v="STATE"/>
    <m/>
    <m/>
    <m/>
    <m/>
    <n v="216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1"/>
    <x v="0"/>
    <s v="390004"/>
    <x v="12"/>
    <s v="10330"/>
    <m/>
    <m/>
    <s v="14000"/>
    <x v="2"/>
    <s v="STATE"/>
    <m/>
    <m/>
    <m/>
    <m/>
    <n v="2.5299999999999998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2"/>
    <x v="0"/>
    <s v="390004"/>
    <x v="13"/>
    <s v="10330"/>
    <m/>
    <m/>
    <s v="14000"/>
    <x v="2"/>
    <s v="STATE"/>
    <m/>
    <m/>
    <m/>
    <m/>
    <n v="27.04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3"/>
    <x v="0"/>
    <s v="390004"/>
    <x v="14"/>
    <s v="10330"/>
    <m/>
    <m/>
    <s v="14000"/>
    <x v="2"/>
    <s v="STATE"/>
    <m/>
    <m/>
    <m/>
    <m/>
    <n v="15.92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4"/>
    <x v="0"/>
    <s v="390004"/>
    <x v="15"/>
    <s v="10330"/>
    <m/>
    <m/>
    <s v="14000"/>
    <x v="2"/>
    <s v="STATE"/>
    <m/>
    <m/>
    <m/>
    <m/>
    <n v="2.83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5"/>
    <x v="0"/>
    <s v="390004"/>
    <x v="16"/>
    <s v="10330"/>
    <m/>
    <m/>
    <s v="14000"/>
    <x v="2"/>
    <s v="STATE"/>
    <m/>
    <m/>
    <m/>
    <m/>
    <n v="34.340000000000003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6"/>
    <x v="0"/>
    <s v="390004"/>
    <x v="17"/>
    <s v="10330"/>
    <m/>
    <m/>
    <s v="14000"/>
    <x v="2"/>
    <s v="STATE"/>
    <m/>
    <m/>
    <m/>
    <m/>
    <n v="1.34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17"/>
    <x v="0"/>
    <s v="390004"/>
    <x v="19"/>
    <s v="10330"/>
    <m/>
    <m/>
    <s v="14000"/>
    <x v="2"/>
    <s v="STATE"/>
    <m/>
    <m/>
    <m/>
    <m/>
    <n v="2.16"/>
    <m/>
    <s v="Distribute 11/10-11/24 Pay-T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85"/>
    <x v="0"/>
    <m/>
    <x v="1"/>
    <s v="99999"/>
    <m/>
    <m/>
    <m/>
    <x v="2"/>
    <m/>
    <m/>
    <m/>
    <m/>
    <m/>
    <n v="-5361.08"/>
    <m/>
    <s v="Cash With The Treasurer Of VA"/>
    <s v="To distribute 11/22 salary payroll (workdays 11/10-11/24) based on federal timesheets"/>
  </r>
  <r>
    <s v="14000"/>
    <n v="2020"/>
    <n v="6"/>
    <s v="AR"/>
    <s v="AR01387415"/>
    <d v="2019-12-04T00:00:00"/>
    <d v="2019-12-04T00:00:00"/>
    <n v="7"/>
    <x v="0"/>
    <m/>
    <x v="7"/>
    <s v="90000"/>
    <m/>
    <m/>
    <s v="14000"/>
    <x v="0"/>
    <s v="STATE"/>
    <m/>
    <m/>
    <m/>
    <m/>
    <n v="-10888.53"/>
    <s v="41406096"/>
    <s v="19-12-04AR_DIRJRNL4290"/>
    <s v="AR Direct Cash Journal"/>
  </r>
  <r>
    <s v="14000"/>
    <n v="2020"/>
    <n v="6"/>
    <s v="AR"/>
    <s v="AR01387415"/>
    <d v="2019-12-04T00:00:00"/>
    <d v="2019-12-04T00:00:00"/>
    <n v="32"/>
    <x v="0"/>
    <m/>
    <x v="1"/>
    <s v="99999"/>
    <m/>
    <m/>
    <m/>
    <x v="0"/>
    <m/>
    <m/>
    <m/>
    <m/>
    <m/>
    <n v="10888.53"/>
    <s v="41406096"/>
    <s v="19-12-04AR_DIRJRNL4290"/>
    <s v="AR Direct Cash Journal"/>
  </r>
  <r>
    <s v="14000"/>
    <n v="2020"/>
    <n v="6"/>
    <s v="AP"/>
    <s v="AP01387985"/>
    <d v="2019-12-05T00:00:00"/>
    <d v="2019-12-05T00:00:00"/>
    <n v="14"/>
    <x v="0"/>
    <m/>
    <x v="1"/>
    <s v="99999"/>
    <m/>
    <m/>
    <s v="14000"/>
    <x v="0"/>
    <s v="STATE"/>
    <m/>
    <m/>
    <m/>
    <m/>
    <n v="-12434.5"/>
    <s v="00019963"/>
    <s v="Cash With The Treasurer Of VA"/>
    <s v="AP Payments"/>
  </r>
  <r>
    <s v="14000"/>
    <n v="2020"/>
    <n v="6"/>
    <s v="AP"/>
    <s v="AP01387985"/>
    <d v="2019-12-05T00:00:00"/>
    <d v="2019-12-05T00:00:00"/>
    <n v="68"/>
    <x v="0"/>
    <m/>
    <x v="2"/>
    <s v="99999"/>
    <m/>
    <m/>
    <s v="14000"/>
    <x v="0"/>
    <s v="STATE"/>
    <m/>
    <m/>
    <m/>
    <m/>
    <n v="12434.5"/>
    <s v="00019963"/>
    <s v="Accounts Payable"/>
    <s v="AP Payments"/>
  </r>
  <r>
    <s v="14000"/>
    <n v="2020"/>
    <n v="6"/>
    <s v="ONL"/>
    <s v="0001391377"/>
    <d v="2019-12-10T00:00:00"/>
    <d v="2019-12-17T00:00:00"/>
    <n v="9"/>
    <x v="0"/>
    <s v="390004"/>
    <x v="4"/>
    <s v="10220"/>
    <m/>
    <m/>
    <s v="14000"/>
    <x v="2"/>
    <s v="STATE"/>
    <m/>
    <m/>
    <m/>
    <m/>
    <n v="68.78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16"/>
    <x v="0"/>
    <s v="390004"/>
    <x v="4"/>
    <s v="10230"/>
    <m/>
    <m/>
    <s v="14000"/>
    <x v="2"/>
    <s v="STATE"/>
    <m/>
    <m/>
    <m/>
    <m/>
    <n v="68.78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22"/>
    <x v="0"/>
    <s v="390004"/>
    <x v="4"/>
    <s v="10220"/>
    <m/>
    <m/>
    <s v="14000"/>
    <x v="2"/>
    <s v="STATE"/>
    <m/>
    <m/>
    <m/>
    <m/>
    <n v="68.78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28"/>
    <x v="0"/>
    <s v="390004"/>
    <x v="4"/>
    <s v="10330"/>
    <m/>
    <m/>
    <s v="14000"/>
    <x v="2"/>
    <s v="STATE"/>
    <m/>
    <m/>
    <m/>
    <m/>
    <n v="68.78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3"/>
    <x v="0"/>
    <s v="390004"/>
    <x v="4"/>
    <s v="10260"/>
    <m/>
    <m/>
    <s v="14000"/>
    <x v="2"/>
    <s v="STATE"/>
    <m/>
    <m/>
    <m/>
    <m/>
    <n v="68.78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45"/>
    <x v="0"/>
    <m/>
    <x v="1"/>
    <s v="99999"/>
    <m/>
    <m/>
    <m/>
    <x v="2"/>
    <m/>
    <m/>
    <m/>
    <m/>
    <m/>
    <n v="-343.9"/>
    <m/>
    <s v="Cash With The Treasurer Of VA"/>
    <s v="Bank of America Travel Card September 16, 2019-October 15, 2019"/>
  </r>
  <r>
    <s v="14000"/>
    <n v="2020"/>
    <n v="6"/>
    <s v="AR"/>
    <s v="AR01392024"/>
    <d v="2019-12-10T00:00:00"/>
    <d v="2019-12-11T00:00:00"/>
    <n v="3"/>
    <x v="0"/>
    <m/>
    <x v="7"/>
    <s v="90000"/>
    <m/>
    <m/>
    <s v="14000"/>
    <x v="0"/>
    <s v="STATE"/>
    <m/>
    <m/>
    <m/>
    <m/>
    <n v="-1545.97"/>
    <s v="41406098"/>
    <s v="19-12-10AR_DIRJRNL4306"/>
    <s v="AR Direct Cash Journal"/>
  </r>
  <r>
    <s v="14000"/>
    <n v="2020"/>
    <n v="6"/>
    <s v="AR"/>
    <s v="AR01392024"/>
    <d v="2019-12-10T00:00:00"/>
    <d v="2019-12-11T00:00:00"/>
    <n v="13"/>
    <x v="0"/>
    <m/>
    <x v="1"/>
    <s v="99999"/>
    <m/>
    <m/>
    <m/>
    <x v="0"/>
    <m/>
    <m/>
    <m/>
    <m/>
    <m/>
    <n v="1545.97"/>
    <s v="41406098"/>
    <s v="19-12-10AR_DIRJRNL4306"/>
    <s v="AR Direct Cash Journal"/>
  </r>
  <r>
    <s v="14000"/>
    <n v="2020"/>
    <n v="6"/>
    <s v="SPJ"/>
    <s v="0001394059"/>
    <d v="2019-12-12T00:00:00"/>
    <d v="2019-12-12T00:00:00"/>
    <n v="17"/>
    <x v="0"/>
    <s v="390004"/>
    <x v="29"/>
    <s v="10330"/>
    <m/>
    <m/>
    <s v="14000"/>
    <x v="2"/>
    <s v="STATE"/>
    <m/>
    <m/>
    <m/>
    <m/>
    <n v="2031.52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18"/>
    <x v="0"/>
    <s v="390004"/>
    <x v="30"/>
    <s v="10330"/>
    <m/>
    <m/>
    <s v="14000"/>
    <x v="2"/>
    <s v="STATE"/>
    <m/>
    <m/>
    <m/>
    <m/>
    <n v="373.5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19"/>
    <x v="1"/>
    <m/>
    <x v="27"/>
    <s v="10330"/>
    <m/>
    <m/>
    <s v="14000"/>
    <x v="2"/>
    <s v="STATE"/>
    <m/>
    <m/>
    <m/>
    <m/>
    <n v="-2031.52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20"/>
    <x v="2"/>
    <m/>
    <x v="28"/>
    <s v="10330"/>
    <m/>
    <m/>
    <s v="14000"/>
    <x v="2"/>
    <s v="STATE"/>
    <m/>
    <m/>
    <m/>
    <m/>
    <n v="-373.5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72"/>
    <x v="0"/>
    <m/>
    <x v="1"/>
    <s v="99999"/>
    <m/>
    <m/>
    <m/>
    <x v="2"/>
    <m/>
    <m/>
    <m/>
    <m/>
    <m/>
    <n v="-2405.02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74"/>
    <x v="1"/>
    <m/>
    <x v="1"/>
    <s v="99999"/>
    <m/>
    <m/>
    <m/>
    <x v="2"/>
    <m/>
    <m/>
    <m/>
    <m/>
    <m/>
    <n v="2031.52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76"/>
    <x v="2"/>
    <m/>
    <x v="1"/>
    <s v="99999"/>
    <m/>
    <m/>
    <m/>
    <x v="2"/>
    <m/>
    <m/>
    <m/>
    <m/>
    <m/>
    <n v="373.5"/>
    <m/>
    <s v="Cash With The Treasurer Of VA"/>
    <s v="To charge November indirect costs"/>
  </r>
  <r>
    <s v="14000"/>
    <n v="2020"/>
    <n v="6"/>
    <s v="AR"/>
    <s v="AR01398017"/>
    <d v="2019-12-17T00:00:00"/>
    <d v="2019-12-17T00:00:00"/>
    <n v="20"/>
    <x v="0"/>
    <m/>
    <x v="1"/>
    <s v="99999"/>
    <m/>
    <m/>
    <m/>
    <x v="2"/>
    <m/>
    <m/>
    <m/>
    <m/>
    <m/>
    <n v="13851.53"/>
    <s v="41406100"/>
    <s v="19-12-17AR_DIRJRNL4331"/>
    <s v="AR Direct Cash Journal"/>
  </r>
  <r>
    <s v="14000"/>
    <n v="2020"/>
    <n v="6"/>
    <s v="AR"/>
    <s v="AR01398017"/>
    <d v="2019-12-17T00:00:00"/>
    <d v="2019-12-17T00:00:00"/>
    <n v="21"/>
    <x v="0"/>
    <m/>
    <x v="1"/>
    <s v="99999"/>
    <m/>
    <m/>
    <m/>
    <x v="2"/>
    <m/>
    <m/>
    <m/>
    <m/>
    <m/>
    <n v="2031.52"/>
    <s v="41406102"/>
    <s v="19-12-17AR_DIRJRNL4333"/>
    <s v="AR Direct Cash Journal"/>
  </r>
  <r>
    <s v="14000"/>
    <n v="2020"/>
    <n v="6"/>
    <s v="AR"/>
    <s v="AR01398017"/>
    <d v="2019-12-17T00:00:00"/>
    <d v="2019-12-17T00:00:00"/>
    <n v="22"/>
    <x v="0"/>
    <m/>
    <x v="1"/>
    <s v="99999"/>
    <m/>
    <m/>
    <m/>
    <x v="2"/>
    <m/>
    <m/>
    <m/>
    <m/>
    <m/>
    <n v="373.5"/>
    <s v="41406102"/>
    <s v="19-12-17AR_DIRJRNL4333"/>
    <s v="AR Direct Cash Journal"/>
  </r>
  <r>
    <s v="14000"/>
    <n v="2020"/>
    <n v="6"/>
    <s v="AR"/>
    <s v="AR01398017"/>
    <d v="2019-12-17T00:00:00"/>
    <d v="2019-12-17T00:00:00"/>
    <n v="49"/>
    <x v="0"/>
    <m/>
    <x v="27"/>
    <s v="90000"/>
    <m/>
    <m/>
    <s v="14000"/>
    <x v="2"/>
    <s v="STATE"/>
    <m/>
    <m/>
    <m/>
    <m/>
    <n v="-2031.52"/>
    <s v="41406102"/>
    <s v="19-12-17AR_DIRJRNL4333"/>
    <s v="AR Direct Cash Journal"/>
  </r>
  <r>
    <s v="14000"/>
    <n v="2020"/>
    <n v="6"/>
    <s v="AR"/>
    <s v="AR01398017"/>
    <d v="2019-12-17T00:00:00"/>
    <d v="2019-12-17T00:00:00"/>
    <n v="50"/>
    <x v="0"/>
    <m/>
    <x v="28"/>
    <s v="90000"/>
    <m/>
    <m/>
    <s v="14000"/>
    <x v="2"/>
    <s v="STATE"/>
    <m/>
    <m/>
    <m/>
    <m/>
    <n v="-373.5"/>
    <s v="41406102"/>
    <s v="19-12-17AR_DIRJRNL4333"/>
    <s v="AR Direct Cash Journal"/>
  </r>
  <r>
    <s v="14000"/>
    <n v="2020"/>
    <n v="6"/>
    <s v="AR"/>
    <s v="AR01398017"/>
    <d v="2019-12-17T00:00:00"/>
    <d v="2019-12-17T00:00:00"/>
    <n v="83"/>
    <x v="0"/>
    <m/>
    <x v="7"/>
    <s v="90000"/>
    <m/>
    <m/>
    <s v="14000"/>
    <x v="2"/>
    <s v="STATE"/>
    <m/>
    <m/>
    <m/>
    <m/>
    <n v="-13851.53"/>
    <s v="41406100"/>
    <s v="19-12-17AR_DIRJRNL4331"/>
    <s v="AR Direct Cash Journal"/>
  </r>
  <r>
    <s v="14000"/>
    <n v="2020"/>
    <n v="6"/>
    <s v="AR"/>
    <s v="AR01403018"/>
    <d v="2019-12-23T00:00:00"/>
    <d v="2019-12-23T00:00:00"/>
    <n v="11"/>
    <x v="0"/>
    <m/>
    <x v="1"/>
    <s v="99999"/>
    <m/>
    <m/>
    <m/>
    <x v="2"/>
    <m/>
    <m/>
    <m/>
    <m/>
    <m/>
    <n v="18832.16"/>
    <s v="41406104"/>
    <s v="19-12-23AR_DIRJRNL4355"/>
    <s v="AR Direct Cash Journal"/>
  </r>
  <r>
    <s v="14000"/>
    <n v="2020"/>
    <n v="6"/>
    <s v="AR"/>
    <s v="AR01403018"/>
    <d v="2019-12-23T00:00:00"/>
    <d v="2019-12-23T00:00:00"/>
    <n v="45"/>
    <x v="0"/>
    <m/>
    <x v="7"/>
    <s v="90000"/>
    <m/>
    <m/>
    <s v="14000"/>
    <x v="2"/>
    <s v="STATE"/>
    <m/>
    <m/>
    <m/>
    <m/>
    <n v="-18832.16"/>
    <s v="41406104"/>
    <s v="19-12-23AR_DIRJRNL4355"/>
    <s v="AR Direct Cash Journal"/>
  </r>
  <r>
    <s v="14000"/>
    <n v="2020"/>
    <n v="6"/>
    <s v="ONL"/>
    <s v="0001407883"/>
    <d v="2019-12-31T00:00:00"/>
    <d v="2020-01-07T00:00:00"/>
    <n v="4"/>
    <x v="0"/>
    <s v="390004"/>
    <x v="45"/>
    <s v="10520"/>
    <m/>
    <m/>
    <s v="14000"/>
    <x v="2"/>
    <s v="STATE"/>
    <m/>
    <m/>
    <m/>
    <m/>
    <n v="9.4"/>
    <m/>
    <s v="Correct Project Code"/>
    <s v="Correct project code on Travel Expense voucher# 0000264308 - A. Stokes"/>
  </r>
  <r>
    <s v="14000"/>
    <n v="2020"/>
    <n v="6"/>
    <s v="ONL"/>
    <s v="0001407883"/>
    <d v="2019-12-31T00:00:00"/>
    <d v="2020-01-07T00:00:00"/>
    <n v="5"/>
    <x v="0"/>
    <s v="390004"/>
    <x v="46"/>
    <s v="10520"/>
    <m/>
    <m/>
    <s v="14000"/>
    <x v="2"/>
    <s v="STATE"/>
    <m/>
    <m/>
    <m/>
    <m/>
    <n v="75.260000000000005"/>
    <m/>
    <s v="Correct Project Code"/>
    <s v="Correct project code on Travel Expense voucher# 0000264308 - A. Stokes"/>
  </r>
  <r>
    <s v="14000"/>
    <n v="2020"/>
    <n v="6"/>
    <s v="ONL"/>
    <s v="0001407883"/>
    <d v="2019-12-31T00:00:00"/>
    <d v="2020-01-07T00:00:00"/>
    <n v="6"/>
    <x v="0"/>
    <s v="390004"/>
    <x v="31"/>
    <s v="10520"/>
    <m/>
    <m/>
    <s v="14000"/>
    <x v="2"/>
    <s v="STATE"/>
    <m/>
    <m/>
    <m/>
    <m/>
    <n v="38.21"/>
    <m/>
    <s v="Correct Project Code"/>
    <s v="Correct project code on Travel Expense voucher# 0000264308 - A. Stokes"/>
  </r>
  <r>
    <s v="14000"/>
    <n v="2020"/>
    <n v="6"/>
    <s v="ONL"/>
    <s v="0001407883"/>
    <d v="2019-12-31T00:00:00"/>
    <d v="2020-01-07T00:00:00"/>
    <n v="8"/>
    <x v="0"/>
    <m/>
    <x v="1"/>
    <s v="99999"/>
    <m/>
    <m/>
    <m/>
    <x v="2"/>
    <m/>
    <m/>
    <m/>
    <m/>
    <m/>
    <n v="-122.87"/>
    <m/>
    <s v="Cash With The Treasurer Of VA"/>
    <s v="Correct project code on Travel Expense voucher# 0000264308 - A. Stokes"/>
  </r>
  <r>
    <s v="14000"/>
    <n v="2020"/>
    <n v="7"/>
    <s v="SPJ"/>
    <s v="0001423937"/>
    <d v="2020-01-21T00:00:00"/>
    <d v="2020-01-23T00:00:00"/>
    <n v="63"/>
    <x v="0"/>
    <s v="390004"/>
    <x v="11"/>
    <s v="10330"/>
    <m/>
    <m/>
    <s v="14000"/>
    <x v="2"/>
    <s v="STATE"/>
    <m/>
    <m/>
    <m/>
    <m/>
    <n v="325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64"/>
    <x v="0"/>
    <s v="390004"/>
    <x v="12"/>
    <s v="10330"/>
    <m/>
    <m/>
    <s v="14000"/>
    <x v="2"/>
    <s v="STATE"/>
    <m/>
    <m/>
    <m/>
    <m/>
    <n v="3.8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65"/>
    <x v="0"/>
    <s v="390004"/>
    <x v="13"/>
    <s v="10330"/>
    <m/>
    <m/>
    <s v="14000"/>
    <x v="2"/>
    <s v="STATE"/>
    <m/>
    <m/>
    <m/>
    <m/>
    <n v="43.94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66"/>
    <x v="0"/>
    <s v="390004"/>
    <x v="14"/>
    <s v="10330"/>
    <m/>
    <m/>
    <s v="14000"/>
    <x v="2"/>
    <s v="STATE"/>
    <m/>
    <m/>
    <m/>
    <m/>
    <n v="21.95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67"/>
    <x v="0"/>
    <s v="390004"/>
    <x v="15"/>
    <s v="10330"/>
    <m/>
    <m/>
    <s v="14000"/>
    <x v="2"/>
    <s v="STATE"/>
    <m/>
    <m/>
    <m/>
    <m/>
    <n v="4.25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68"/>
    <x v="0"/>
    <s v="390004"/>
    <x v="16"/>
    <s v="10330"/>
    <m/>
    <m/>
    <s v="14000"/>
    <x v="2"/>
    <s v="STATE"/>
    <m/>
    <m/>
    <m/>
    <m/>
    <n v="79.89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69"/>
    <x v="0"/>
    <s v="390004"/>
    <x v="17"/>
    <s v="10330"/>
    <m/>
    <m/>
    <s v="14000"/>
    <x v="2"/>
    <s v="STATE"/>
    <m/>
    <m/>
    <m/>
    <m/>
    <n v="2.02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70"/>
    <x v="0"/>
    <s v="390004"/>
    <x v="18"/>
    <s v="10330"/>
    <m/>
    <m/>
    <s v="14000"/>
    <x v="2"/>
    <s v="STATE"/>
    <m/>
    <m/>
    <m/>
    <m/>
    <n v="2.6"/>
    <m/>
    <s v="Distribute 11/25-12/9 Pay-C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0"/>
    <x v="0"/>
    <s v="390004"/>
    <x v="11"/>
    <s v="10330"/>
    <m/>
    <m/>
    <s v="14000"/>
    <x v="2"/>
    <s v="STATE"/>
    <m/>
    <m/>
    <m/>
    <m/>
    <n v="333.57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1"/>
    <x v="0"/>
    <s v="390004"/>
    <x v="12"/>
    <s v="10330"/>
    <m/>
    <m/>
    <s v="14000"/>
    <x v="2"/>
    <s v="STATE"/>
    <m/>
    <m/>
    <m/>
    <m/>
    <n v="3.9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2"/>
    <x v="0"/>
    <s v="390004"/>
    <x v="13"/>
    <s v="10330"/>
    <m/>
    <m/>
    <s v="14000"/>
    <x v="2"/>
    <s v="STATE"/>
    <m/>
    <m/>
    <m/>
    <m/>
    <n v="45.1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3"/>
    <x v="0"/>
    <s v="390004"/>
    <x v="14"/>
    <s v="10330"/>
    <m/>
    <m/>
    <s v="14000"/>
    <x v="2"/>
    <s v="STATE"/>
    <m/>
    <m/>
    <m/>
    <m/>
    <n v="25.41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4"/>
    <x v="0"/>
    <s v="390004"/>
    <x v="15"/>
    <s v="10330"/>
    <m/>
    <m/>
    <s v="14000"/>
    <x v="2"/>
    <s v="STATE"/>
    <m/>
    <m/>
    <m/>
    <m/>
    <n v="4.37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5"/>
    <x v="0"/>
    <s v="390004"/>
    <x v="16"/>
    <s v="10330"/>
    <m/>
    <m/>
    <s v="14000"/>
    <x v="2"/>
    <s v="STATE"/>
    <m/>
    <m/>
    <m/>
    <m/>
    <n v="54.3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6"/>
    <x v="0"/>
    <s v="390004"/>
    <x v="17"/>
    <s v="10330"/>
    <m/>
    <m/>
    <s v="14000"/>
    <x v="2"/>
    <s v="STATE"/>
    <m/>
    <m/>
    <m/>
    <m/>
    <n v="2.0699999999999998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27"/>
    <x v="0"/>
    <s v="390004"/>
    <x v="18"/>
    <s v="10330"/>
    <m/>
    <m/>
    <s v="14000"/>
    <x v="2"/>
    <s v="STATE"/>
    <m/>
    <m/>
    <m/>
    <m/>
    <n v="2"/>
    <m/>
    <s v="Distribute 11/25-12/9 Pay-KV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36"/>
    <x v="0"/>
    <s v="390004"/>
    <x v="11"/>
    <s v="10330"/>
    <m/>
    <m/>
    <s v="14000"/>
    <x v="2"/>
    <s v="STATE"/>
    <m/>
    <m/>
    <m/>
    <m/>
    <n v="2324.0100000000002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37"/>
    <x v="0"/>
    <s v="390004"/>
    <x v="12"/>
    <s v="10330"/>
    <m/>
    <m/>
    <s v="14000"/>
    <x v="2"/>
    <s v="STATE"/>
    <m/>
    <m/>
    <m/>
    <m/>
    <n v="27.19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38"/>
    <x v="0"/>
    <s v="390004"/>
    <x v="13"/>
    <s v="10330"/>
    <m/>
    <m/>
    <s v="14000"/>
    <x v="2"/>
    <s v="STATE"/>
    <m/>
    <m/>
    <m/>
    <m/>
    <n v="314.2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39"/>
    <x v="0"/>
    <s v="390004"/>
    <x v="14"/>
    <s v="10330"/>
    <m/>
    <m/>
    <s v="14000"/>
    <x v="2"/>
    <s v="STATE"/>
    <m/>
    <m/>
    <m/>
    <m/>
    <n v="148.07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40"/>
    <x v="0"/>
    <s v="390004"/>
    <x v="15"/>
    <s v="10330"/>
    <m/>
    <m/>
    <s v="14000"/>
    <x v="2"/>
    <s v="STATE"/>
    <m/>
    <m/>
    <m/>
    <m/>
    <n v="30.45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41"/>
    <x v="0"/>
    <s v="390004"/>
    <x v="16"/>
    <s v="10330"/>
    <m/>
    <m/>
    <s v="14000"/>
    <x v="2"/>
    <s v="STATE"/>
    <m/>
    <m/>
    <m/>
    <m/>
    <n v="765.85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42"/>
    <x v="0"/>
    <s v="390004"/>
    <x v="17"/>
    <s v="10330"/>
    <m/>
    <m/>
    <s v="14000"/>
    <x v="2"/>
    <s v="STATE"/>
    <m/>
    <m/>
    <m/>
    <m/>
    <n v="14.41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43"/>
    <x v="0"/>
    <s v="390004"/>
    <x v="18"/>
    <s v="10330"/>
    <m/>
    <m/>
    <s v="14000"/>
    <x v="2"/>
    <s v="STATE"/>
    <m/>
    <m/>
    <m/>
    <m/>
    <n v="17"/>
    <m/>
    <s v="Distribute 11/25-12/9 Pay-JF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68"/>
    <x v="0"/>
    <s v="390004"/>
    <x v="11"/>
    <s v="10330"/>
    <m/>
    <m/>
    <s v="14000"/>
    <x v="2"/>
    <s v="STATE"/>
    <m/>
    <m/>
    <m/>
    <m/>
    <n v="168.15"/>
    <m/>
    <s v="Distribute 11/25-12/9 Pay-MM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69"/>
    <x v="0"/>
    <s v="390004"/>
    <x v="12"/>
    <s v="10330"/>
    <m/>
    <m/>
    <s v="14000"/>
    <x v="2"/>
    <s v="STATE"/>
    <m/>
    <m/>
    <m/>
    <m/>
    <n v="1.96"/>
    <m/>
    <s v="Distribute 11/25-12/9 Pay-MM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70"/>
    <x v="0"/>
    <s v="390004"/>
    <x v="13"/>
    <s v="10330"/>
    <m/>
    <m/>
    <s v="14000"/>
    <x v="2"/>
    <s v="STATE"/>
    <m/>
    <m/>
    <m/>
    <m/>
    <n v="22.73"/>
    <m/>
    <s v="Distribute 11/25-12/9 Pay-MM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71"/>
    <x v="0"/>
    <s v="390004"/>
    <x v="14"/>
    <s v="10330"/>
    <m/>
    <m/>
    <s v="14000"/>
    <x v="2"/>
    <s v="STATE"/>
    <m/>
    <m/>
    <m/>
    <m/>
    <n v="11.62"/>
    <m/>
    <s v="Distribute 11/25-12/9 Pay-MM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72"/>
    <x v="0"/>
    <s v="390004"/>
    <x v="15"/>
    <s v="10330"/>
    <m/>
    <m/>
    <s v="14000"/>
    <x v="2"/>
    <s v="STATE"/>
    <m/>
    <m/>
    <m/>
    <m/>
    <n v="2.21"/>
    <m/>
    <s v="Distribute 11/25-12/9 Pay-MM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73"/>
    <x v="0"/>
    <s v="390004"/>
    <x v="16"/>
    <s v="10330"/>
    <m/>
    <m/>
    <s v="14000"/>
    <x v="2"/>
    <s v="STATE"/>
    <m/>
    <m/>
    <m/>
    <m/>
    <n v="63.07"/>
    <m/>
    <s v="Distribute 11/25-12/9 Pay-MM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274"/>
    <x v="0"/>
    <s v="390004"/>
    <x v="17"/>
    <s v="10330"/>
    <m/>
    <m/>
    <s v="14000"/>
    <x v="2"/>
    <s v="STATE"/>
    <m/>
    <m/>
    <m/>
    <m/>
    <n v="1.05"/>
    <m/>
    <s v="Distribute 11/25-12/9 Pay-MM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05"/>
    <x v="0"/>
    <s v="390004"/>
    <x v="11"/>
    <s v="10330"/>
    <m/>
    <m/>
    <s v="14000"/>
    <x v="2"/>
    <s v="STATE"/>
    <m/>
    <m/>
    <m/>
    <m/>
    <n v="330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06"/>
    <x v="0"/>
    <s v="390004"/>
    <x v="12"/>
    <s v="10330"/>
    <m/>
    <m/>
    <s v="14000"/>
    <x v="2"/>
    <s v="STATE"/>
    <m/>
    <m/>
    <m/>
    <m/>
    <n v="3.86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07"/>
    <x v="0"/>
    <s v="390004"/>
    <x v="13"/>
    <s v="10330"/>
    <m/>
    <m/>
    <s v="14000"/>
    <x v="2"/>
    <s v="STATE"/>
    <m/>
    <m/>
    <m/>
    <m/>
    <n v="39.67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08"/>
    <x v="0"/>
    <s v="390004"/>
    <x v="14"/>
    <s v="10330"/>
    <m/>
    <m/>
    <s v="14000"/>
    <x v="2"/>
    <s v="STATE"/>
    <m/>
    <m/>
    <m/>
    <m/>
    <n v="24.58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09"/>
    <x v="0"/>
    <s v="390004"/>
    <x v="15"/>
    <s v="10330"/>
    <m/>
    <m/>
    <s v="14000"/>
    <x v="2"/>
    <s v="STATE"/>
    <m/>
    <m/>
    <m/>
    <m/>
    <n v="4.32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0"/>
    <x v="0"/>
    <s v="390004"/>
    <x v="16"/>
    <s v="10330"/>
    <m/>
    <m/>
    <s v="14000"/>
    <x v="2"/>
    <s v="STATE"/>
    <m/>
    <m/>
    <m/>
    <m/>
    <n v="37.78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1"/>
    <x v="0"/>
    <s v="390004"/>
    <x v="17"/>
    <s v="10330"/>
    <m/>
    <m/>
    <s v="14000"/>
    <x v="2"/>
    <s v="STATE"/>
    <m/>
    <m/>
    <m/>
    <m/>
    <n v="2.0499999999999998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2"/>
    <x v="0"/>
    <s v="390004"/>
    <x v="19"/>
    <s v="10330"/>
    <m/>
    <m/>
    <s v="14000"/>
    <x v="2"/>
    <s v="STATE"/>
    <m/>
    <m/>
    <m/>
    <m/>
    <n v="4.95"/>
    <m/>
    <s v="Distribute 11/25-12/9 Pay-A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3"/>
    <x v="0"/>
    <s v="390004"/>
    <x v="11"/>
    <s v="10330"/>
    <m/>
    <m/>
    <s v="14000"/>
    <x v="2"/>
    <s v="STATE"/>
    <m/>
    <m/>
    <m/>
    <m/>
    <n v="162.97999999999999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4"/>
    <x v="0"/>
    <s v="390004"/>
    <x v="12"/>
    <s v="10330"/>
    <m/>
    <m/>
    <s v="14000"/>
    <x v="2"/>
    <s v="STATE"/>
    <m/>
    <m/>
    <m/>
    <m/>
    <n v="1.91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5"/>
    <x v="0"/>
    <s v="390004"/>
    <x v="13"/>
    <s v="10330"/>
    <m/>
    <m/>
    <s v="14000"/>
    <x v="2"/>
    <s v="STATE"/>
    <m/>
    <m/>
    <m/>
    <m/>
    <n v="22.04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6"/>
    <x v="0"/>
    <s v="390004"/>
    <x v="14"/>
    <s v="10330"/>
    <m/>
    <m/>
    <s v="14000"/>
    <x v="2"/>
    <s v="STATE"/>
    <m/>
    <m/>
    <m/>
    <m/>
    <n v="11.28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7"/>
    <x v="0"/>
    <s v="390004"/>
    <x v="15"/>
    <s v="10330"/>
    <m/>
    <m/>
    <s v="14000"/>
    <x v="2"/>
    <s v="STATE"/>
    <m/>
    <m/>
    <m/>
    <m/>
    <n v="2.13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8"/>
    <x v="0"/>
    <s v="390004"/>
    <x v="16"/>
    <s v="10330"/>
    <m/>
    <m/>
    <s v="14000"/>
    <x v="2"/>
    <s v="STATE"/>
    <m/>
    <m/>
    <m/>
    <m/>
    <n v="43.01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19"/>
    <x v="0"/>
    <s v="390004"/>
    <x v="17"/>
    <s v="10330"/>
    <m/>
    <m/>
    <s v="14000"/>
    <x v="2"/>
    <s v="STATE"/>
    <m/>
    <m/>
    <m/>
    <m/>
    <n v="1.01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20"/>
    <x v="0"/>
    <s v="390004"/>
    <x v="18"/>
    <s v="10330"/>
    <m/>
    <m/>
    <s v="14000"/>
    <x v="2"/>
    <s v="STATE"/>
    <m/>
    <m/>
    <m/>
    <m/>
    <n v="1.4"/>
    <m/>
    <s v="Distribute 11/25-12/9 Pay-DB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45"/>
    <x v="0"/>
    <s v="390004"/>
    <x v="11"/>
    <s v="10330"/>
    <m/>
    <m/>
    <s v="14000"/>
    <x v="2"/>
    <s v="STATE"/>
    <m/>
    <m/>
    <m/>
    <m/>
    <n v="23.75"/>
    <m/>
    <s v="Distribute 11/25-12/9 Pay-C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46"/>
    <x v="0"/>
    <s v="390004"/>
    <x v="12"/>
    <s v="10330"/>
    <m/>
    <m/>
    <s v="14000"/>
    <x v="2"/>
    <s v="STATE"/>
    <m/>
    <m/>
    <m/>
    <m/>
    <n v="0.28000000000000003"/>
    <m/>
    <s v="Distribute 11/25-12/9 Pay-C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47"/>
    <x v="0"/>
    <s v="390004"/>
    <x v="13"/>
    <s v="10330"/>
    <m/>
    <m/>
    <s v="14000"/>
    <x v="2"/>
    <s v="STATE"/>
    <m/>
    <m/>
    <m/>
    <m/>
    <n v="2.97"/>
    <m/>
    <s v="Distribute 11/25-12/9 Pay-C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48"/>
    <x v="0"/>
    <s v="390004"/>
    <x v="14"/>
    <s v="10330"/>
    <m/>
    <m/>
    <s v="14000"/>
    <x v="2"/>
    <s v="STATE"/>
    <m/>
    <m/>
    <m/>
    <m/>
    <n v="1.8"/>
    <m/>
    <s v="Distribute 11/25-12/9 Pay-C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49"/>
    <x v="0"/>
    <s v="390004"/>
    <x v="15"/>
    <s v="10330"/>
    <m/>
    <m/>
    <s v="14000"/>
    <x v="2"/>
    <s v="STATE"/>
    <m/>
    <m/>
    <m/>
    <m/>
    <n v="0.31"/>
    <m/>
    <s v="Distribute 11/25-12/9 Pay-C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50"/>
    <x v="0"/>
    <s v="390004"/>
    <x v="17"/>
    <s v="10330"/>
    <m/>
    <m/>
    <s v="14000"/>
    <x v="2"/>
    <s v="STATE"/>
    <m/>
    <m/>
    <m/>
    <m/>
    <n v="0.15"/>
    <m/>
    <s v="Distribute 11/25-12/9 Pay-C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51"/>
    <x v="0"/>
    <s v="390004"/>
    <x v="19"/>
    <s v="10330"/>
    <m/>
    <m/>
    <s v="14000"/>
    <x v="2"/>
    <s v="STATE"/>
    <m/>
    <m/>
    <m/>
    <m/>
    <n v="0.24"/>
    <m/>
    <s v="Distribute 11/25-12/9 Pay-C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75"/>
    <x v="0"/>
    <s v="390004"/>
    <x v="11"/>
    <s v="10330"/>
    <m/>
    <m/>
    <s v="14000"/>
    <x v="2"/>
    <s v="STATE"/>
    <m/>
    <m/>
    <m/>
    <m/>
    <n v="225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76"/>
    <x v="0"/>
    <s v="390004"/>
    <x v="12"/>
    <s v="10330"/>
    <m/>
    <m/>
    <s v="14000"/>
    <x v="2"/>
    <s v="STATE"/>
    <m/>
    <m/>
    <m/>
    <m/>
    <n v="2.63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77"/>
    <x v="0"/>
    <s v="390004"/>
    <x v="13"/>
    <s v="10330"/>
    <m/>
    <m/>
    <s v="14000"/>
    <x v="2"/>
    <s v="STATE"/>
    <m/>
    <m/>
    <m/>
    <m/>
    <n v="28.17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78"/>
    <x v="0"/>
    <s v="390004"/>
    <x v="14"/>
    <s v="10330"/>
    <m/>
    <m/>
    <s v="14000"/>
    <x v="2"/>
    <s v="STATE"/>
    <m/>
    <m/>
    <m/>
    <m/>
    <n v="16.52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79"/>
    <x v="0"/>
    <s v="390004"/>
    <x v="15"/>
    <s v="10330"/>
    <m/>
    <m/>
    <s v="14000"/>
    <x v="2"/>
    <s v="STATE"/>
    <m/>
    <m/>
    <m/>
    <m/>
    <n v="2.94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80"/>
    <x v="0"/>
    <s v="390004"/>
    <x v="16"/>
    <s v="10330"/>
    <m/>
    <m/>
    <s v="14000"/>
    <x v="2"/>
    <s v="STATE"/>
    <m/>
    <m/>
    <m/>
    <m/>
    <n v="30.91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81"/>
    <x v="0"/>
    <s v="390004"/>
    <x v="17"/>
    <s v="10330"/>
    <m/>
    <m/>
    <s v="14000"/>
    <x v="2"/>
    <s v="STATE"/>
    <m/>
    <m/>
    <m/>
    <m/>
    <n v="1.39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382"/>
    <x v="0"/>
    <s v="390004"/>
    <x v="19"/>
    <s v="10330"/>
    <m/>
    <m/>
    <s v="14000"/>
    <x v="2"/>
    <s v="STATE"/>
    <m/>
    <m/>
    <m/>
    <m/>
    <n v="2.25"/>
    <m/>
    <s v="Distribute 11/25-12/9 Pay-CW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34"/>
    <x v="0"/>
    <s v="390004"/>
    <x v="11"/>
    <s v="10310"/>
    <m/>
    <m/>
    <s v="14000"/>
    <x v="2"/>
    <s v="STATE"/>
    <m/>
    <m/>
    <m/>
    <m/>
    <n v="131.38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35"/>
    <x v="0"/>
    <s v="390004"/>
    <x v="12"/>
    <s v="10310"/>
    <m/>
    <m/>
    <s v="14000"/>
    <x v="2"/>
    <s v="STATE"/>
    <m/>
    <m/>
    <m/>
    <m/>
    <n v="1.54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36"/>
    <x v="0"/>
    <s v="390004"/>
    <x v="13"/>
    <s v="10310"/>
    <m/>
    <m/>
    <s v="14000"/>
    <x v="2"/>
    <s v="STATE"/>
    <m/>
    <m/>
    <m/>
    <m/>
    <n v="17.760000000000002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37"/>
    <x v="0"/>
    <s v="390004"/>
    <x v="14"/>
    <s v="10310"/>
    <m/>
    <m/>
    <s v="14000"/>
    <x v="2"/>
    <s v="STATE"/>
    <m/>
    <m/>
    <m/>
    <m/>
    <n v="9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38"/>
    <x v="0"/>
    <s v="390004"/>
    <x v="15"/>
    <s v="10310"/>
    <m/>
    <m/>
    <s v="14000"/>
    <x v="2"/>
    <s v="STATE"/>
    <m/>
    <m/>
    <m/>
    <m/>
    <n v="1.72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39"/>
    <x v="0"/>
    <s v="390004"/>
    <x v="16"/>
    <s v="10310"/>
    <m/>
    <m/>
    <s v="14000"/>
    <x v="2"/>
    <s v="STATE"/>
    <m/>
    <m/>
    <m/>
    <m/>
    <n v="27.03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40"/>
    <x v="0"/>
    <s v="390004"/>
    <x v="17"/>
    <s v="10310"/>
    <m/>
    <m/>
    <s v="14000"/>
    <x v="2"/>
    <s v="STATE"/>
    <m/>
    <m/>
    <m/>
    <m/>
    <n v="0.81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41"/>
    <x v="0"/>
    <s v="390004"/>
    <x v="18"/>
    <s v="10310"/>
    <m/>
    <m/>
    <s v="14000"/>
    <x v="2"/>
    <s v="STATE"/>
    <m/>
    <m/>
    <m/>
    <m/>
    <n v="0.6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42"/>
    <x v="0"/>
    <s v="390004"/>
    <x v="21"/>
    <s v="10310"/>
    <m/>
    <m/>
    <s v="14000"/>
    <x v="2"/>
    <s v="STATE"/>
    <m/>
    <m/>
    <m/>
    <m/>
    <n v="0.68"/>
    <m/>
    <s v="Distribute 11/25-12/9 Pay-TF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59"/>
    <x v="0"/>
    <s v="390004"/>
    <x v="11"/>
    <s v="10330"/>
    <m/>
    <m/>
    <s v="14000"/>
    <x v="2"/>
    <s v="STATE"/>
    <m/>
    <m/>
    <m/>
    <m/>
    <n v="118.79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60"/>
    <x v="0"/>
    <s v="390004"/>
    <x v="12"/>
    <s v="10330"/>
    <m/>
    <m/>
    <s v="14000"/>
    <x v="2"/>
    <s v="STATE"/>
    <m/>
    <m/>
    <m/>
    <m/>
    <n v="1.39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61"/>
    <x v="0"/>
    <s v="390004"/>
    <x v="13"/>
    <s v="10330"/>
    <m/>
    <m/>
    <s v="14000"/>
    <x v="2"/>
    <s v="STATE"/>
    <m/>
    <m/>
    <m/>
    <m/>
    <n v="14.88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62"/>
    <x v="0"/>
    <s v="390004"/>
    <x v="14"/>
    <s v="10330"/>
    <m/>
    <m/>
    <s v="14000"/>
    <x v="2"/>
    <s v="STATE"/>
    <m/>
    <m/>
    <m/>
    <m/>
    <n v="8.77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63"/>
    <x v="0"/>
    <s v="390004"/>
    <x v="15"/>
    <s v="10330"/>
    <m/>
    <m/>
    <s v="14000"/>
    <x v="2"/>
    <s v="STATE"/>
    <m/>
    <m/>
    <m/>
    <m/>
    <n v="1.56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64"/>
    <x v="0"/>
    <s v="390004"/>
    <x v="16"/>
    <s v="10330"/>
    <m/>
    <m/>
    <s v="14000"/>
    <x v="2"/>
    <s v="STATE"/>
    <m/>
    <m/>
    <m/>
    <m/>
    <n v="18.89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65"/>
    <x v="0"/>
    <s v="390004"/>
    <x v="17"/>
    <s v="10330"/>
    <m/>
    <m/>
    <s v="14000"/>
    <x v="2"/>
    <s v="STATE"/>
    <m/>
    <m/>
    <m/>
    <m/>
    <n v="0.74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466"/>
    <x v="0"/>
    <s v="390004"/>
    <x v="19"/>
    <s v="10330"/>
    <m/>
    <m/>
    <s v="14000"/>
    <x v="2"/>
    <s v="STATE"/>
    <m/>
    <m/>
    <m/>
    <m/>
    <n v="1.19"/>
    <m/>
    <s v="Distribute 11/25-12/9 Pay-T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534"/>
    <x v="0"/>
    <m/>
    <x v="1"/>
    <s v="99999"/>
    <m/>
    <m/>
    <m/>
    <x v="2"/>
    <m/>
    <m/>
    <m/>
    <m/>
    <m/>
    <n v="-6255.15"/>
    <m/>
    <s v="Cash With The Treasurer Of VA"/>
    <s v="Distribute 12/10/19 Salary Payrolls (11/25 through 12/9 workdays) based on timesheets for federal grants."/>
  </r>
  <r>
    <s v="14000"/>
    <n v="2020"/>
    <n v="7"/>
    <s v="AR"/>
    <s v="AR01425530"/>
    <d v="2020-01-24T00:00:00"/>
    <d v="2020-01-24T00:00:00"/>
    <n v="6"/>
    <x v="0"/>
    <m/>
    <x v="1"/>
    <s v="99999"/>
    <m/>
    <m/>
    <m/>
    <x v="2"/>
    <m/>
    <m/>
    <m/>
    <m/>
    <m/>
    <n v="0.38"/>
    <s v="81294989"/>
    <s v="20-01-24AR_DIRJRNL4456"/>
    <s v="AR Direct Cash Journal"/>
  </r>
  <r>
    <s v="14000"/>
    <n v="2020"/>
    <n v="7"/>
    <s v="AR"/>
    <s v="AR01425530"/>
    <d v="2020-01-24T00:00:00"/>
    <d v="2020-01-24T00:00:00"/>
    <n v="15"/>
    <x v="0"/>
    <s v="390004"/>
    <x v="14"/>
    <s v="10330"/>
    <m/>
    <m/>
    <s v="14000"/>
    <x v="2"/>
    <s v="STATE"/>
    <m/>
    <m/>
    <m/>
    <m/>
    <n v="-0.38"/>
    <s v="81294989"/>
    <s v="20-01-24AR_DIRJRNL4456"/>
    <s v="AR Direct Cash Journal"/>
  </r>
  <r>
    <s v="14000"/>
    <n v="2020"/>
    <n v="7"/>
    <s v="SPJ"/>
    <s v="0001433731"/>
    <d v="2020-01-31T00:00:00"/>
    <d v="2020-02-06T00:00:00"/>
    <n v="63"/>
    <x v="0"/>
    <s v="390004"/>
    <x v="11"/>
    <s v="10330"/>
    <m/>
    <m/>
    <s v="14000"/>
    <x v="2"/>
    <s v="STATE"/>
    <m/>
    <m/>
    <m/>
    <m/>
    <n v="157.5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64"/>
    <x v="0"/>
    <s v="390004"/>
    <x v="12"/>
    <s v="10330"/>
    <m/>
    <m/>
    <s v="14000"/>
    <x v="2"/>
    <s v="STATE"/>
    <m/>
    <m/>
    <m/>
    <m/>
    <n v="1.84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65"/>
    <x v="0"/>
    <s v="390004"/>
    <x v="13"/>
    <s v="10330"/>
    <m/>
    <m/>
    <s v="14000"/>
    <x v="2"/>
    <s v="STATE"/>
    <m/>
    <m/>
    <m/>
    <m/>
    <n v="21.29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66"/>
    <x v="0"/>
    <s v="390004"/>
    <x v="14"/>
    <s v="10330"/>
    <m/>
    <m/>
    <s v="14000"/>
    <x v="2"/>
    <s v="STATE"/>
    <m/>
    <m/>
    <m/>
    <m/>
    <n v="10.61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67"/>
    <x v="0"/>
    <s v="390004"/>
    <x v="15"/>
    <s v="10330"/>
    <m/>
    <m/>
    <s v="14000"/>
    <x v="2"/>
    <s v="STATE"/>
    <m/>
    <m/>
    <m/>
    <m/>
    <n v="2.06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68"/>
    <x v="0"/>
    <s v="390004"/>
    <x v="16"/>
    <s v="10330"/>
    <m/>
    <m/>
    <s v="14000"/>
    <x v="2"/>
    <s v="STATE"/>
    <m/>
    <m/>
    <m/>
    <m/>
    <n v="38.71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69"/>
    <x v="0"/>
    <s v="390004"/>
    <x v="17"/>
    <s v="10330"/>
    <m/>
    <m/>
    <s v="14000"/>
    <x v="2"/>
    <s v="STATE"/>
    <m/>
    <m/>
    <m/>
    <m/>
    <n v="0.98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70"/>
    <x v="0"/>
    <s v="390004"/>
    <x v="18"/>
    <s v="10330"/>
    <m/>
    <m/>
    <s v="14000"/>
    <x v="2"/>
    <s v="STATE"/>
    <m/>
    <m/>
    <m/>
    <m/>
    <n v="1.26"/>
    <m/>
    <s v="Distribute 12/10-12/24 Pay-C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28"/>
    <x v="0"/>
    <s v="390004"/>
    <x v="11"/>
    <s v="10330"/>
    <m/>
    <m/>
    <s v="14000"/>
    <x v="2"/>
    <s v="STATE"/>
    <m/>
    <m/>
    <m/>
    <m/>
    <n v="650.46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29"/>
    <x v="0"/>
    <s v="390004"/>
    <x v="12"/>
    <s v="10330"/>
    <m/>
    <m/>
    <s v="14000"/>
    <x v="2"/>
    <s v="STATE"/>
    <m/>
    <m/>
    <m/>
    <m/>
    <n v="7.61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30"/>
    <x v="0"/>
    <s v="390004"/>
    <x v="13"/>
    <s v="10330"/>
    <m/>
    <m/>
    <s v="14000"/>
    <x v="2"/>
    <s v="STATE"/>
    <m/>
    <m/>
    <m/>
    <m/>
    <n v="87.94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31"/>
    <x v="0"/>
    <s v="390004"/>
    <x v="14"/>
    <s v="10330"/>
    <m/>
    <m/>
    <s v="14000"/>
    <x v="2"/>
    <s v="STATE"/>
    <m/>
    <m/>
    <m/>
    <m/>
    <n v="49.77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32"/>
    <x v="0"/>
    <s v="390004"/>
    <x v="15"/>
    <s v="10330"/>
    <m/>
    <m/>
    <s v="14000"/>
    <x v="2"/>
    <s v="STATE"/>
    <m/>
    <m/>
    <m/>
    <m/>
    <n v="8.52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33"/>
    <x v="0"/>
    <s v="390004"/>
    <x v="16"/>
    <s v="10330"/>
    <m/>
    <m/>
    <s v="14000"/>
    <x v="2"/>
    <s v="STATE"/>
    <m/>
    <m/>
    <m/>
    <m/>
    <n v="105.89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34"/>
    <x v="0"/>
    <s v="390004"/>
    <x v="17"/>
    <s v="10330"/>
    <m/>
    <m/>
    <s v="14000"/>
    <x v="2"/>
    <s v="STATE"/>
    <m/>
    <m/>
    <m/>
    <m/>
    <n v="4.03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35"/>
    <x v="0"/>
    <s v="390004"/>
    <x v="18"/>
    <s v="10330"/>
    <m/>
    <m/>
    <s v="14000"/>
    <x v="2"/>
    <s v="STATE"/>
    <m/>
    <m/>
    <m/>
    <m/>
    <n v="3.9"/>
    <m/>
    <s v="Distribute 12/10-12/24 Pay-KV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2"/>
    <x v="0"/>
    <s v="390004"/>
    <x v="11"/>
    <s v="10330"/>
    <m/>
    <m/>
    <s v="14000"/>
    <x v="2"/>
    <s v="STATE"/>
    <m/>
    <m/>
    <m/>
    <m/>
    <n v="929.6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3"/>
    <x v="0"/>
    <s v="390004"/>
    <x v="12"/>
    <s v="10330"/>
    <m/>
    <m/>
    <s v="14000"/>
    <x v="2"/>
    <s v="STATE"/>
    <m/>
    <m/>
    <m/>
    <m/>
    <n v="10.88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4"/>
    <x v="0"/>
    <s v="390004"/>
    <x v="13"/>
    <s v="10330"/>
    <m/>
    <m/>
    <s v="14000"/>
    <x v="2"/>
    <s v="STATE"/>
    <m/>
    <m/>
    <m/>
    <m/>
    <n v="125.68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5"/>
    <x v="0"/>
    <s v="390004"/>
    <x v="14"/>
    <s v="10330"/>
    <m/>
    <m/>
    <s v="14000"/>
    <x v="2"/>
    <s v="STATE"/>
    <m/>
    <m/>
    <m/>
    <m/>
    <n v="59.07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6"/>
    <x v="0"/>
    <s v="390004"/>
    <x v="15"/>
    <s v="10330"/>
    <m/>
    <m/>
    <s v="14000"/>
    <x v="2"/>
    <s v="STATE"/>
    <m/>
    <m/>
    <m/>
    <m/>
    <n v="12.18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7"/>
    <x v="0"/>
    <s v="390004"/>
    <x v="16"/>
    <s v="10330"/>
    <m/>
    <m/>
    <s v="14000"/>
    <x v="2"/>
    <s v="STATE"/>
    <m/>
    <m/>
    <m/>
    <m/>
    <n v="306.33999999999997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8"/>
    <x v="0"/>
    <s v="390004"/>
    <x v="17"/>
    <s v="10330"/>
    <m/>
    <m/>
    <s v="14000"/>
    <x v="2"/>
    <s v="STATE"/>
    <m/>
    <m/>
    <m/>
    <m/>
    <n v="5.76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59"/>
    <x v="0"/>
    <s v="390004"/>
    <x v="18"/>
    <s v="10330"/>
    <m/>
    <m/>
    <s v="14000"/>
    <x v="2"/>
    <s v="STATE"/>
    <m/>
    <m/>
    <m/>
    <m/>
    <n v="6.8"/>
    <m/>
    <s v="Distribute 12/10-12/24 Pay-JF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98"/>
    <x v="0"/>
    <s v="390004"/>
    <x v="11"/>
    <s v="10330"/>
    <m/>
    <m/>
    <s v="14000"/>
    <x v="2"/>
    <s v="STATE"/>
    <m/>
    <m/>
    <m/>
    <m/>
    <n v="207.94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299"/>
    <x v="0"/>
    <s v="390004"/>
    <x v="12"/>
    <s v="10330"/>
    <m/>
    <m/>
    <s v="14000"/>
    <x v="2"/>
    <s v="STATE"/>
    <m/>
    <m/>
    <m/>
    <m/>
    <n v="2.35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00"/>
    <x v="0"/>
    <s v="390004"/>
    <x v="13"/>
    <s v="10330"/>
    <m/>
    <m/>
    <s v="14000"/>
    <x v="2"/>
    <s v="STATE"/>
    <m/>
    <m/>
    <m/>
    <m/>
    <n v="27.13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01"/>
    <x v="0"/>
    <s v="390004"/>
    <x v="14"/>
    <s v="10330"/>
    <m/>
    <m/>
    <s v="14000"/>
    <x v="2"/>
    <s v="STATE"/>
    <m/>
    <m/>
    <m/>
    <m/>
    <n v="15.24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02"/>
    <x v="0"/>
    <s v="390004"/>
    <x v="15"/>
    <s v="10330"/>
    <m/>
    <m/>
    <s v="14000"/>
    <x v="2"/>
    <s v="STATE"/>
    <m/>
    <m/>
    <m/>
    <m/>
    <n v="2.63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03"/>
    <x v="0"/>
    <s v="390004"/>
    <x v="16"/>
    <s v="10330"/>
    <m/>
    <m/>
    <s v="14000"/>
    <x v="2"/>
    <s v="STATE"/>
    <m/>
    <m/>
    <m/>
    <m/>
    <n v="36.86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04"/>
    <x v="0"/>
    <s v="390004"/>
    <x v="17"/>
    <s v="10330"/>
    <m/>
    <m/>
    <s v="14000"/>
    <x v="2"/>
    <s v="STATE"/>
    <m/>
    <m/>
    <m/>
    <m/>
    <n v="1.24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05"/>
    <x v="0"/>
    <s v="390004"/>
    <x v="18"/>
    <s v="10330"/>
    <m/>
    <m/>
    <s v="14000"/>
    <x v="2"/>
    <s v="STATE"/>
    <m/>
    <m/>
    <m/>
    <m/>
    <n v="1.2"/>
    <m/>
    <s v="Distribute 12/10-12/24 Pay-AK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0"/>
    <x v="0"/>
    <s v="390004"/>
    <x v="11"/>
    <s v="10330"/>
    <m/>
    <m/>
    <s v="14000"/>
    <x v="2"/>
    <s v="STATE"/>
    <m/>
    <m/>
    <m/>
    <m/>
    <n v="794.04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1"/>
    <x v="0"/>
    <s v="390004"/>
    <x v="12"/>
    <s v="10330"/>
    <m/>
    <m/>
    <s v="14000"/>
    <x v="2"/>
    <s v="STATE"/>
    <m/>
    <m/>
    <m/>
    <m/>
    <n v="8.8800000000000008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2"/>
    <x v="0"/>
    <s v="390004"/>
    <x v="13"/>
    <s v="10330"/>
    <m/>
    <m/>
    <s v="14000"/>
    <x v="2"/>
    <s v="STATE"/>
    <m/>
    <m/>
    <m/>
    <m/>
    <n v="102.6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3"/>
    <x v="0"/>
    <s v="390004"/>
    <x v="14"/>
    <s v="10330"/>
    <m/>
    <m/>
    <s v="14000"/>
    <x v="2"/>
    <s v="STATE"/>
    <m/>
    <m/>
    <m/>
    <m/>
    <n v="57.16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4"/>
    <x v="0"/>
    <s v="390004"/>
    <x v="15"/>
    <s v="10330"/>
    <m/>
    <m/>
    <s v="14000"/>
    <x v="2"/>
    <s v="STATE"/>
    <m/>
    <m/>
    <m/>
    <m/>
    <n v="9.94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5"/>
    <x v="0"/>
    <s v="390004"/>
    <x v="16"/>
    <s v="10330"/>
    <m/>
    <m/>
    <s v="14000"/>
    <x v="2"/>
    <s v="STATE"/>
    <m/>
    <m/>
    <m/>
    <m/>
    <n v="125.97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6"/>
    <x v="0"/>
    <s v="390004"/>
    <x v="17"/>
    <s v="10330"/>
    <m/>
    <m/>
    <s v="14000"/>
    <x v="2"/>
    <s v="STATE"/>
    <m/>
    <m/>
    <m/>
    <m/>
    <n v="4.7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37"/>
    <x v="0"/>
    <s v="390004"/>
    <x v="18"/>
    <s v="10330"/>
    <m/>
    <m/>
    <s v="14000"/>
    <x v="2"/>
    <s v="STATE"/>
    <m/>
    <m/>
    <m/>
    <m/>
    <n v="4.0999999999999996"/>
    <m/>
    <s v="Distribute 12/10-12/24 Pay-DB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70"/>
    <x v="0"/>
    <s v="390004"/>
    <x v="11"/>
    <s v="10330"/>
    <m/>
    <m/>
    <s v="14000"/>
    <x v="2"/>
    <s v="STATE"/>
    <m/>
    <m/>
    <m/>
    <m/>
    <n v="25"/>
    <m/>
    <s v="Distribute 12/10-12/24 Pay-CF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71"/>
    <x v="0"/>
    <s v="390004"/>
    <x v="12"/>
    <s v="10330"/>
    <m/>
    <m/>
    <s v="14000"/>
    <x v="2"/>
    <s v="STATE"/>
    <m/>
    <m/>
    <m/>
    <m/>
    <n v="0.28000000000000003"/>
    <m/>
    <s v="Distribute 12/10-12/24 Pay-CF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72"/>
    <x v="0"/>
    <s v="390004"/>
    <x v="13"/>
    <s v="10330"/>
    <m/>
    <m/>
    <s v="14000"/>
    <x v="2"/>
    <s v="STATE"/>
    <m/>
    <m/>
    <m/>
    <m/>
    <n v="2.97"/>
    <m/>
    <s v="Distribute 12/10-12/24 Pay-CF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73"/>
    <x v="0"/>
    <s v="390004"/>
    <x v="14"/>
    <s v="10330"/>
    <m/>
    <m/>
    <s v="14000"/>
    <x v="2"/>
    <s v="STATE"/>
    <m/>
    <m/>
    <m/>
    <m/>
    <n v="1.89"/>
    <m/>
    <s v="Distribute 12/10-12/24 Pay-CF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74"/>
    <x v="0"/>
    <s v="390004"/>
    <x v="15"/>
    <s v="10330"/>
    <m/>
    <m/>
    <s v="14000"/>
    <x v="2"/>
    <s v="STATE"/>
    <m/>
    <m/>
    <m/>
    <m/>
    <n v="0.31"/>
    <m/>
    <s v="Distribute 12/10-12/24 Pay-CF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75"/>
    <x v="0"/>
    <s v="390004"/>
    <x v="17"/>
    <s v="10330"/>
    <m/>
    <m/>
    <s v="14000"/>
    <x v="2"/>
    <s v="STATE"/>
    <m/>
    <m/>
    <m/>
    <m/>
    <n v="0.15"/>
    <m/>
    <s v="Distribute 12/10-12/24 Pay-CF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376"/>
    <x v="0"/>
    <s v="390004"/>
    <x v="19"/>
    <s v="10330"/>
    <m/>
    <m/>
    <s v="14000"/>
    <x v="2"/>
    <s v="STATE"/>
    <m/>
    <m/>
    <m/>
    <m/>
    <n v="0.24"/>
    <m/>
    <s v="Distribute 12/10-12/24 Pay-CF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0"/>
    <x v="0"/>
    <s v="390004"/>
    <x v="11"/>
    <s v="10330"/>
    <m/>
    <m/>
    <s v="14000"/>
    <x v="2"/>
    <s v="STATE"/>
    <m/>
    <m/>
    <m/>
    <m/>
    <n v="275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1"/>
    <x v="0"/>
    <s v="390004"/>
    <x v="12"/>
    <s v="10330"/>
    <m/>
    <m/>
    <s v="14000"/>
    <x v="2"/>
    <s v="STATE"/>
    <m/>
    <m/>
    <m/>
    <m/>
    <n v="3.22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2"/>
    <x v="0"/>
    <s v="390004"/>
    <x v="13"/>
    <s v="10330"/>
    <m/>
    <m/>
    <s v="14000"/>
    <x v="2"/>
    <s v="STATE"/>
    <m/>
    <m/>
    <m/>
    <m/>
    <n v="34.43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3"/>
    <x v="0"/>
    <s v="390004"/>
    <x v="14"/>
    <s v="10330"/>
    <m/>
    <m/>
    <s v="14000"/>
    <x v="2"/>
    <s v="STATE"/>
    <m/>
    <m/>
    <m/>
    <m/>
    <n v="20.18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4"/>
    <x v="0"/>
    <s v="390004"/>
    <x v="15"/>
    <s v="10330"/>
    <m/>
    <m/>
    <s v="14000"/>
    <x v="2"/>
    <s v="STATE"/>
    <m/>
    <m/>
    <m/>
    <m/>
    <n v="3.6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5"/>
    <x v="0"/>
    <s v="390004"/>
    <x v="16"/>
    <s v="10330"/>
    <m/>
    <m/>
    <s v="14000"/>
    <x v="2"/>
    <s v="STATE"/>
    <m/>
    <m/>
    <m/>
    <m/>
    <n v="37.79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6"/>
    <x v="0"/>
    <s v="390004"/>
    <x v="17"/>
    <s v="10330"/>
    <m/>
    <m/>
    <s v="14000"/>
    <x v="2"/>
    <s v="STATE"/>
    <m/>
    <m/>
    <m/>
    <m/>
    <n v="1.71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07"/>
    <x v="0"/>
    <s v="390004"/>
    <x v="19"/>
    <s v="10330"/>
    <m/>
    <m/>
    <s v="14000"/>
    <x v="2"/>
    <s v="STATE"/>
    <m/>
    <m/>
    <m/>
    <m/>
    <n v="2.75"/>
    <m/>
    <s v="Distribute 12/10-12/24 Pay-CW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68"/>
    <x v="0"/>
    <s v="390004"/>
    <x v="11"/>
    <s v="10330"/>
    <m/>
    <m/>
    <s v="14000"/>
    <x v="2"/>
    <s v="STATE"/>
    <m/>
    <m/>
    <m/>
    <m/>
    <n v="678.64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69"/>
    <x v="0"/>
    <s v="390004"/>
    <x v="12"/>
    <s v="10330"/>
    <m/>
    <m/>
    <s v="14000"/>
    <x v="2"/>
    <s v="STATE"/>
    <m/>
    <m/>
    <m/>
    <m/>
    <n v="7.42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70"/>
    <x v="0"/>
    <s v="390004"/>
    <x v="13"/>
    <s v="10330"/>
    <m/>
    <m/>
    <s v="14000"/>
    <x v="2"/>
    <s v="STATE"/>
    <m/>
    <m/>
    <m/>
    <m/>
    <n v="79.430000000000007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71"/>
    <x v="0"/>
    <s v="390004"/>
    <x v="14"/>
    <s v="10330"/>
    <m/>
    <m/>
    <s v="14000"/>
    <x v="2"/>
    <s v="STATE"/>
    <m/>
    <m/>
    <m/>
    <m/>
    <n v="51.14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72"/>
    <x v="0"/>
    <s v="390004"/>
    <x v="15"/>
    <s v="10330"/>
    <m/>
    <m/>
    <s v="14000"/>
    <x v="2"/>
    <s v="STATE"/>
    <m/>
    <m/>
    <m/>
    <m/>
    <n v="8.31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73"/>
    <x v="0"/>
    <s v="390004"/>
    <x v="16"/>
    <s v="10330"/>
    <m/>
    <m/>
    <s v="14000"/>
    <x v="2"/>
    <s v="STATE"/>
    <m/>
    <m/>
    <m/>
    <m/>
    <n v="44.66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74"/>
    <x v="0"/>
    <s v="390004"/>
    <x v="17"/>
    <s v="10330"/>
    <m/>
    <m/>
    <s v="14000"/>
    <x v="2"/>
    <s v="STATE"/>
    <m/>
    <m/>
    <m/>
    <m/>
    <n v="3.93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475"/>
    <x v="0"/>
    <s v="390004"/>
    <x v="19"/>
    <s v="10330"/>
    <m/>
    <m/>
    <s v="14000"/>
    <x v="2"/>
    <s v="STATE"/>
    <m/>
    <m/>
    <m/>
    <m/>
    <n v="6.34"/>
    <m/>
    <s v="Distribute 12/10-12/24 Pay-T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543"/>
    <x v="0"/>
    <m/>
    <x v="1"/>
    <s v="99999"/>
    <m/>
    <m/>
    <m/>
    <x v="2"/>
    <m/>
    <m/>
    <m/>
    <m/>
    <m/>
    <n v="-5300.05"/>
    <m/>
    <s v="Cash With The Treasurer Of VA"/>
    <s v="Distribute 12/23/19 Salary Payrolls (12/10 through 12/24 workdays) based on timesheets for federal grants"/>
  </r>
  <r>
    <s v="14000"/>
    <n v="2020"/>
    <n v="7"/>
    <s v="SPJ"/>
    <s v="0001433812"/>
    <d v="2020-01-31T00:00:00"/>
    <d v="2020-02-06T00:00:00"/>
    <n v="211"/>
    <x v="0"/>
    <s v="390004"/>
    <x v="11"/>
    <s v="10330"/>
    <m/>
    <m/>
    <s v="14000"/>
    <x v="2"/>
    <s v="STATE"/>
    <m/>
    <m/>
    <m/>
    <m/>
    <n v="200.14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12"/>
    <x v="0"/>
    <s v="390004"/>
    <x v="12"/>
    <s v="10330"/>
    <m/>
    <m/>
    <s v="14000"/>
    <x v="2"/>
    <s v="STATE"/>
    <m/>
    <m/>
    <m/>
    <m/>
    <n v="2.34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13"/>
    <x v="0"/>
    <s v="390004"/>
    <x v="13"/>
    <s v="10330"/>
    <m/>
    <m/>
    <s v="14000"/>
    <x v="2"/>
    <s v="STATE"/>
    <m/>
    <m/>
    <m/>
    <m/>
    <n v="27.06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14"/>
    <x v="0"/>
    <s v="390004"/>
    <x v="14"/>
    <s v="10330"/>
    <m/>
    <m/>
    <s v="14000"/>
    <x v="2"/>
    <s v="STATE"/>
    <m/>
    <m/>
    <m/>
    <m/>
    <n v="15.25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15"/>
    <x v="0"/>
    <s v="390004"/>
    <x v="15"/>
    <s v="10330"/>
    <m/>
    <m/>
    <s v="14000"/>
    <x v="2"/>
    <s v="STATE"/>
    <m/>
    <m/>
    <m/>
    <m/>
    <n v="2.62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16"/>
    <x v="0"/>
    <s v="390004"/>
    <x v="16"/>
    <s v="10330"/>
    <m/>
    <m/>
    <s v="14000"/>
    <x v="2"/>
    <s v="STATE"/>
    <m/>
    <m/>
    <m/>
    <m/>
    <n v="32.58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17"/>
    <x v="0"/>
    <s v="390004"/>
    <x v="17"/>
    <s v="10330"/>
    <m/>
    <m/>
    <s v="14000"/>
    <x v="2"/>
    <s v="STATE"/>
    <m/>
    <m/>
    <m/>
    <m/>
    <n v="1.24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18"/>
    <x v="0"/>
    <s v="390004"/>
    <x v="18"/>
    <s v="10330"/>
    <m/>
    <m/>
    <s v="14000"/>
    <x v="2"/>
    <s v="STATE"/>
    <m/>
    <m/>
    <m/>
    <m/>
    <n v="1.2"/>
    <m/>
    <s v="Distribute 12/25-1/9 Pay-KV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35"/>
    <x v="0"/>
    <s v="390004"/>
    <x v="11"/>
    <s v="10330"/>
    <m/>
    <m/>
    <s v="14000"/>
    <x v="2"/>
    <s v="STATE"/>
    <m/>
    <m/>
    <m/>
    <m/>
    <n v="2050.6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36"/>
    <x v="0"/>
    <s v="390004"/>
    <x v="12"/>
    <s v="10330"/>
    <m/>
    <m/>
    <s v="14000"/>
    <x v="2"/>
    <s v="STATE"/>
    <m/>
    <m/>
    <m/>
    <m/>
    <n v="23.99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37"/>
    <x v="0"/>
    <s v="390004"/>
    <x v="13"/>
    <s v="10330"/>
    <m/>
    <m/>
    <s v="14000"/>
    <x v="2"/>
    <s v="STATE"/>
    <m/>
    <m/>
    <m/>
    <m/>
    <n v="277.24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38"/>
    <x v="0"/>
    <s v="390004"/>
    <x v="14"/>
    <s v="10330"/>
    <m/>
    <m/>
    <s v="14000"/>
    <x v="2"/>
    <s v="STATE"/>
    <m/>
    <m/>
    <m/>
    <m/>
    <n v="130.66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39"/>
    <x v="0"/>
    <s v="390004"/>
    <x v="15"/>
    <s v="10330"/>
    <m/>
    <m/>
    <s v="14000"/>
    <x v="2"/>
    <s v="STATE"/>
    <m/>
    <m/>
    <m/>
    <m/>
    <n v="26.86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40"/>
    <x v="0"/>
    <s v="390004"/>
    <x v="16"/>
    <s v="10330"/>
    <m/>
    <m/>
    <s v="14000"/>
    <x v="2"/>
    <s v="STATE"/>
    <m/>
    <m/>
    <m/>
    <m/>
    <n v="675.75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41"/>
    <x v="0"/>
    <s v="390004"/>
    <x v="17"/>
    <s v="10330"/>
    <m/>
    <m/>
    <s v="14000"/>
    <x v="2"/>
    <s v="STATE"/>
    <m/>
    <m/>
    <m/>
    <m/>
    <n v="12.71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42"/>
    <x v="0"/>
    <s v="390004"/>
    <x v="18"/>
    <s v="10330"/>
    <m/>
    <m/>
    <s v="14000"/>
    <x v="2"/>
    <s v="STATE"/>
    <m/>
    <m/>
    <m/>
    <m/>
    <n v="15"/>
    <m/>
    <s v="Distribute 12/25-1/9 Pay-JF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66"/>
    <x v="0"/>
    <s v="390004"/>
    <x v="11"/>
    <s v="10330"/>
    <m/>
    <m/>
    <s v="14000"/>
    <x v="2"/>
    <s v="STATE"/>
    <m/>
    <m/>
    <m/>
    <m/>
    <n v="275"/>
    <m/>
    <s v="Distribute 12/25-1/9 Pay-MM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67"/>
    <x v="0"/>
    <s v="390004"/>
    <x v="12"/>
    <s v="10330"/>
    <m/>
    <m/>
    <s v="14000"/>
    <x v="2"/>
    <s v="STATE"/>
    <m/>
    <m/>
    <m/>
    <m/>
    <n v="3.22"/>
    <m/>
    <s v="Distribute 12/25-1/9 Pay-MM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68"/>
    <x v="0"/>
    <s v="390004"/>
    <x v="13"/>
    <s v="10330"/>
    <m/>
    <m/>
    <s v="14000"/>
    <x v="2"/>
    <s v="STATE"/>
    <m/>
    <m/>
    <m/>
    <m/>
    <n v="37.18"/>
    <m/>
    <s v="Distribute 12/25-1/9 Pay-MM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69"/>
    <x v="0"/>
    <s v="390004"/>
    <x v="14"/>
    <s v="10330"/>
    <m/>
    <m/>
    <s v="14000"/>
    <x v="2"/>
    <s v="STATE"/>
    <m/>
    <m/>
    <m/>
    <m/>
    <n v="19.09"/>
    <m/>
    <s v="Distribute 12/25-1/9 Pay-MM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70"/>
    <x v="0"/>
    <s v="390004"/>
    <x v="15"/>
    <s v="10330"/>
    <m/>
    <m/>
    <s v="14000"/>
    <x v="2"/>
    <s v="STATE"/>
    <m/>
    <m/>
    <m/>
    <m/>
    <n v="3.6"/>
    <m/>
    <s v="Distribute 12/25-1/9 Pay-MM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71"/>
    <x v="0"/>
    <s v="390004"/>
    <x v="16"/>
    <s v="10330"/>
    <m/>
    <m/>
    <s v="14000"/>
    <x v="2"/>
    <s v="STATE"/>
    <m/>
    <m/>
    <m/>
    <m/>
    <n v="99.11"/>
    <m/>
    <s v="Distribute 12/25-1/9 Pay-MM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72"/>
    <x v="0"/>
    <s v="390004"/>
    <x v="17"/>
    <s v="10330"/>
    <m/>
    <m/>
    <s v="14000"/>
    <x v="2"/>
    <s v="STATE"/>
    <m/>
    <m/>
    <m/>
    <m/>
    <n v="1.71"/>
    <m/>
    <s v="Distribute 12/25-1/9 Pay-MM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88"/>
    <x v="0"/>
    <s v="390004"/>
    <x v="11"/>
    <s v="10330"/>
    <m/>
    <m/>
    <s v="14000"/>
    <x v="2"/>
    <s v="STATE"/>
    <m/>
    <m/>
    <m/>
    <m/>
    <n v="125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89"/>
    <x v="0"/>
    <s v="390004"/>
    <x v="12"/>
    <s v="10330"/>
    <m/>
    <m/>
    <s v="14000"/>
    <x v="2"/>
    <s v="STATE"/>
    <m/>
    <m/>
    <m/>
    <m/>
    <n v="1.46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90"/>
    <x v="0"/>
    <s v="390004"/>
    <x v="13"/>
    <s v="10330"/>
    <m/>
    <m/>
    <s v="14000"/>
    <x v="2"/>
    <s v="STATE"/>
    <m/>
    <m/>
    <m/>
    <m/>
    <n v="16.899999999999999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91"/>
    <x v="0"/>
    <s v="390004"/>
    <x v="14"/>
    <s v="10330"/>
    <m/>
    <m/>
    <s v="14000"/>
    <x v="2"/>
    <s v="STATE"/>
    <m/>
    <m/>
    <m/>
    <m/>
    <n v="9.0299999999999994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92"/>
    <x v="0"/>
    <s v="390004"/>
    <x v="15"/>
    <s v="10330"/>
    <m/>
    <m/>
    <s v="14000"/>
    <x v="2"/>
    <s v="STATE"/>
    <m/>
    <m/>
    <m/>
    <m/>
    <n v="1.64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93"/>
    <x v="0"/>
    <s v="390004"/>
    <x v="16"/>
    <s v="10330"/>
    <m/>
    <m/>
    <s v="14000"/>
    <x v="2"/>
    <s v="STATE"/>
    <m/>
    <m/>
    <m/>
    <m/>
    <n v="30.73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94"/>
    <x v="0"/>
    <s v="390004"/>
    <x v="17"/>
    <s v="10330"/>
    <m/>
    <m/>
    <s v="14000"/>
    <x v="2"/>
    <s v="STATE"/>
    <m/>
    <m/>
    <m/>
    <m/>
    <n v="0.78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295"/>
    <x v="0"/>
    <s v="390004"/>
    <x v="18"/>
    <s v="10330"/>
    <m/>
    <m/>
    <s v="14000"/>
    <x v="2"/>
    <s v="STATE"/>
    <m/>
    <m/>
    <m/>
    <m/>
    <n v="1"/>
    <m/>
    <s v="Distribute 12/25-1/9 Pay-AK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2"/>
    <x v="0"/>
    <s v="390004"/>
    <x v="11"/>
    <s v="10330"/>
    <m/>
    <m/>
    <s v="14000"/>
    <x v="2"/>
    <s v="STATE"/>
    <m/>
    <m/>
    <m/>
    <m/>
    <n v="90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3"/>
    <x v="0"/>
    <s v="390004"/>
    <x v="12"/>
    <s v="10330"/>
    <m/>
    <m/>
    <s v="14000"/>
    <x v="2"/>
    <s v="STATE"/>
    <m/>
    <m/>
    <m/>
    <m/>
    <n v="1.05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4"/>
    <x v="0"/>
    <s v="390004"/>
    <x v="13"/>
    <s v="10330"/>
    <m/>
    <m/>
    <s v="14000"/>
    <x v="2"/>
    <s v="STATE"/>
    <m/>
    <m/>
    <m/>
    <m/>
    <n v="10.37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5"/>
    <x v="0"/>
    <s v="390004"/>
    <x v="14"/>
    <s v="10330"/>
    <m/>
    <m/>
    <s v="14000"/>
    <x v="2"/>
    <s v="STATE"/>
    <m/>
    <m/>
    <m/>
    <m/>
    <n v="6.7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6"/>
    <x v="0"/>
    <s v="390004"/>
    <x v="15"/>
    <s v="10330"/>
    <m/>
    <m/>
    <s v="14000"/>
    <x v="2"/>
    <s v="STATE"/>
    <m/>
    <m/>
    <m/>
    <m/>
    <n v="1.18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7"/>
    <x v="0"/>
    <s v="390004"/>
    <x v="16"/>
    <s v="10330"/>
    <m/>
    <m/>
    <s v="14000"/>
    <x v="2"/>
    <s v="STATE"/>
    <m/>
    <m/>
    <m/>
    <m/>
    <n v="10.31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8"/>
    <x v="0"/>
    <s v="390004"/>
    <x v="17"/>
    <s v="10330"/>
    <m/>
    <m/>
    <s v="14000"/>
    <x v="2"/>
    <s v="STATE"/>
    <m/>
    <m/>
    <m/>
    <m/>
    <n v="0.56000000000000005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19"/>
    <x v="0"/>
    <s v="390004"/>
    <x v="19"/>
    <s v="10330"/>
    <m/>
    <m/>
    <s v="14000"/>
    <x v="2"/>
    <s v="STATE"/>
    <m/>
    <m/>
    <m/>
    <m/>
    <n v="1.8"/>
    <m/>
    <s v="Distribute 12/25-1/9 Pay-A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28"/>
    <x v="0"/>
    <s v="390004"/>
    <x v="11"/>
    <s v="10330"/>
    <m/>
    <m/>
    <s v="14000"/>
    <x v="2"/>
    <s v="STATE"/>
    <m/>
    <m/>
    <m/>
    <m/>
    <n v="375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29"/>
    <x v="0"/>
    <s v="390004"/>
    <x v="12"/>
    <s v="10330"/>
    <m/>
    <m/>
    <s v="14000"/>
    <x v="2"/>
    <s v="STATE"/>
    <m/>
    <m/>
    <m/>
    <m/>
    <n v="4.3899999999999997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30"/>
    <x v="0"/>
    <s v="390004"/>
    <x v="13"/>
    <s v="10330"/>
    <m/>
    <m/>
    <s v="14000"/>
    <x v="2"/>
    <s v="STATE"/>
    <m/>
    <m/>
    <m/>
    <m/>
    <n v="50.7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31"/>
    <x v="0"/>
    <s v="390004"/>
    <x v="14"/>
    <s v="10330"/>
    <m/>
    <m/>
    <s v="14000"/>
    <x v="2"/>
    <s v="STATE"/>
    <m/>
    <m/>
    <m/>
    <m/>
    <n v="26.15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32"/>
    <x v="0"/>
    <s v="390004"/>
    <x v="15"/>
    <s v="10330"/>
    <m/>
    <m/>
    <s v="14000"/>
    <x v="2"/>
    <s v="STATE"/>
    <m/>
    <m/>
    <m/>
    <m/>
    <n v="4.91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33"/>
    <x v="0"/>
    <s v="390004"/>
    <x v="16"/>
    <s v="10330"/>
    <m/>
    <m/>
    <s v="14000"/>
    <x v="2"/>
    <s v="STATE"/>
    <m/>
    <m/>
    <m/>
    <m/>
    <n v="92.18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34"/>
    <x v="0"/>
    <s v="390004"/>
    <x v="17"/>
    <s v="10330"/>
    <m/>
    <m/>
    <s v="14000"/>
    <x v="2"/>
    <s v="STATE"/>
    <m/>
    <m/>
    <m/>
    <m/>
    <n v="2.33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35"/>
    <x v="0"/>
    <s v="390004"/>
    <x v="18"/>
    <s v="10330"/>
    <m/>
    <m/>
    <s v="14000"/>
    <x v="2"/>
    <s v="STATE"/>
    <m/>
    <m/>
    <m/>
    <m/>
    <n v="3"/>
    <m/>
    <s v="Distribute 12/25-1/9 Pay-D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68"/>
    <x v="0"/>
    <s v="390004"/>
    <x v="11"/>
    <s v="10330"/>
    <m/>
    <m/>
    <s v="14000"/>
    <x v="2"/>
    <s v="STATE"/>
    <m/>
    <m/>
    <m/>
    <m/>
    <n v="50"/>
    <m/>
    <s v="Distribute 12/25-1/9 Pay-CF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69"/>
    <x v="0"/>
    <s v="390004"/>
    <x v="12"/>
    <s v="10330"/>
    <m/>
    <m/>
    <s v="14000"/>
    <x v="2"/>
    <s v="STATE"/>
    <m/>
    <m/>
    <m/>
    <m/>
    <n v="0.57999999999999996"/>
    <m/>
    <s v="Distribute 12/25-1/9 Pay-CF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70"/>
    <x v="0"/>
    <s v="390004"/>
    <x v="13"/>
    <s v="10330"/>
    <m/>
    <m/>
    <s v="14000"/>
    <x v="2"/>
    <s v="STATE"/>
    <m/>
    <m/>
    <m/>
    <m/>
    <n v="6.01"/>
    <m/>
    <s v="Distribute 12/25-1/9 Pay-CF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71"/>
    <x v="0"/>
    <s v="390004"/>
    <x v="14"/>
    <s v="10330"/>
    <m/>
    <m/>
    <s v="14000"/>
    <x v="2"/>
    <s v="STATE"/>
    <m/>
    <m/>
    <m/>
    <m/>
    <n v="3.8"/>
    <m/>
    <s v="Distribute 12/25-1/9 Pay-CF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72"/>
    <x v="0"/>
    <s v="390004"/>
    <x v="15"/>
    <s v="10330"/>
    <m/>
    <m/>
    <s v="14000"/>
    <x v="2"/>
    <s v="STATE"/>
    <m/>
    <m/>
    <m/>
    <m/>
    <n v="0.65"/>
    <m/>
    <s v="Distribute 12/25-1/9 Pay-CF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73"/>
    <x v="0"/>
    <s v="390004"/>
    <x v="17"/>
    <s v="10330"/>
    <m/>
    <m/>
    <s v="14000"/>
    <x v="2"/>
    <s v="STATE"/>
    <m/>
    <m/>
    <m/>
    <m/>
    <n v="0.31"/>
    <m/>
    <s v="Distribute 12/25-1/9 Pay-CF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74"/>
    <x v="0"/>
    <s v="390004"/>
    <x v="19"/>
    <s v="10330"/>
    <m/>
    <m/>
    <s v="14000"/>
    <x v="2"/>
    <s v="STATE"/>
    <m/>
    <m/>
    <m/>
    <m/>
    <n v="0.75"/>
    <m/>
    <s v="Distribute 12/25-1/9 Pay-CF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98"/>
    <x v="0"/>
    <s v="390004"/>
    <x v="11"/>
    <s v="10330"/>
    <m/>
    <m/>
    <s v="14000"/>
    <x v="2"/>
    <s v="STATE"/>
    <m/>
    <m/>
    <m/>
    <m/>
    <n v="325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399"/>
    <x v="0"/>
    <s v="390004"/>
    <x v="12"/>
    <s v="10330"/>
    <m/>
    <m/>
    <s v="14000"/>
    <x v="2"/>
    <s v="STATE"/>
    <m/>
    <m/>
    <m/>
    <m/>
    <n v="3.8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00"/>
    <x v="0"/>
    <s v="390004"/>
    <x v="13"/>
    <s v="10330"/>
    <m/>
    <m/>
    <s v="14000"/>
    <x v="2"/>
    <s v="STATE"/>
    <m/>
    <m/>
    <m/>
    <m/>
    <n v="32.57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01"/>
    <x v="0"/>
    <s v="390004"/>
    <x v="14"/>
    <s v="10330"/>
    <m/>
    <m/>
    <s v="14000"/>
    <x v="2"/>
    <s v="STATE"/>
    <m/>
    <m/>
    <m/>
    <m/>
    <n v="23.87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02"/>
    <x v="0"/>
    <s v="390004"/>
    <x v="15"/>
    <s v="10330"/>
    <m/>
    <m/>
    <s v="14000"/>
    <x v="2"/>
    <s v="STATE"/>
    <m/>
    <m/>
    <m/>
    <m/>
    <n v="4.26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03"/>
    <x v="0"/>
    <s v="390004"/>
    <x v="16"/>
    <s v="10330"/>
    <m/>
    <m/>
    <s v="14000"/>
    <x v="2"/>
    <s v="STATE"/>
    <m/>
    <m/>
    <m/>
    <m/>
    <n v="44.66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04"/>
    <x v="0"/>
    <s v="390004"/>
    <x v="17"/>
    <s v="10330"/>
    <m/>
    <m/>
    <s v="14000"/>
    <x v="2"/>
    <s v="STATE"/>
    <m/>
    <m/>
    <m/>
    <m/>
    <n v="2.02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05"/>
    <x v="0"/>
    <s v="390004"/>
    <x v="19"/>
    <s v="10330"/>
    <m/>
    <m/>
    <s v="14000"/>
    <x v="2"/>
    <s v="STATE"/>
    <m/>
    <m/>
    <m/>
    <m/>
    <n v="11.38"/>
    <m/>
    <s v="Distribute 12/25-1/9 Pay-CW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65"/>
    <x v="0"/>
    <s v="390004"/>
    <x v="11"/>
    <s v="10330"/>
    <m/>
    <m/>
    <s v="14000"/>
    <x v="2"/>
    <s v="STATE"/>
    <m/>
    <m/>
    <m/>
    <m/>
    <n v="400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66"/>
    <x v="0"/>
    <s v="390004"/>
    <x v="12"/>
    <s v="10330"/>
    <m/>
    <m/>
    <s v="14000"/>
    <x v="2"/>
    <s v="STATE"/>
    <m/>
    <m/>
    <m/>
    <m/>
    <n v="4.68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67"/>
    <x v="0"/>
    <s v="390004"/>
    <x v="13"/>
    <s v="10330"/>
    <m/>
    <m/>
    <s v="14000"/>
    <x v="2"/>
    <s v="STATE"/>
    <m/>
    <m/>
    <m/>
    <m/>
    <n v="48.08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68"/>
    <x v="0"/>
    <s v="390004"/>
    <x v="14"/>
    <s v="10330"/>
    <m/>
    <m/>
    <s v="14000"/>
    <x v="2"/>
    <s v="STATE"/>
    <m/>
    <m/>
    <m/>
    <m/>
    <n v="29.71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69"/>
    <x v="0"/>
    <s v="390004"/>
    <x v="15"/>
    <s v="10330"/>
    <m/>
    <m/>
    <s v="14000"/>
    <x v="2"/>
    <s v="STATE"/>
    <m/>
    <m/>
    <m/>
    <m/>
    <n v="5.24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70"/>
    <x v="0"/>
    <s v="390004"/>
    <x v="16"/>
    <s v="10330"/>
    <m/>
    <m/>
    <s v="14000"/>
    <x v="2"/>
    <s v="STATE"/>
    <m/>
    <m/>
    <m/>
    <m/>
    <n v="54.96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71"/>
    <x v="0"/>
    <s v="390004"/>
    <x v="17"/>
    <s v="10330"/>
    <m/>
    <m/>
    <s v="14000"/>
    <x v="2"/>
    <s v="STATE"/>
    <m/>
    <m/>
    <m/>
    <m/>
    <n v="2.48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472"/>
    <x v="0"/>
    <s v="390004"/>
    <x v="19"/>
    <s v="10330"/>
    <m/>
    <m/>
    <s v="14000"/>
    <x v="2"/>
    <s v="STATE"/>
    <m/>
    <m/>
    <m/>
    <m/>
    <n v="6"/>
    <m/>
    <s v="Distribute 12/25-1/9 Pay-TS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544"/>
    <x v="0"/>
    <m/>
    <x v="1"/>
    <s v="99999"/>
    <m/>
    <m/>
    <m/>
    <x v="2"/>
    <m/>
    <m/>
    <m/>
    <m/>
    <m/>
    <n v="-5862.13"/>
    <m/>
    <s v="Cash With The Treasurer Of VA"/>
    <s v="Distribute 1/10/20 Salary Payrolls (12/25 through 1/9 workdays) based on timesheets for federal grants."/>
  </r>
  <r>
    <s v="14000"/>
    <n v="2020"/>
    <n v="7"/>
    <s v="SPJ"/>
    <s v="0001435398"/>
    <d v="2020-01-31T00:00:00"/>
    <d v="2020-02-07T00:00:00"/>
    <n v="8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11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42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52"/>
    <x v="0"/>
    <s v="390004"/>
    <x v="48"/>
    <s v="10310"/>
    <m/>
    <m/>
    <s v="14000"/>
    <x v="2"/>
    <s v="STATE"/>
    <m/>
    <m/>
    <m/>
    <m/>
    <n v="0.04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64"/>
    <x v="0"/>
    <s v="390004"/>
    <x v="48"/>
    <s v="10330"/>
    <m/>
    <m/>
    <s v="14000"/>
    <x v="2"/>
    <s v="STATE"/>
    <m/>
    <m/>
    <m/>
    <m/>
    <n v="3.05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89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120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147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152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168"/>
    <x v="0"/>
    <s v="390004"/>
    <x v="48"/>
    <s v="10330"/>
    <m/>
    <m/>
    <s v="14000"/>
    <x v="2"/>
    <s v="STATE"/>
    <m/>
    <m/>
    <m/>
    <m/>
    <n v="0.2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192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195"/>
    <x v="0"/>
    <s v="390004"/>
    <x v="48"/>
    <s v="10330"/>
    <m/>
    <m/>
    <s v="14000"/>
    <x v="2"/>
    <s v="STATE"/>
    <m/>
    <m/>
    <m/>
    <m/>
    <n v="0.41"/>
    <m/>
    <s v="To allocate 2nd Qtr Charges"/>
    <s v="To allocate 2nd Quarter Printing Charges Based on Personnel Budget"/>
  </r>
  <r>
    <s v="14000"/>
    <n v="2020"/>
    <n v="7"/>
    <s v="SPJ"/>
    <s v="0001435398"/>
    <d v="2020-01-31T00:00:00"/>
    <d v="2020-02-07T00:00:00"/>
    <n v="205"/>
    <x v="0"/>
    <m/>
    <x v="1"/>
    <s v="99999"/>
    <m/>
    <m/>
    <m/>
    <x v="2"/>
    <m/>
    <m/>
    <m/>
    <m/>
    <m/>
    <n v="-6.98"/>
    <m/>
    <s v="Cash With The Treasurer Of VA"/>
    <s v="To allocate 2nd Quarter Printing Charges Based on Personnel Budget"/>
  </r>
  <r>
    <s v="14000"/>
    <n v="2020"/>
    <n v="7"/>
    <s v="SPJ"/>
    <s v="0001435401"/>
    <d v="2020-01-31T00:00:00"/>
    <d v="2020-02-07T00:00:00"/>
    <n v="8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11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42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52"/>
    <x v="0"/>
    <s v="390004"/>
    <x v="23"/>
    <s v="10310"/>
    <m/>
    <m/>
    <s v="14000"/>
    <x v="2"/>
    <s v="STATE"/>
    <m/>
    <m/>
    <m/>
    <m/>
    <n v="2.72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64"/>
    <x v="0"/>
    <s v="390004"/>
    <x v="23"/>
    <s v="10330"/>
    <m/>
    <m/>
    <s v="14000"/>
    <x v="2"/>
    <s v="STATE"/>
    <m/>
    <m/>
    <m/>
    <m/>
    <n v="204.3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89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120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147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152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168"/>
    <x v="0"/>
    <s v="390004"/>
    <x v="23"/>
    <s v="10330"/>
    <m/>
    <m/>
    <s v="14000"/>
    <x v="2"/>
    <s v="STATE"/>
    <m/>
    <m/>
    <m/>
    <m/>
    <n v="13.62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192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195"/>
    <x v="0"/>
    <s v="390004"/>
    <x v="23"/>
    <s v="10330"/>
    <m/>
    <m/>
    <s v="14000"/>
    <x v="2"/>
    <s v="STATE"/>
    <m/>
    <m/>
    <m/>
    <m/>
    <n v="27.24"/>
    <m/>
    <s v="To allocate 2nd Qtr Charges"/>
    <s v="To allocate 2nd Quarter VITA Phone Charges Based on Personnel Budget"/>
  </r>
  <r>
    <s v="14000"/>
    <n v="2020"/>
    <n v="7"/>
    <s v="SPJ"/>
    <s v="0001435401"/>
    <d v="2020-01-31T00:00:00"/>
    <d v="2020-02-07T00:00:00"/>
    <n v="205"/>
    <x v="0"/>
    <m/>
    <x v="1"/>
    <s v="99999"/>
    <m/>
    <m/>
    <m/>
    <x v="2"/>
    <m/>
    <m/>
    <m/>
    <m/>
    <m/>
    <n v="-465.84"/>
    <m/>
    <s v="Cash With The Treasurer Of VA"/>
    <s v="To allocate 2nd Quarter VITA Phone Charges Based on Personnel Budget"/>
  </r>
  <r>
    <s v="14000"/>
    <n v="2020"/>
    <n v="7"/>
    <s v="SPJ"/>
    <s v="0001435404"/>
    <d v="2020-01-31T00:00:00"/>
    <d v="2020-02-07T00:00:00"/>
    <n v="8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11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42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52"/>
    <x v="0"/>
    <s v="390004"/>
    <x v="49"/>
    <s v="10310"/>
    <m/>
    <m/>
    <s v="14000"/>
    <x v="2"/>
    <s v="STATE"/>
    <m/>
    <m/>
    <m/>
    <m/>
    <n v="7.0000000000000007E-2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64"/>
    <x v="0"/>
    <s v="390004"/>
    <x v="49"/>
    <s v="10330"/>
    <m/>
    <m/>
    <s v="14000"/>
    <x v="2"/>
    <s v="STATE"/>
    <m/>
    <m/>
    <m/>
    <m/>
    <n v="5.47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89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120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147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152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168"/>
    <x v="0"/>
    <s v="390004"/>
    <x v="49"/>
    <s v="10330"/>
    <m/>
    <m/>
    <s v="14000"/>
    <x v="2"/>
    <s v="STATE"/>
    <m/>
    <m/>
    <m/>
    <m/>
    <n v="0.36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192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195"/>
    <x v="0"/>
    <s v="390004"/>
    <x v="49"/>
    <s v="10330"/>
    <m/>
    <m/>
    <s v="14000"/>
    <x v="2"/>
    <s v="STATE"/>
    <m/>
    <m/>
    <m/>
    <m/>
    <n v="0.73"/>
    <m/>
    <s v="To allocate 2nd Qtr Charges"/>
    <s v="To allocate 2nd Quarter First Aid Charges Based on Personnel Budget"/>
  </r>
  <r>
    <s v="14000"/>
    <n v="2020"/>
    <n v="7"/>
    <s v="SPJ"/>
    <s v="0001435404"/>
    <d v="2020-01-31T00:00:00"/>
    <d v="2020-02-07T00:00:00"/>
    <n v="205"/>
    <x v="0"/>
    <m/>
    <x v="1"/>
    <s v="99999"/>
    <m/>
    <m/>
    <m/>
    <x v="2"/>
    <m/>
    <m/>
    <m/>
    <m/>
    <m/>
    <n v="-12.47"/>
    <m/>
    <s v="Cash With The Treasurer Of VA"/>
    <s v="To allocate 2nd Quarter First Aid Charges Based on Personnel Budget"/>
  </r>
  <r>
    <s v="14000"/>
    <n v="2020"/>
    <n v="7"/>
    <s v="SPJ"/>
    <s v="0001435412"/>
    <d v="2020-01-31T00:00:00"/>
    <d v="2020-02-07T00:00:00"/>
    <n v="8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11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42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52"/>
    <x v="0"/>
    <s v="390004"/>
    <x v="35"/>
    <s v="10310"/>
    <m/>
    <m/>
    <s v="14000"/>
    <x v="2"/>
    <s v="STATE"/>
    <m/>
    <m/>
    <m/>
    <m/>
    <n v="0.04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64"/>
    <x v="0"/>
    <s v="390004"/>
    <x v="35"/>
    <s v="10330"/>
    <m/>
    <m/>
    <s v="14000"/>
    <x v="2"/>
    <s v="STATE"/>
    <m/>
    <m/>
    <m/>
    <m/>
    <n v="3.24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89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120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147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152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168"/>
    <x v="0"/>
    <s v="390004"/>
    <x v="35"/>
    <s v="10330"/>
    <m/>
    <m/>
    <s v="14000"/>
    <x v="2"/>
    <s v="STATE"/>
    <m/>
    <m/>
    <m/>
    <m/>
    <n v="0.22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192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195"/>
    <x v="0"/>
    <s v="390004"/>
    <x v="35"/>
    <s v="10330"/>
    <m/>
    <m/>
    <s v="14000"/>
    <x v="2"/>
    <s v="STATE"/>
    <m/>
    <m/>
    <m/>
    <m/>
    <n v="0.43"/>
    <m/>
    <s v="To allocate 2nd Qtr Charges"/>
    <s v="To allocate 2nd Quarter DGS Maintenance Charges Based on Personnel Budget"/>
  </r>
  <r>
    <s v="14000"/>
    <n v="2020"/>
    <n v="7"/>
    <s v="SPJ"/>
    <s v="0001435412"/>
    <d v="2020-01-31T00:00:00"/>
    <d v="2020-02-07T00:00:00"/>
    <n v="206"/>
    <x v="0"/>
    <m/>
    <x v="1"/>
    <s v="99999"/>
    <m/>
    <m/>
    <m/>
    <x v="2"/>
    <m/>
    <m/>
    <m/>
    <m/>
    <m/>
    <n v="-7.37"/>
    <m/>
    <s v="Cash With The Treasurer Of VA"/>
    <s v="To allocate 2nd Quarter DGS Maintenance Charges Based on Personnel Budget"/>
  </r>
  <r>
    <s v="14000"/>
    <n v="2020"/>
    <n v="7"/>
    <s v="SPJ"/>
    <s v="0001435415"/>
    <d v="2020-01-31T00:00:00"/>
    <d v="2020-02-07T00:00:00"/>
    <n v="8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11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42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52"/>
    <x v="0"/>
    <s v="390004"/>
    <x v="34"/>
    <s v="10310"/>
    <m/>
    <m/>
    <s v="14000"/>
    <x v="2"/>
    <s v="STATE"/>
    <m/>
    <m/>
    <m/>
    <m/>
    <n v="7.0000000000000007E-2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64"/>
    <x v="0"/>
    <s v="390004"/>
    <x v="34"/>
    <s v="10330"/>
    <m/>
    <m/>
    <s v="14000"/>
    <x v="2"/>
    <s v="STATE"/>
    <m/>
    <m/>
    <m/>
    <m/>
    <n v="5.21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89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120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147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152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168"/>
    <x v="0"/>
    <s v="390004"/>
    <x v="34"/>
    <s v="10330"/>
    <m/>
    <m/>
    <s v="14000"/>
    <x v="2"/>
    <s v="STATE"/>
    <m/>
    <m/>
    <m/>
    <m/>
    <n v="0.35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192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195"/>
    <x v="0"/>
    <s v="390004"/>
    <x v="34"/>
    <s v="10330"/>
    <m/>
    <m/>
    <s v="14000"/>
    <x v="2"/>
    <s v="STATE"/>
    <m/>
    <m/>
    <m/>
    <m/>
    <n v="0.69"/>
    <m/>
    <s v="To allocate 2nd Qtr Charges"/>
    <s v="To allocate 2nd Quarter Surplus Charges Based on Personnel Budget"/>
  </r>
  <r>
    <s v="14000"/>
    <n v="2020"/>
    <n v="7"/>
    <s v="SPJ"/>
    <s v="0001435415"/>
    <d v="2020-01-31T00:00:00"/>
    <d v="2020-02-07T00:00:00"/>
    <n v="205"/>
    <x v="0"/>
    <m/>
    <x v="1"/>
    <s v="99999"/>
    <m/>
    <m/>
    <m/>
    <x v="2"/>
    <m/>
    <m/>
    <m/>
    <m/>
    <m/>
    <n v="-11.84"/>
    <m/>
    <s v="Cash With The Treasurer Of VA"/>
    <s v="To allocate 2nd Quarter Surplus Charges Based on Personnel Budget"/>
  </r>
  <r>
    <s v="14000"/>
    <n v="2020"/>
    <n v="7"/>
    <s v="SPJ"/>
    <s v="0001435417"/>
    <d v="2020-01-31T00:00:00"/>
    <d v="2020-02-07T00:00:00"/>
    <n v="8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11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42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52"/>
    <x v="0"/>
    <s v="390004"/>
    <x v="42"/>
    <s v="10310"/>
    <m/>
    <m/>
    <s v="14000"/>
    <x v="2"/>
    <s v="STATE"/>
    <m/>
    <m/>
    <m/>
    <m/>
    <n v="0.16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64"/>
    <x v="0"/>
    <s v="390004"/>
    <x v="42"/>
    <s v="10330"/>
    <m/>
    <m/>
    <s v="14000"/>
    <x v="2"/>
    <s v="STATE"/>
    <m/>
    <m/>
    <m/>
    <m/>
    <n v="11.84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89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120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147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152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168"/>
    <x v="0"/>
    <s v="390004"/>
    <x v="42"/>
    <s v="10330"/>
    <m/>
    <m/>
    <s v="14000"/>
    <x v="2"/>
    <s v="STATE"/>
    <m/>
    <m/>
    <m/>
    <m/>
    <n v="0.79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192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195"/>
    <x v="0"/>
    <s v="390004"/>
    <x v="42"/>
    <s v="10330"/>
    <m/>
    <m/>
    <s v="14000"/>
    <x v="2"/>
    <s v="STATE"/>
    <m/>
    <m/>
    <m/>
    <m/>
    <n v="1.58"/>
    <m/>
    <s v="To allocate 2nd Qtr Charges"/>
    <s v="To allocate 2nd Quarter Computer Service Charges Based on Personnel Budget"/>
  </r>
  <r>
    <s v="14000"/>
    <n v="2020"/>
    <n v="7"/>
    <s v="SPJ"/>
    <s v="0001435417"/>
    <d v="2020-01-31T00:00:00"/>
    <d v="2020-02-07T00:00:00"/>
    <n v="205"/>
    <x v="0"/>
    <m/>
    <x v="1"/>
    <s v="99999"/>
    <m/>
    <m/>
    <m/>
    <x v="2"/>
    <m/>
    <m/>
    <m/>
    <m/>
    <m/>
    <n v="-27.01"/>
    <m/>
    <s v="Cash With The Treasurer Of VA"/>
    <s v="To allocate 2nd Quarter Computer Service Charges Based on Personnel Budget"/>
  </r>
  <r>
    <s v="14000"/>
    <n v="2020"/>
    <n v="7"/>
    <s v="SPJ"/>
    <s v="0001435424"/>
    <d v="2020-01-31T00:00:00"/>
    <d v="2020-02-07T00:00:00"/>
    <n v="8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11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42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52"/>
    <x v="0"/>
    <s v="390004"/>
    <x v="25"/>
    <s v="10310"/>
    <m/>
    <m/>
    <s v="14000"/>
    <x v="2"/>
    <s v="STATE"/>
    <m/>
    <m/>
    <m/>
    <m/>
    <n v="10.32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64"/>
    <x v="0"/>
    <s v="390004"/>
    <x v="25"/>
    <s v="10330"/>
    <m/>
    <m/>
    <s v="14000"/>
    <x v="2"/>
    <s v="STATE"/>
    <m/>
    <m/>
    <m/>
    <m/>
    <n v="774.2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89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120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147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152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168"/>
    <x v="0"/>
    <s v="390004"/>
    <x v="25"/>
    <s v="10330"/>
    <m/>
    <m/>
    <s v="14000"/>
    <x v="2"/>
    <s v="STATE"/>
    <m/>
    <m/>
    <m/>
    <m/>
    <n v="51.61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192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195"/>
    <x v="0"/>
    <s v="390004"/>
    <x v="25"/>
    <s v="10330"/>
    <m/>
    <m/>
    <s v="14000"/>
    <x v="2"/>
    <s v="STATE"/>
    <m/>
    <m/>
    <m/>
    <m/>
    <n v="103.23"/>
    <m/>
    <s v="To allocate 2nd Qtr Charges"/>
    <s v="To allocate 2nd Quarter VITA Charges Based on Personnel Budget"/>
  </r>
  <r>
    <s v="14000"/>
    <n v="2020"/>
    <n v="7"/>
    <s v="SPJ"/>
    <s v="0001435424"/>
    <d v="2020-01-31T00:00:00"/>
    <d v="2020-02-07T00:00:00"/>
    <n v="206"/>
    <x v="0"/>
    <m/>
    <x v="1"/>
    <s v="99999"/>
    <m/>
    <m/>
    <m/>
    <x v="2"/>
    <m/>
    <m/>
    <m/>
    <m/>
    <m/>
    <n v="-1765.2"/>
    <m/>
    <s v="Cash With The Treasurer Of VA"/>
    <s v="To allocate 2nd Quarter VITA Charges Based on Personnel Budget"/>
  </r>
  <r>
    <s v="14000"/>
    <n v="2020"/>
    <n v="7"/>
    <s v="SPJ"/>
    <s v="0001435425"/>
    <d v="2020-01-31T00:00:00"/>
    <d v="2020-02-07T00:00:00"/>
    <n v="8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11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42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52"/>
    <x v="0"/>
    <s v="390004"/>
    <x v="32"/>
    <s v="10310"/>
    <m/>
    <m/>
    <s v="14000"/>
    <x v="2"/>
    <s v="STATE"/>
    <m/>
    <m/>
    <m/>
    <m/>
    <n v="0.04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64"/>
    <x v="0"/>
    <s v="390004"/>
    <x v="32"/>
    <s v="10330"/>
    <m/>
    <m/>
    <s v="14000"/>
    <x v="2"/>
    <s v="STATE"/>
    <m/>
    <m/>
    <m/>
    <m/>
    <n v="2.66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89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120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147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152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168"/>
    <x v="0"/>
    <s v="390004"/>
    <x v="32"/>
    <s v="10330"/>
    <m/>
    <m/>
    <s v="14000"/>
    <x v="2"/>
    <s v="STATE"/>
    <m/>
    <m/>
    <m/>
    <m/>
    <n v="0.18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192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195"/>
    <x v="0"/>
    <s v="390004"/>
    <x v="32"/>
    <s v="10330"/>
    <m/>
    <m/>
    <s v="14000"/>
    <x v="2"/>
    <s v="STATE"/>
    <m/>
    <m/>
    <m/>
    <m/>
    <n v="0.35"/>
    <m/>
    <s v="To allocate 2nd Qtr Charges"/>
    <s v="To allocate 2nd Quarter Office Supply Charges Based on Personnel Budget"/>
  </r>
  <r>
    <s v="14000"/>
    <n v="2020"/>
    <n v="7"/>
    <s v="SPJ"/>
    <s v="0001435425"/>
    <d v="2020-01-31T00:00:00"/>
    <d v="2020-02-07T00:00:00"/>
    <n v="206"/>
    <x v="0"/>
    <m/>
    <x v="1"/>
    <s v="99999"/>
    <m/>
    <m/>
    <m/>
    <x v="2"/>
    <m/>
    <m/>
    <m/>
    <m/>
    <m/>
    <n v="-6.03"/>
    <m/>
    <s v="Cash With The Treasurer Of VA"/>
    <s v="To allocate 2nd Quarter Office Supply Charges Based on Personnel Budget"/>
  </r>
  <r>
    <s v="14000"/>
    <n v="2020"/>
    <n v="7"/>
    <s v="SPJ"/>
    <s v="0001435429"/>
    <d v="2020-01-31T00:00:00"/>
    <d v="2020-02-07T00:00:00"/>
    <n v="8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11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42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52"/>
    <x v="0"/>
    <s v="390004"/>
    <x v="33"/>
    <s v="10310"/>
    <m/>
    <m/>
    <s v="14000"/>
    <x v="2"/>
    <s v="STATE"/>
    <m/>
    <m/>
    <m/>
    <m/>
    <n v="0.08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64"/>
    <x v="0"/>
    <s v="390004"/>
    <x v="33"/>
    <s v="10330"/>
    <m/>
    <m/>
    <s v="14000"/>
    <x v="2"/>
    <s v="STATE"/>
    <m/>
    <m/>
    <m/>
    <m/>
    <n v="5.63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89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120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147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152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168"/>
    <x v="0"/>
    <s v="390004"/>
    <x v="33"/>
    <s v="10330"/>
    <m/>
    <m/>
    <s v="14000"/>
    <x v="2"/>
    <s v="STATE"/>
    <m/>
    <m/>
    <m/>
    <m/>
    <n v="0.38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192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195"/>
    <x v="0"/>
    <s v="390004"/>
    <x v="33"/>
    <s v="10330"/>
    <m/>
    <m/>
    <s v="14000"/>
    <x v="2"/>
    <s v="STATE"/>
    <m/>
    <m/>
    <m/>
    <m/>
    <n v="0.75"/>
    <m/>
    <s v="To allocate 2nd Qtr Charges"/>
    <s v="To allocate 2nd Quarter Agency Paper Costs Based on Personnel Budget"/>
  </r>
  <r>
    <s v="14000"/>
    <n v="2020"/>
    <n v="7"/>
    <s v="SPJ"/>
    <s v="0001435429"/>
    <d v="2020-01-31T00:00:00"/>
    <d v="2020-02-07T00:00:00"/>
    <n v="205"/>
    <x v="0"/>
    <m/>
    <x v="1"/>
    <s v="99999"/>
    <m/>
    <m/>
    <m/>
    <x v="2"/>
    <m/>
    <m/>
    <m/>
    <m/>
    <m/>
    <n v="-12.84"/>
    <m/>
    <s v="Cash With The Treasurer Of VA"/>
    <s v="To allocate 2nd Quarter Agency Paper Costs Based on Personnel Budget"/>
  </r>
  <r>
    <s v="14000"/>
    <n v="2020"/>
    <n v="7"/>
    <s v="SPJ"/>
    <s v="0001435430"/>
    <d v="2020-01-31T00:00:00"/>
    <d v="2020-02-07T00:00:00"/>
    <n v="8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11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42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52"/>
    <x v="0"/>
    <s v="390004"/>
    <x v="22"/>
    <s v="10310"/>
    <m/>
    <m/>
    <s v="14000"/>
    <x v="2"/>
    <s v="STATE"/>
    <m/>
    <m/>
    <m/>
    <m/>
    <n v="1.28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64"/>
    <x v="0"/>
    <s v="390004"/>
    <x v="22"/>
    <s v="10330"/>
    <m/>
    <m/>
    <s v="14000"/>
    <x v="2"/>
    <s v="STATE"/>
    <m/>
    <m/>
    <m/>
    <m/>
    <n v="95.76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89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120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147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152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168"/>
    <x v="0"/>
    <s v="390004"/>
    <x v="22"/>
    <s v="10330"/>
    <m/>
    <m/>
    <s v="14000"/>
    <x v="2"/>
    <s v="STATE"/>
    <m/>
    <m/>
    <m/>
    <m/>
    <n v="6.38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192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195"/>
    <x v="0"/>
    <s v="390004"/>
    <x v="22"/>
    <s v="10330"/>
    <m/>
    <m/>
    <s v="14000"/>
    <x v="2"/>
    <s v="STATE"/>
    <m/>
    <m/>
    <m/>
    <m/>
    <n v="12.77"/>
    <m/>
    <s v="To allocate 2nd Qtr Charges"/>
    <s v="To allocate 2nd Quarter eVA fees and payroll processing fees Based on Personnel Budget"/>
  </r>
  <r>
    <s v="14000"/>
    <n v="2020"/>
    <n v="7"/>
    <s v="SPJ"/>
    <s v="0001435430"/>
    <d v="2020-01-31T00:00:00"/>
    <d v="2020-02-07T00:00:00"/>
    <n v="205"/>
    <x v="0"/>
    <m/>
    <x v="1"/>
    <s v="99999"/>
    <m/>
    <m/>
    <m/>
    <x v="2"/>
    <m/>
    <m/>
    <m/>
    <m/>
    <m/>
    <n v="-218.35"/>
    <m/>
    <s v="Cash With The Treasurer Of VA"/>
    <s v="To allocate 2nd Quarter eVA fees and payroll processing fees Based on Personnel Budget"/>
  </r>
  <r>
    <s v="14000"/>
    <n v="2020"/>
    <n v="7"/>
    <s v="SPJ"/>
    <s v="0001435435"/>
    <d v="2020-01-31T00:00:00"/>
    <d v="2020-02-07T00:00:00"/>
    <n v="8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11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42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52"/>
    <x v="0"/>
    <s v="390004"/>
    <x v="22"/>
    <s v="10310"/>
    <m/>
    <m/>
    <s v="14000"/>
    <x v="2"/>
    <s v="STATE"/>
    <m/>
    <m/>
    <m/>
    <m/>
    <n v="2.42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64"/>
    <x v="0"/>
    <s v="390004"/>
    <x v="22"/>
    <s v="10330"/>
    <m/>
    <m/>
    <s v="14000"/>
    <x v="2"/>
    <s v="STATE"/>
    <m/>
    <m/>
    <m/>
    <m/>
    <n v="181.13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89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120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147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152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168"/>
    <x v="0"/>
    <s v="390004"/>
    <x v="22"/>
    <s v="10330"/>
    <m/>
    <m/>
    <s v="14000"/>
    <x v="2"/>
    <s v="STATE"/>
    <m/>
    <m/>
    <m/>
    <m/>
    <n v="12.08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192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195"/>
    <x v="0"/>
    <s v="390004"/>
    <x v="22"/>
    <s v="10330"/>
    <m/>
    <m/>
    <s v="14000"/>
    <x v="2"/>
    <s v="STATE"/>
    <m/>
    <m/>
    <m/>
    <m/>
    <n v="24.15"/>
    <m/>
    <s v="To allocate 2nd Qtr Charges"/>
    <s v="To allocate 2nd Quarter PMIS, PB and Cardinal Charges Based on Personnel Budget"/>
  </r>
  <r>
    <s v="14000"/>
    <n v="2020"/>
    <n v="7"/>
    <s v="SPJ"/>
    <s v="0001435435"/>
    <d v="2020-01-31T00:00:00"/>
    <d v="2020-02-07T00:00:00"/>
    <n v="207"/>
    <x v="0"/>
    <m/>
    <x v="1"/>
    <s v="99999"/>
    <m/>
    <m/>
    <m/>
    <x v="2"/>
    <m/>
    <m/>
    <m/>
    <m/>
    <m/>
    <n v="-412.98"/>
    <m/>
    <s v="Cash With The Treasurer Of VA"/>
    <s v="To allocate 2nd Quarter PMIS, PB and Cardinal Charges Based on Personnel Budget"/>
  </r>
  <r>
    <s v="14000"/>
    <n v="2020"/>
    <n v="7"/>
    <s v="SPJ"/>
    <s v="0001437091"/>
    <d v="2020-01-31T00:00:00"/>
    <d v="2020-02-07T00:00:00"/>
    <n v="66"/>
    <x v="0"/>
    <s v="390004"/>
    <x v="11"/>
    <s v="10330"/>
    <m/>
    <m/>
    <s v="14000"/>
    <x v="2"/>
    <s v="STATE"/>
    <m/>
    <m/>
    <m/>
    <m/>
    <n v="350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67"/>
    <x v="0"/>
    <s v="390004"/>
    <x v="12"/>
    <s v="10330"/>
    <m/>
    <m/>
    <s v="14000"/>
    <x v="2"/>
    <s v="STATE"/>
    <m/>
    <m/>
    <m/>
    <m/>
    <n v="4.09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68"/>
    <x v="0"/>
    <s v="390004"/>
    <x v="13"/>
    <s v="10330"/>
    <m/>
    <m/>
    <s v="14000"/>
    <x v="2"/>
    <s v="STATE"/>
    <m/>
    <m/>
    <m/>
    <m/>
    <n v="47.32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69"/>
    <x v="0"/>
    <s v="390004"/>
    <x v="14"/>
    <s v="10330"/>
    <m/>
    <m/>
    <s v="14000"/>
    <x v="2"/>
    <s v="STATE"/>
    <m/>
    <m/>
    <m/>
    <m/>
    <n v="23.58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70"/>
    <x v="0"/>
    <s v="390004"/>
    <x v="15"/>
    <s v="10330"/>
    <m/>
    <m/>
    <s v="14000"/>
    <x v="2"/>
    <s v="STATE"/>
    <m/>
    <m/>
    <m/>
    <m/>
    <n v="4.58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71"/>
    <x v="0"/>
    <s v="390004"/>
    <x v="16"/>
    <s v="10330"/>
    <m/>
    <m/>
    <s v="14000"/>
    <x v="2"/>
    <s v="STATE"/>
    <m/>
    <m/>
    <m/>
    <m/>
    <n v="86.03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72"/>
    <x v="0"/>
    <s v="390004"/>
    <x v="17"/>
    <s v="10330"/>
    <m/>
    <m/>
    <s v="14000"/>
    <x v="2"/>
    <s v="STATE"/>
    <m/>
    <m/>
    <m/>
    <m/>
    <n v="2.17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73"/>
    <x v="0"/>
    <s v="390004"/>
    <x v="18"/>
    <s v="10330"/>
    <m/>
    <m/>
    <s v="14000"/>
    <x v="2"/>
    <s v="STATE"/>
    <m/>
    <m/>
    <m/>
    <m/>
    <n v="2.8"/>
    <m/>
    <s v="Distribute 1/10-1/24 Pay-C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39"/>
    <x v="0"/>
    <s v="390004"/>
    <x v="11"/>
    <s v="10330"/>
    <m/>
    <m/>
    <s v="14000"/>
    <x v="2"/>
    <s v="STATE"/>
    <m/>
    <m/>
    <m/>
    <m/>
    <n v="1708.83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40"/>
    <x v="0"/>
    <s v="390004"/>
    <x v="12"/>
    <s v="10330"/>
    <m/>
    <m/>
    <s v="14000"/>
    <x v="2"/>
    <s v="STATE"/>
    <m/>
    <m/>
    <m/>
    <m/>
    <n v="19.989999999999998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41"/>
    <x v="0"/>
    <s v="390004"/>
    <x v="13"/>
    <s v="10330"/>
    <m/>
    <m/>
    <s v="14000"/>
    <x v="2"/>
    <s v="STATE"/>
    <m/>
    <m/>
    <m/>
    <m/>
    <n v="231.03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42"/>
    <x v="0"/>
    <s v="390004"/>
    <x v="14"/>
    <s v="10330"/>
    <m/>
    <m/>
    <s v="14000"/>
    <x v="2"/>
    <s v="STATE"/>
    <m/>
    <m/>
    <m/>
    <m/>
    <n v="108.59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43"/>
    <x v="0"/>
    <s v="390004"/>
    <x v="15"/>
    <s v="10330"/>
    <m/>
    <m/>
    <s v="14000"/>
    <x v="2"/>
    <s v="STATE"/>
    <m/>
    <m/>
    <m/>
    <m/>
    <n v="22.39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44"/>
    <x v="0"/>
    <s v="390004"/>
    <x v="16"/>
    <s v="10330"/>
    <m/>
    <m/>
    <s v="14000"/>
    <x v="2"/>
    <s v="STATE"/>
    <m/>
    <m/>
    <m/>
    <m/>
    <n v="563.12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45"/>
    <x v="0"/>
    <s v="390004"/>
    <x v="17"/>
    <s v="10330"/>
    <m/>
    <m/>
    <s v="14000"/>
    <x v="2"/>
    <s v="STATE"/>
    <m/>
    <m/>
    <m/>
    <m/>
    <n v="10.59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46"/>
    <x v="0"/>
    <s v="390004"/>
    <x v="18"/>
    <s v="10330"/>
    <m/>
    <m/>
    <s v="14000"/>
    <x v="2"/>
    <s v="STATE"/>
    <m/>
    <m/>
    <m/>
    <m/>
    <n v="12.5"/>
    <m/>
    <s v="Distribute 1/10-1/24 Pay-JF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70"/>
    <x v="0"/>
    <s v="390004"/>
    <x v="11"/>
    <s v="10330"/>
    <m/>
    <m/>
    <s v="14000"/>
    <x v="2"/>
    <s v="STATE"/>
    <m/>
    <m/>
    <m/>
    <m/>
    <n v="387.5"/>
    <m/>
    <s v="Distribute 1/10-1/24 Pay-MM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71"/>
    <x v="0"/>
    <s v="390004"/>
    <x v="12"/>
    <s v="10330"/>
    <m/>
    <m/>
    <s v="14000"/>
    <x v="2"/>
    <s v="STATE"/>
    <m/>
    <m/>
    <m/>
    <m/>
    <n v="4.53"/>
    <m/>
    <s v="Distribute 1/10-1/24 Pay-MM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72"/>
    <x v="0"/>
    <s v="390004"/>
    <x v="13"/>
    <s v="10330"/>
    <m/>
    <m/>
    <s v="14000"/>
    <x v="2"/>
    <s v="STATE"/>
    <m/>
    <m/>
    <m/>
    <m/>
    <n v="52.39"/>
    <m/>
    <s v="Distribute 1/10-1/24 Pay-MM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73"/>
    <x v="0"/>
    <s v="390004"/>
    <x v="14"/>
    <s v="10330"/>
    <m/>
    <m/>
    <s v="14000"/>
    <x v="2"/>
    <s v="STATE"/>
    <m/>
    <m/>
    <m/>
    <m/>
    <n v="26.82"/>
    <m/>
    <s v="Distribute 1/10-1/24 Pay-MM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74"/>
    <x v="0"/>
    <s v="390004"/>
    <x v="15"/>
    <s v="10330"/>
    <m/>
    <m/>
    <s v="14000"/>
    <x v="2"/>
    <s v="STATE"/>
    <m/>
    <m/>
    <m/>
    <m/>
    <n v="5.08"/>
    <m/>
    <s v="Distribute 1/10-1/24 Pay-MM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75"/>
    <x v="0"/>
    <s v="390004"/>
    <x v="16"/>
    <s v="10330"/>
    <m/>
    <m/>
    <s v="14000"/>
    <x v="2"/>
    <s v="STATE"/>
    <m/>
    <m/>
    <m/>
    <m/>
    <n v="139.66"/>
    <m/>
    <s v="Distribute 1/10-1/24 Pay-MM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276"/>
    <x v="0"/>
    <s v="390004"/>
    <x v="17"/>
    <s v="10330"/>
    <m/>
    <m/>
    <s v="14000"/>
    <x v="2"/>
    <s v="STATE"/>
    <m/>
    <m/>
    <m/>
    <m/>
    <n v="2.4"/>
    <m/>
    <s v="Distribute 1/10-1/24 Pay-MM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0"/>
    <x v="0"/>
    <s v="390004"/>
    <x v="11"/>
    <s v="10330"/>
    <m/>
    <m/>
    <s v="14000"/>
    <x v="2"/>
    <s v="STATE"/>
    <m/>
    <m/>
    <m/>
    <m/>
    <n v="630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1"/>
    <x v="0"/>
    <s v="390004"/>
    <x v="12"/>
    <s v="10330"/>
    <m/>
    <m/>
    <s v="14000"/>
    <x v="2"/>
    <s v="STATE"/>
    <m/>
    <m/>
    <m/>
    <m/>
    <n v="7.37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2"/>
    <x v="0"/>
    <s v="390004"/>
    <x v="13"/>
    <s v="10330"/>
    <m/>
    <m/>
    <s v="14000"/>
    <x v="2"/>
    <s v="STATE"/>
    <m/>
    <m/>
    <m/>
    <m/>
    <n v="72.58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3"/>
    <x v="0"/>
    <s v="390004"/>
    <x v="14"/>
    <s v="10330"/>
    <m/>
    <m/>
    <s v="14000"/>
    <x v="2"/>
    <s v="STATE"/>
    <m/>
    <m/>
    <m/>
    <m/>
    <n v="46.78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4"/>
    <x v="0"/>
    <s v="390004"/>
    <x v="15"/>
    <s v="10330"/>
    <m/>
    <m/>
    <s v="14000"/>
    <x v="2"/>
    <s v="STATE"/>
    <m/>
    <m/>
    <m/>
    <m/>
    <n v="8.25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5"/>
    <x v="0"/>
    <s v="390004"/>
    <x v="16"/>
    <s v="10330"/>
    <m/>
    <m/>
    <s v="14000"/>
    <x v="2"/>
    <s v="STATE"/>
    <m/>
    <m/>
    <m/>
    <m/>
    <n v="72.14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6"/>
    <x v="0"/>
    <s v="390004"/>
    <x v="17"/>
    <s v="10330"/>
    <m/>
    <m/>
    <s v="14000"/>
    <x v="2"/>
    <s v="STATE"/>
    <m/>
    <m/>
    <m/>
    <m/>
    <n v="3.91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07"/>
    <x v="0"/>
    <s v="390004"/>
    <x v="19"/>
    <s v="10330"/>
    <m/>
    <m/>
    <s v="14000"/>
    <x v="2"/>
    <s v="STATE"/>
    <m/>
    <m/>
    <m/>
    <m/>
    <n v="12.6"/>
    <m/>
    <s v="Distribute 1/10-1/24 Pay-A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16"/>
    <x v="0"/>
    <s v="390004"/>
    <x v="11"/>
    <s v="10330"/>
    <m/>
    <m/>
    <s v="14000"/>
    <x v="2"/>
    <s v="STATE"/>
    <m/>
    <m/>
    <m/>
    <m/>
    <n v="425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17"/>
    <x v="0"/>
    <s v="390004"/>
    <x v="12"/>
    <s v="10330"/>
    <m/>
    <m/>
    <s v="14000"/>
    <x v="2"/>
    <s v="STATE"/>
    <m/>
    <m/>
    <m/>
    <m/>
    <n v="4.97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18"/>
    <x v="0"/>
    <s v="390004"/>
    <x v="13"/>
    <s v="10330"/>
    <m/>
    <m/>
    <s v="14000"/>
    <x v="2"/>
    <s v="STATE"/>
    <m/>
    <m/>
    <m/>
    <m/>
    <n v="57.46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19"/>
    <x v="0"/>
    <s v="390004"/>
    <x v="14"/>
    <s v="10330"/>
    <m/>
    <m/>
    <s v="14000"/>
    <x v="2"/>
    <s v="STATE"/>
    <m/>
    <m/>
    <m/>
    <m/>
    <n v="29.53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20"/>
    <x v="0"/>
    <s v="390004"/>
    <x v="15"/>
    <s v="10330"/>
    <m/>
    <m/>
    <s v="14000"/>
    <x v="2"/>
    <s v="STATE"/>
    <m/>
    <m/>
    <m/>
    <m/>
    <n v="5.57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21"/>
    <x v="0"/>
    <s v="390004"/>
    <x v="16"/>
    <s v="10330"/>
    <m/>
    <m/>
    <s v="14000"/>
    <x v="2"/>
    <s v="STATE"/>
    <m/>
    <m/>
    <m/>
    <m/>
    <n v="104.47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22"/>
    <x v="0"/>
    <s v="390004"/>
    <x v="17"/>
    <s v="10330"/>
    <m/>
    <m/>
    <s v="14000"/>
    <x v="2"/>
    <s v="STATE"/>
    <m/>
    <m/>
    <m/>
    <m/>
    <n v="2.64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23"/>
    <x v="0"/>
    <s v="390004"/>
    <x v="18"/>
    <s v="10330"/>
    <m/>
    <m/>
    <s v="14000"/>
    <x v="2"/>
    <s v="STATE"/>
    <m/>
    <m/>
    <m/>
    <m/>
    <n v="3.4"/>
    <m/>
    <s v="Distribute 1/10-1/24 Pay-D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56"/>
    <x v="0"/>
    <s v="390004"/>
    <x v="11"/>
    <s v="10330"/>
    <m/>
    <m/>
    <s v="14000"/>
    <x v="2"/>
    <s v="STATE"/>
    <m/>
    <m/>
    <m/>
    <m/>
    <n v="50"/>
    <m/>
    <s v="Distribute 1/10-1/24 Pay-CF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57"/>
    <x v="0"/>
    <s v="390004"/>
    <x v="12"/>
    <s v="10330"/>
    <m/>
    <m/>
    <s v="14000"/>
    <x v="2"/>
    <s v="STATE"/>
    <m/>
    <m/>
    <m/>
    <m/>
    <n v="0.57999999999999996"/>
    <m/>
    <s v="Distribute 1/10-1/24 Pay-CF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58"/>
    <x v="0"/>
    <s v="390004"/>
    <x v="13"/>
    <s v="10330"/>
    <m/>
    <m/>
    <s v="14000"/>
    <x v="2"/>
    <s v="STATE"/>
    <m/>
    <m/>
    <m/>
    <m/>
    <n v="6.01"/>
    <m/>
    <s v="Distribute 1/10-1/24 Pay-CF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59"/>
    <x v="0"/>
    <s v="390004"/>
    <x v="14"/>
    <s v="10330"/>
    <m/>
    <m/>
    <s v="14000"/>
    <x v="2"/>
    <s v="STATE"/>
    <m/>
    <m/>
    <m/>
    <m/>
    <n v="3.79"/>
    <m/>
    <s v="Distribute 1/10-1/24 Pay-CF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60"/>
    <x v="0"/>
    <s v="390004"/>
    <x v="15"/>
    <s v="10330"/>
    <m/>
    <m/>
    <s v="14000"/>
    <x v="2"/>
    <s v="STATE"/>
    <m/>
    <m/>
    <m/>
    <m/>
    <n v="0.65"/>
    <m/>
    <s v="Distribute 1/10-1/24 Pay-CF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61"/>
    <x v="0"/>
    <s v="390004"/>
    <x v="17"/>
    <s v="10330"/>
    <m/>
    <m/>
    <s v="14000"/>
    <x v="2"/>
    <s v="STATE"/>
    <m/>
    <m/>
    <m/>
    <m/>
    <n v="0.31"/>
    <m/>
    <s v="Distribute 1/10-1/24 Pay-CF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62"/>
    <x v="0"/>
    <s v="390004"/>
    <x v="19"/>
    <s v="10330"/>
    <m/>
    <m/>
    <s v="14000"/>
    <x v="2"/>
    <s v="STATE"/>
    <m/>
    <m/>
    <m/>
    <m/>
    <n v="0.75"/>
    <m/>
    <s v="Distribute 1/10-1/24 Pay-CF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86"/>
    <x v="0"/>
    <s v="390004"/>
    <x v="11"/>
    <s v="10330"/>
    <m/>
    <m/>
    <s v="14000"/>
    <x v="2"/>
    <s v="STATE"/>
    <m/>
    <m/>
    <m/>
    <m/>
    <n v="350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87"/>
    <x v="0"/>
    <s v="390004"/>
    <x v="12"/>
    <s v="10330"/>
    <m/>
    <m/>
    <s v="14000"/>
    <x v="2"/>
    <s v="STATE"/>
    <m/>
    <m/>
    <m/>
    <m/>
    <n v="4.0999999999999996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88"/>
    <x v="0"/>
    <s v="390004"/>
    <x v="13"/>
    <s v="10330"/>
    <m/>
    <m/>
    <s v="14000"/>
    <x v="2"/>
    <s v="STATE"/>
    <m/>
    <m/>
    <m/>
    <m/>
    <n v="35.07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89"/>
    <x v="0"/>
    <s v="390004"/>
    <x v="14"/>
    <s v="10330"/>
    <m/>
    <m/>
    <s v="14000"/>
    <x v="2"/>
    <s v="STATE"/>
    <m/>
    <m/>
    <m/>
    <m/>
    <n v="25.68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90"/>
    <x v="0"/>
    <s v="390004"/>
    <x v="15"/>
    <s v="10330"/>
    <m/>
    <m/>
    <s v="14000"/>
    <x v="2"/>
    <s v="STATE"/>
    <m/>
    <m/>
    <m/>
    <m/>
    <n v="4.59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91"/>
    <x v="0"/>
    <s v="390004"/>
    <x v="16"/>
    <s v="10330"/>
    <m/>
    <m/>
    <s v="14000"/>
    <x v="2"/>
    <s v="STATE"/>
    <m/>
    <m/>
    <m/>
    <m/>
    <n v="48.09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92"/>
    <x v="0"/>
    <s v="390004"/>
    <x v="17"/>
    <s v="10330"/>
    <m/>
    <m/>
    <s v="14000"/>
    <x v="2"/>
    <s v="STATE"/>
    <m/>
    <m/>
    <m/>
    <m/>
    <n v="2.17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393"/>
    <x v="0"/>
    <s v="390004"/>
    <x v="19"/>
    <s v="10330"/>
    <m/>
    <m/>
    <s v="14000"/>
    <x v="2"/>
    <s v="STATE"/>
    <m/>
    <m/>
    <m/>
    <m/>
    <n v="12.25"/>
    <m/>
    <s v="Distribute 1/10-1/24 Pay-CW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48"/>
    <x v="0"/>
    <s v="390004"/>
    <x v="11"/>
    <s v="10330"/>
    <m/>
    <m/>
    <s v="14000"/>
    <x v="2"/>
    <s v="STATE"/>
    <m/>
    <m/>
    <m/>
    <m/>
    <n v="237.5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49"/>
    <x v="0"/>
    <s v="390004"/>
    <x v="12"/>
    <s v="10330"/>
    <m/>
    <m/>
    <s v="14000"/>
    <x v="2"/>
    <s v="STATE"/>
    <m/>
    <m/>
    <m/>
    <m/>
    <n v="2.78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50"/>
    <x v="0"/>
    <s v="390004"/>
    <x v="13"/>
    <s v="10330"/>
    <m/>
    <m/>
    <s v="14000"/>
    <x v="2"/>
    <s v="STATE"/>
    <m/>
    <m/>
    <m/>
    <m/>
    <n v="28.55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51"/>
    <x v="0"/>
    <s v="390004"/>
    <x v="14"/>
    <s v="10330"/>
    <m/>
    <m/>
    <s v="14000"/>
    <x v="2"/>
    <s v="STATE"/>
    <m/>
    <m/>
    <m/>
    <m/>
    <n v="17.600000000000001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52"/>
    <x v="0"/>
    <s v="390004"/>
    <x v="15"/>
    <s v="10330"/>
    <m/>
    <m/>
    <s v="14000"/>
    <x v="2"/>
    <s v="STATE"/>
    <m/>
    <m/>
    <m/>
    <m/>
    <n v="3.11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53"/>
    <x v="0"/>
    <s v="390004"/>
    <x v="16"/>
    <s v="10330"/>
    <m/>
    <m/>
    <s v="14000"/>
    <x v="2"/>
    <s v="STATE"/>
    <m/>
    <m/>
    <m/>
    <m/>
    <n v="32.630000000000003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54"/>
    <x v="0"/>
    <s v="390004"/>
    <x v="17"/>
    <s v="10330"/>
    <m/>
    <m/>
    <s v="14000"/>
    <x v="2"/>
    <s v="STATE"/>
    <m/>
    <m/>
    <m/>
    <m/>
    <n v="1.47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455"/>
    <x v="0"/>
    <s v="390004"/>
    <x v="19"/>
    <s v="10330"/>
    <m/>
    <m/>
    <s v="14000"/>
    <x v="2"/>
    <s v="STATE"/>
    <m/>
    <m/>
    <m/>
    <m/>
    <n v="3.56"/>
    <m/>
    <s v="Distribute 1/10-1/24 Pay-TS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523"/>
    <x v="0"/>
    <m/>
    <x v="1"/>
    <s v="99999"/>
    <m/>
    <m/>
    <m/>
    <x v="2"/>
    <m/>
    <m/>
    <m/>
    <m/>
    <m/>
    <n v="-6173.9"/>
    <m/>
    <s v="Cash With The Treasurer Of VA"/>
    <s v="To distribute 1/27 salary payroll (1/10-1/24 workdays) based on timesheets for federal grants"/>
  </r>
  <r>
    <s v="14000"/>
    <n v="2020"/>
    <n v="8"/>
    <s v="SPJ"/>
    <s v="0001439380"/>
    <d v="2020-02-10T00:00:00"/>
    <d v="2020-02-18T00:00:00"/>
    <n v="25"/>
    <x v="0"/>
    <s v="390004"/>
    <x v="29"/>
    <s v="10330"/>
    <m/>
    <m/>
    <s v="14000"/>
    <x v="2"/>
    <s v="STATE"/>
    <m/>
    <m/>
    <m/>
    <m/>
    <n v="3112.54"/>
    <m/>
    <s v="Charge FY20 January IDC"/>
    <s v="To charge January Indirect Costs"/>
  </r>
  <r>
    <s v="14000"/>
    <n v="2020"/>
    <n v="8"/>
    <s v="SPJ"/>
    <s v="0001439380"/>
    <d v="2020-02-10T00:00:00"/>
    <d v="2020-02-18T00:00:00"/>
    <n v="26"/>
    <x v="0"/>
    <s v="390004"/>
    <x v="30"/>
    <s v="10330"/>
    <m/>
    <m/>
    <s v="14000"/>
    <x v="2"/>
    <s v="STATE"/>
    <m/>
    <m/>
    <m/>
    <m/>
    <n v="572.24"/>
    <m/>
    <s v="Charge FY20 January IDC"/>
    <s v="To charge January Indirect Costs"/>
  </r>
  <r>
    <s v="14000"/>
    <n v="2020"/>
    <n v="8"/>
    <s v="SPJ"/>
    <s v="0001439380"/>
    <d v="2020-02-10T00:00:00"/>
    <d v="2020-02-18T00:00:00"/>
    <n v="27"/>
    <x v="1"/>
    <m/>
    <x v="27"/>
    <s v="10330"/>
    <m/>
    <m/>
    <s v="14000"/>
    <x v="2"/>
    <s v="STATE"/>
    <m/>
    <m/>
    <m/>
    <m/>
    <n v="-3112.54"/>
    <m/>
    <s v="Charge FY20 January IDC"/>
    <s v="To charge January Indirect Costs"/>
  </r>
  <r>
    <s v="14000"/>
    <n v="2020"/>
    <n v="8"/>
    <s v="SPJ"/>
    <s v="0001439380"/>
    <d v="2020-02-10T00:00:00"/>
    <d v="2020-02-18T00:00:00"/>
    <n v="28"/>
    <x v="2"/>
    <m/>
    <x v="28"/>
    <s v="10330"/>
    <m/>
    <m/>
    <s v="14000"/>
    <x v="2"/>
    <s v="STATE"/>
    <m/>
    <m/>
    <m/>
    <m/>
    <n v="-572.24"/>
    <m/>
    <s v="Charge FY20 January IDC"/>
    <s v="To charge January Indirect Costs"/>
  </r>
  <r>
    <s v="14000"/>
    <n v="2020"/>
    <n v="8"/>
    <s v="SPJ"/>
    <s v="0001439380"/>
    <d v="2020-02-10T00:00:00"/>
    <d v="2020-02-18T00:00:00"/>
    <n v="64"/>
    <x v="0"/>
    <m/>
    <x v="1"/>
    <s v="99999"/>
    <m/>
    <m/>
    <m/>
    <x v="2"/>
    <m/>
    <m/>
    <m/>
    <m/>
    <m/>
    <n v="-3684.78"/>
    <m/>
    <s v="Cash With The Treasurer Of VA"/>
    <s v="To charge January Indirect Costs"/>
  </r>
  <r>
    <s v="14000"/>
    <n v="2020"/>
    <n v="8"/>
    <s v="SPJ"/>
    <s v="0001439380"/>
    <d v="2020-02-10T00:00:00"/>
    <d v="2020-02-18T00:00:00"/>
    <n v="66"/>
    <x v="1"/>
    <m/>
    <x v="1"/>
    <s v="99999"/>
    <m/>
    <m/>
    <m/>
    <x v="2"/>
    <m/>
    <m/>
    <m/>
    <m/>
    <m/>
    <n v="3112.54"/>
    <m/>
    <s v="Cash With The Treasurer Of VA"/>
    <s v="To charge January Indirect Costs"/>
  </r>
  <r>
    <s v="14000"/>
    <n v="2020"/>
    <n v="8"/>
    <s v="SPJ"/>
    <s v="0001439380"/>
    <d v="2020-02-10T00:00:00"/>
    <d v="2020-02-18T00:00:00"/>
    <n v="68"/>
    <x v="2"/>
    <m/>
    <x v="1"/>
    <s v="99999"/>
    <m/>
    <m/>
    <m/>
    <x v="2"/>
    <m/>
    <m/>
    <m/>
    <m/>
    <m/>
    <n v="572.24"/>
    <m/>
    <s v="Cash With The Treasurer Of VA"/>
    <s v="To charge January Indirect Costs"/>
  </r>
  <r>
    <s v="14000"/>
    <n v="2020"/>
    <n v="8"/>
    <s v="ONL"/>
    <s v="0001439394"/>
    <d v="2020-02-10T00:00:00"/>
    <d v="2020-02-18T00:00:00"/>
    <n v="4"/>
    <x v="0"/>
    <m/>
    <x v="7"/>
    <s v="90000"/>
    <m/>
    <m/>
    <s v="14000"/>
    <x v="2"/>
    <s v="STATE"/>
    <m/>
    <m/>
    <m/>
    <m/>
    <n v="3684.78"/>
    <m/>
    <s v="Reclass Federal IDC Revenue"/>
    <s v="To reclass federal revenue to indirect cost revenue to account for January IDC Charges"/>
  </r>
  <r>
    <s v="14000"/>
    <n v="2020"/>
    <n v="8"/>
    <s v="ONL"/>
    <s v="0001439394"/>
    <d v="2020-02-10T00:00:00"/>
    <d v="2020-02-18T00:00:00"/>
    <n v="5"/>
    <x v="0"/>
    <m/>
    <x v="27"/>
    <s v="90000"/>
    <m/>
    <m/>
    <s v="14000"/>
    <x v="2"/>
    <s v="STATE"/>
    <m/>
    <m/>
    <m/>
    <m/>
    <n v="-3112.54"/>
    <m/>
    <s v="Reclass Federal IDC Revenue"/>
    <s v="To reclass federal revenue to indirect cost revenue to account for January IDC Charges"/>
  </r>
  <r>
    <s v="14000"/>
    <n v="2020"/>
    <n v="8"/>
    <s v="ONL"/>
    <s v="0001439394"/>
    <d v="2020-02-10T00:00:00"/>
    <d v="2020-02-18T00:00:00"/>
    <n v="6"/>
    <x v="0"/>
    <m/>
    <x v="28"/>
    <s v="90000"/>
    <m/>
    <m/>
    <s v="14000"/>
    <x v="2"/>
    <s v="STATE"/>
    <m/>
    <m/>
    <m/>
    <m/>
    <n v="-572.24"/>
    <m/>
    <s v="Reclass Federal IDC Revenue"/>
    <s v="To reclass federal revenue to indirect cost revenue to account for January IDC Charges"/>
  </r>
  <r>
    <s v="14000"/>
    <n v="2020"/>
    <n v="8"/>
    <s v="AP"/>
    <s v="AP01444426"/>
    <d v="2020-02-14T00:00:00"/>
    <d v="2020-02-14T00:00:00"/>
    <n v="8"/>
    <x v="0"/>
    <m/>
    <x v="2"/>
    <s v="99999"/>
    <m/>
    <m/>
    <s v="14000"/>
    <x v="0"/>
    <s v="STATE"/>
    <m/>
    <m/>
    <m/>
    <m/>
    <n v="-12434.5"/>
    <s v="00020919"/>
    <s v="Accounts Payable"/>
    <s v="Accounts Payable"/>
  </r>
  <r>
    <s v="14000"/>
    <n v="2020"/>
    <n v="8"/>
    <s v="AP"/>
    <s v="AP01444426"/>
    <d v="2020-02-14T00:00:00"/>
    <d v="2020-02-14T00:00:00"/>
    <n v="66"/>
    <x v="0"/>
    <s v="390002"/>
    <x v="50"/>
    <s v="90000"/>
    <m/>
    <m/>
    <s v="14000"/>
    <x v="0"/>
    <s v="STATE"/>
    <s v="027"/>
    <m/>
    <m/>
    <m/>
    <n v="12434.5"/>
    <s v="00020919"/>
    <s v="19-H2704VA17 V-STOP"/>
    <s v="Accounts Payable"/>
  </r>
  <r>
    <s v="14000"/>
    <n v="2020"/>
    <n v="8"/>
    <s v="AR"/>
    <s v="AR01445490"/>
    <d v="2020-02-18T00:00:00"/>
    <d v="2020-02-18T00:00:00"/>
    <n v="66"/>
    <x v="0"/>
    <m/>
    <x v="7"/>
    <s v="90000"/>
    <m/>
    <m/>
    <s v="14000"/>
    <x v="0"/>
    <s v="STATE"/>
    <m/>
    <m/>
    <m/>
    <m/>
    <n v="-12434.5"/>
    <s v="41406115"/>
    <s v="20-02-18AR_DIRJRNL4549"/>
    <s v="AR Direct Cash Journal"/>
  </r>
  <r>
    <s v="14000"/>
    <n v="2020"/>
    <n v="8"/>
    <s v="AR"/>
    <s v="AR01445490"/>
    <d v="2020-02-18T00:00:00"/>
    <d v="2020-02-18T00:00:00"/>
    <n v="67"/>
    <x v="0"/>
    <m/>
    <x v="7"/>
    <s v="90000"/>
    <m/>
    <m/>
    <s v="14000"/>
    <x v="2"/>
    <s v="STATE"/>
    <m/>
    <m/>
    <m/>
    <m/>
    <n v="-8172.37"/>
    <s v="41406115"/>
    <s v="20-02-18AR_DIRJRNL4549"/>
    <s v="AR Direct Cash Journal"/>
  </r>
  <r>
    <s v="14000"/>
    <n v="2020"/>
    <n v="8"/>
    <s v="AR"/>
    <s v="AR01445490"/>
    <d v="2020-02-18T00:00:00"/>
    <d v="2020-02-18T00:00:00"/>
    <n v="96"/>
    <x v="0"/>
    <m/>
    <x v="1"/>
    <s v="99999"/>
    <m/>
    <m/>
    <m/>
    <x v="0"/>
    <m/>
    <m/>
    <m/>
    <m/>
    <m/>
    <n v="12434.5"/>
    <s v="41406115"/>
    <s v="20-02-18AR_DIRJRNL4549"/>
    <s v="AR Direct Cash Journal"/>
  </r>
  <r>
    <s v="14000"/>
    <n v="2020"/>
    <n v="8"/>
    <s v="AR"/>
    <s v="AR01445490"/>
    <d v="2020-02-18T00:00:00"/>
    <d v="2020-02-18T00:00:00"/>
    <n v="100"/>
    <x v="0"/>
    <m/>
    <x v="1"/>
    <s v="99999"/>
    <m/>
    <m/>
    <m/>
    <x v="2"/>
    <m/>
    <m/>
    <m/>
    <m/>
    <m/>
    <n v="8172.37"/>
    <s v="41406115"/>
    <s v="20-02-18AR_DIRJRNL4549"/>
    <s v="AR Direct Cash Journal"/>
  </r>
  <r>
    <s v="14000"/>
    <n v="2020"/>
    <n v="8"/>
    <s v="AP"/>
    <s v="AP01445891"/>
    <d v="2020-02-19T00:00:00"/>
    <d v="2020-02-19T00:00:00"/>
    <n v="59"/>
    <x v="0"/>
    <m/>
    <x v="1"/>
    <s v="99999"/>
    <m/>
    <m/>
    <s v="14000"/>
    <x v="0"/>
    <s v="STATE"/>
    <m/>
    <m/>
    <m/>
    <m/>
    <n v="-12434.5"/>
    <s v="00020919"/>
    <s v="Cash With The Treasurer Of VA"/>
    <s v="AP Payments"/>
  </r>
  <r>
    <s v="14000"/>
    <n v="2020"/>
    <n v="8"/>
    <s v="AP"/>
    <s v="AP01445891"/>
    <d v="2020-02-19T00:00:00"/>
    <d v="2020-02-19T00:00:00"/>
    <n v="121"/>
    <x v="0"/>
    <m/>
    <x v="2"/>
    <s v="99999"/>
    <m/>
    <m/>
    <s v="14000"/>
    <x v="0"/>
    <s v="STATE"/>
    <m/>
    <m/>
    <m/>
    <m/>
    <n v="12434.5"/>
    <s v="00020919"/>
    <s v="Accounts Payable"/>
    <s v="AP Payments"/>
  </r>
  <r>
    <s v="14000"/>
    <n v="2020"/>
    <n v="8"/>
    <s v="AP"/>
    <s v="AP01449170"/>
    <d v="2020-02-21T00:00:00"/>
    <d v="2020-02-21T00:00:00"/>
    <n v="7"/>
    <x v="0"/>
    <m/>
    <x v="2"/>
    <s v="99999"/>
    <m/>
    <m/>
    <s v="14000"/>
    <x v="0"/>
    <s v="STATE"/>
    <m/>
    <m/>
    <m/>
    <m/>
    <n v="-23649.119999999999"/>
    <s v="00021022"/>
    <s v="Accounts Payable"/>
    <s v="Accounts Payable"/>
  </r>
  <r>
    <s v="14000"/>
    <n v="2020"/>
    <n v="8"/>
    <s v="AP"/>
    <s v="AP01449170"/>
    <d v="2020-02-21T00:00:00"/>
    <d v="2020-02-21T00:00:00"/>
    <n v="30"/>
    <x v="0"/>
    <s v="390002"/>
    <x v="50"/>
    <s v="90000"/>
    <m/>
    <m/>
    <s v="14000"/>
    <x v="0"/>
    <s v="STATE"/>
    <s v="033"/>
    <m/>
    <m/>
    <m/>
    <n v="23649.119999999999"/>
    <s v="00021022"/>
    <s v="19-H2697VA17 V-STOP"/>
    <s v="Accounts Payable"/>
  </r>
  <r>
    <s v="14000"/>
    <n v="2020"/>
    <n v="8"/>
    <s v="AP"/>
    <s v="AP01450367"/>
    <d v="2020-02-25T00:00:00"/>
    <d v="2020-02-25T00:00:00"/>
    <n v="18"/>
    <x v="0"/>
    <m/>
    <x v="1"/>
    <s v="99999"/>
    <m/>
    <m/>
    <s v="14000"/>
    <x v="0"/>
    <s v="STATE"/>
    <m/>
    <m/>
    <m/>
    <m/>
    <n v="-23649.119999999999"/>
    <s v="00021022"/>
    <s v="Cash With The Treasurer Of VA"/>
    <s v="AP Payments"/>
  </r>
  <r>
    <s v="14000"/>
    <n v="2020"/>
    <n v="8"/>
    <s v="AP"/>
    <s v="AP01450367"/>
    <d v="2020-02-25T00:00:00"/>
    <d v="2020-02-25T00:00:00"/>
    <n v="42"/>
    <x v="0"/>
    <m/>
    <x v="2"/>
    <s v="99999"/>
    <m/>
    <m/>
    <s v="14000"/>
    <x v="0"/>
    <s v="STATE"/>
    <m/>
    <m/>
    <m/>
    <m/>
    <n v="23649.119999999999"/>
    <s v="00021022"/>
    <s v="Accounts Payable"/>
    <s v="AP Payments"/>
  </r>
  <r>
    <s v="14000"/>
    <n v="2020"/>
    <n v="8"/>
    <s v="AR"/>
    <s v="AR01451413"/>
    <d v="2020-02-25T00:00:00"/>
    <d v="2020-02-25T00:00:00"/>
    <n v="9"/>
    <x v="0"/>
    <m/>
    <x v="7"/>
    <s v="90000"/>
    <m/>
    <m/>
    <s v="14000"/>
    <x v="0"/>
    <s v="STATE"/>
    <m/>
    <m/>
    <m/>
    <m/>
    <n v="-11214.62"/>
    <s v="41406118"/>
    <s v="20-02-25AR_DIRJRNL4572"/>
    <s v="AR Direct Cash Journal"/>
  </r>
  <r>
    <s v="14000"/>
    <n v="2020"/>
    <n v="8"/>
    <s v="AR"/>
    <s v="AR01451413"/>
    <d v="2020-02-25T00:00:00"/>
    <d v="2020-02-25T00:00:00"/>
    <n v="10"/>
    <x v="0"/>
    <m/>
    <x v="7"/>
    <s v="90000"/>
    <m/>
    <m/>
    <s v="14000"/>
    <x v="2"/>
    <s v="STATE"/>
    <m/>
    <m/>
    <m/>
    <m/>
    <n v="-3684.78"/>
    <s v="41406118"/>
    <s v="20-02-25AR_DIRJRNL4572"/>
    <s v="AR Direct Cash Journal"/>
  </r>
  <r>
    <s v="14000"/>
    <n v="2020"/>
    <n v="8"/>
    <s v="AR"/>
    <s v="AR01451413"/>
    <d v="2020-02-25T00:00:00"/>
    <d v="2020-02-25T00:00:00"/>
    <n v="34"/>
    <x v="0"/>
    <m/>
    <x v="1"/>
    <s v="99999"/>
    <m/>
    <m/>
    <m/>
    <x v="0"/>
    <m/>
    <m/>
    <m/>
    <m/>
    <m/>
    <n v="11214.62"/>
    <s v="41406118"/>
    <s v="20-02-25AR_DIRJRNL4572"/>
    <s v="AR Direct Cash Journal"/>
  </r>
  <r>
    <s v="14000"/>
    <n v="2020"/>
    <n v="8"/>
    <s v="AR"/>
    <s v="AR01451413"/>
    <d v="2020-02-25T00:00:00"/>
    <d v="2020-02-25T00:00:00"/>
    <n v="35"/>
    <x v="0"/>
    <m/>
    <x v="1"/>
    <s v="99999"/>
    <m/>
    <m/>
    <m/>
    <x v="2"/>
    <m/>
    <m/>
    <m/>
    <m/>
    <m/>
    <n v="3684.78"/>
    <s v="41406118"/>
    <s v="20-02-25AR_DIRJRNL4572"/>
    <s v="AR Direct Cash Journal"/>
  </r>
  <r>
    <s v="14000"/>
    <n v="2020"/>
    <n v="8"/>
    <s v="SPJ"/>
    <s v="0001454797"/>
    <d v="2020-02-28T00:00:00"/>
    <d v="2020-03-04T00:00:00"/>
    <n v="72"/>
    <x v="0"/>
    <s v="390004"/>
    <x v="11"/>
    <s v="10330"/>
    <m/>
    <m/>
    <s v="14000"/>
    <x v="2"/>
    <s v="STATE"/>
    <m/>
    <m/>
    <m/>
    <m/>
    <n v="275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73"/>
    <x v="0"/>
    <s v="390004"/>
    <x v="12"/>
    <s v="10330"/>
    <m/>
    <m/>
    <s v="14000"/>
    <x v="2"/>
    <s v="STATE"/>
    <m/>
    <m/>
    <m/>
    <m/>
    <n v="3.22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74"/>
    <x v="0"/>
    <s v="390004"/>
    <x v="13"/>
    <s v="10330"/>
    <m/>
    <m/>
    <s v="14000"/>
    <x v="2"/>
    <s v="STATE"/>
    <m/>
    <m/>
    <m/>
    <m/>
    <n v="37.18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75"/>
    <x v="0"/>
    <s v="390004"/>
    <x v="14"/>
    <s v="10330"/>
    <m/>
    <m/>
    <s v="14000"/>
    <x v="2"/>
    <s v="STATE"/>
    <m/>
    <m/>
    <m/>
    <m/>
    <n v="18.57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76"/>
    <x v="0"/>
    <s v="390004"/>
    <x v="15"/>
    <s v="10330"/>
    <m/>
    <m/>
    <s v="14000"/>
    <x v="2"/>
    <s v="STATE"/>
    <m/>
    <m/>
    <m/>
    <m/>
    <n v="3.6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77"/>
    <x v="0"/>
    <s v="390004"/>
    <x v="16"/>
    <s v="10330"/>
    <m/>
    <m/>
    <s v="14000"/>
    <x v="2"/>
    <s v="STATE"/>
    <m/>
    <m/>
    <m/>
    <m/>
    <n v="67.599999999999994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78"/>
    <x v="0"/>
    <s v="390004"/>
    <x v="17"/>
    <s v="10330"/>
    <m/>
    <m/>
    <s v="14000"/>
    <x v="2"/>
    <s v="STATE"/>
    <m/>
    <m/>
    <m/>
    <m/>
    <n v="1.71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79"/>
    <x v="0"/>
    <s v="390004"/>
    <x v="18"/>
    <s v="10330"/>
    <m/>
    <m/>
    <s v="14000"/>
    <x v="2"/>
    <s v="STATE"/>
    <m/>
    <m/>
    <m/>
    <m/>
    <n v="2.2000000000000002"/>
    <m/>
    <s v="Distribute 1/25-2/9 Pay-C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50"/>
    <x v="0"/>
    <s v="390004"/>
    <x v="14"/>
    <s v="10330"/>
    <m/>
    <m/>
    <s v="14000"/>
    <x v="2"/>
    <s v="STATE"/>
    <m/>
    <m/>
    <m/>
    <m/>
    <n v="0.26"/>
    <m/>
    <s v="Distribute 1/25-2/9 Pay-JF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67"/>
    <x v="0"/>
    <s v="390004"/>
    <x v="11"/>
    <s v="10330"/>
    <m/>
    <m/>
    <s v="14000"/>
    <x v="2"/>
    <s v="STATE"/>
    <m/>
    <m/>
    <m/>
    <m/>
    <n v="412.5"/>
    <m/>
    <s v="Distribute 1/25-2/9 Pay-MM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68"/>
    <x v="0"/>
    <s v="390004"/>
    <x v="12"/>
    <s v="10330"/>
    <m/>
    <m/>
    <s v="14000"/>
    <x v="2"/>
    <s v="STATE"/>
    <m/>
    <m/>
    <m/>
    <m/>
    <n v="4.83"/>
    <m/>
    <s v="Distribute 1/25-2/9 Pay-MM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69"/>
    <x v="0"/>
    <s v="390004"/>
    <x v="13"/>
    <s v="10330"/>
    <m/>
    <m/>
    <s v="14000"/>
    <x v="2"/>
    <s v="STATE"/>
    <m/>
    <m/>
    <m/>
    <m/>
    <n v="55.77"/>
    <m/>
    <s v="Distribute 1/25-2/9 Pay-MM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70"/>
    <x v="0"/>
    <s v="390004"/>
    <x v="14"/>
    <s v="10330"/>
    <m/>
    <m/>
    <s v="14000"/>
    <x v="2"/>
    <s v="STATE"/>
    <m/>
    <m/>
    <m/>
    <m/>
    <n v="28.64"/>
    <m/>
    <s v="Distribute 1/25-2/9 Pay-MM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71"/>
    <x v="0"/>
    <s v="390004"/>
    <x v="15"/>
    <s v="10330"/>
    <m/>
    <m/>
    <s v="14000"/>
    <x v="2"/>
    <s v="STATE"/>
    <m/>
    <m/>
    <m/>
    <m/>
    <n v="5.4"/>
    <m/>
    <s v="Distribute 1/25-2/9 Pay-MM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72"/>
    <x v="0"/>
    <s v="390004"/>
    <x v="16"/>
    <s v="10330"/>
    <m/>
    <m/>
    <s v="14000"/>
    <x v="2"/>
    <s v="STATE"/>
    <m/>
    <m/>
    <m/>
    <m/>
    <n v="148.66999999999999"/>
    <m/>
    <s v="Distribute 1/25-2/9 Pay-MM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73"/>
    <x v="0"/>
    <s v="390004"/>
    <x v="17"/>
    <s v="10330"/>
    <m/>
    <m/>
    <s v="14000"/>
    <x v="2"/>
    <s v="STATE"/>
    <m/>
    <m/>
    <m/>
    <m/>
    <n v="2.56"/>
    <m/>
    <s v="Distribute 1/25-2/9 Pay-MM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96"/>
    <x v="0"/>
    <s v="390004"/>
    <x v="11"/>
    <s v="10330"/>
    <m/>
    <m/>
    <s v="14000"/>
    <x v="2"/>
    <s v="STATE"/>
    <m/>
    <m/>
    <m/>
    <m/>
    <n v="162.5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97"/>
    <x v="0"/>
    <s v="390004"/>
    <x v="12"/>
    <s v="10330"/>
    <m/>
    <m/>
    <s v="14000"/>
    <x v="2"/>
    <s v="STATE"/>
    <m/>
    <m/>
    <m/>
    <m/>
    <n v="1.9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98"/>
    <x v="0"/>
    <s v="390004"/>
    <x v="13"/>
    <s v="10330"/>
    <m/>
    <m/>
    <s v="14000"/>
    <x v="2"/>
    <s v="STATE"/>
    <m/>
    <m/>
    <m/>
    <m/>
    <n v="21.97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299"/>
    <x v="0"/>
    <s v="390004"/>
    <x v="14"/>
    <s v="10330"/>
    <m/>
    <m/>
    <s v="14000"/>
    <x v="2"/>
    <s v="STATE"/>
    <m/>
    <m/>
    <m/>
    <m/>
    <n v="11.74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00"/>
    <x v="0"/>
    <s v="390004"/>
    <x v="15"/>
    <s v="10330"/>
    <m/>
    <m/>
    <s v="14000"/>
    <x v="2"/>
    <s v="STATE"/>
    <m/>
    <m/>
    <m/>
    <m/>
    <n v="2.13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01"/>
    <x v="0"/>
    <s v="390004"/>
    <x v="16"/>
    <s v="10330"/>
    <m/>
    <m/>
    <s v="14000"/>
    <x v="2"/>
    <s v="STATE"/>
    <m/>
    <m/>
    <m/>
    <m/>
    <n v="39.94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02"/>
    <x v="0"/>
    <s v="390004"/>
    <x v="17"/>
    <s v="10330"/>
    <m/>
    <m/>
    <s v="14000"/>
    <x v="2"/>
    <s v="STATE"/>
    <m/>
    <m/>
    <m/>
    <m/>
    <n v="1.01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03"/>
    <x v="0"/>
    <s v="390004"/>
    <x v="18"/>
    <s v="10330"/>
    <m/>
    <m/>
    <s v="14000"/>
    <x v="2"/>
    <s v="STATE"/>
    <m/>
    <m/>
    <m/>
    <m/>
    <n v="1.3"/>
    <m/>
    <s v="Distribute 1/25-2/9 Pay-AK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28"/>
    <x v="0"/>
    <s v="390004"/>
    <x v="11"/>
    <s v="10330"/>
    <m/>
    <m/>
    <s v="14000"/>
    <x v="2"/>
    <s v="STATE"/>
    <m/>
    <m/>
    <m/>
    <m/>
    <n v="246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29"/>
    <x v="0"/>
    <s v="390004"/>
    <x v="12"/>
    <s v="10330"/>
    <m/>
    <m/>
    <s v="14000"/>
    <x v="2"/>
    <s v="STATE"/>
    <m/>
    <m/>
    <m/>
    <m/>
    <n v="2.88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0"/>
    <x v="0"/>
    <s v="390004"/>
    <x v="13"/>
    <s v="10330"/>
    <m/>
    <m/>
    <s v="14000"/>
    <x v="2"/>
    <s v="STATE"/>
    <m/>
    <m/>
    <m/>
    <m/>
    <n v="28.34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1"/>
    <x v="0"/>
    <s v="390004"/>
    <x v="14"/>
    <s v="10330"/>
    <m/>
    <m/>
    <s v="14000"/>
    <x v="2"/>
    <s v="STATE"/>
    <m/>
    <m/>
    <m/>
    <m/>
    <n v="18.32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2"/>
    <x v="0"/>
    <s v="390004"/>
    <x v="15"/>
    <s v="10330"/>
    <m/>
    <m/>
    <s v="14000"/>
    <x v="2"/>
    <s v="STATE"/>
    <m/>
    <m/>
    <m/>
    <m/>
    <n v="3.22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3"/>
    <x v="0"/>
    <s v="390004"/>
    <x v="16"/>
    <s v="10330"/>
    <m/>
    <m/>
    <s v="14000"/>
    <x v="2"/>
    <s v="STATE"/>
    <m/>
    <m/>
    <m/>
    <m/>
    <n v="28.17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4"/>
    <x v="0"/>
    <s v="390004"/>
    <x v="17"/>
    <s v="10330"/>
    <m/>
    <m/>
    <s v="14000"/>
    <x v="2"/>
    <s v="STATE"/>
    <m/>
    <m/>
    <m/>
    <m/>
    <n v="1.53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5"/>
    <x v="0"/>
    <s v="390004"/>
    <x v="19"/>
    <s v="10330"/>
    <m/>
    <m/>
    <s v="14000"/>
    <x v="2"/>
    <s v="STATE"/>
    <m/>
    <m/>
    <m/>
    <m/>
    <n v="4.92"/>
    <m/>
    <s v="Distribute 1/25-2/9 Pay-A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6"/>
    <x v="0"/>
    <s v="390004"/>
    <x v="11"/>
    <s v="10330"/>
    <m/>
    <m/>
    <s v="14000"/>
    <x v="2"/>
    <s v="STATE"/>
    <m/>
    <m/>
    <m/>
    <m/>
    <n v="575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7"/>
    <x v="0"/>
    <s v="390004"/>
    <x v="12"/>
    <s v="10330"/>
    <m/>
    <m/>
    <s v="14000"/>
    <x v="2"/>
    <s v="STATE"/>
    <m/>
    <m/>
    <m/>
    <m/>
    <n v="6.73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8"/>
    <x v="0"/>
    <s v="390004"/>
    <x v="13"/>
    <s v="10330"/>
    <m/>
    <m/>
    <s v="14000"/>
    <x v="2"/>
    <s v="STATE"/>
    <m/>
    <m/>
    <m/>
    <m/>
    <n v="77.739999999999995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39"/>
    <x v="0"/>
    <s v="390004"/>
    <x v="14"/>
    <s v="10330"/>
    <m/>
    <m/>
    <s v="14000"/>
    <x v="2"/>
    <s v="STATE"/>
    <m/>
    <m/>
    <m/>
    <m/>
    <n v="40.1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40"/>
    <x v="0"/>
    <s v="390004"/>
    <x v="15"/>
    <s v="10330"/>
    <m/>
    <m/>
    <s v="14000"/>
    <x v="2"/>
    <s v="STATE"/>
    <m/>
    <m/>
    <m/>
    <m/>
    <n v="7.53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41"/>
    <x v="0"/>
    <s v="390004"/>
    <x v="16"/>
    <s v="10330"/>
    <m/>
    <m/>
    <s v="14000"/>
    <x v="2"/>
    <s v="STATE"/>
    <m/>
    <m/>
    <m/>
    <m/>
    <n v="141.34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42"/>
    <x v="0"/>
    <s v="390004"/>
    <x v="17"/>
    <s v="10330"/>
    <m/>
    <m/>
    <s v="14000"/>
    <x v="2"/>
    <s v="STATE"/>
    <m/>
    <m/>
    <m/>
    <m/>
    <n v="3.57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43"/>
    <x v="0"/>
    <s v="390004"/>
    <x v="18"/>
    <s v="10330"/>
    <m/>
    <m/>
    <s v="14000"/>
    <x v="2"/>
    <s v="STATE"/>
    <m/>
    <m/>
    <m/>
    <m/>
    <n v="4.5999999999999996"/>
    <m/>
    <s v="Distribute 1/25-2/9 Pay-D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76"/>
    <x v="0"/>
    <s v="390004"/>
    <x v="11"/>
    <s v="10330"/>
    <m/>
    <m/>
    <s v="14000"/>
    <x v="2"/>
    <s v="STATE"/>
    <m/>
    <m/>
    <m/>
    <m/>
    <n v="400"/>
    <m/>
    <s v="Distribute 1/25-2/9 Pay-CF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77"/>
    <x v="0"/>
    <s v="390004"/>
    <x v="12"/>
    <s v="10330"/>
    <m/>
    <m/>
    <s v="14000"/>
    <x v="2"/>
    <s v="STATE"/>
    <m/>
    <m/>
    <m/>
    <m/>
    <n v="4.68"/>
    <m/>
    <s v="Distribute 1/25-2/9 Pay-CF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78"/>
    <x v="0"/>
    <s v="390004"/>
    <x v="13"/>
    <s v="10330"/>
    <m/>
    <m/>
    <s v="14000"/>
    <x v="2"/>
    <s v="STATE"/>
    <m/>
    <m/>
    <m/>
    <m/>
    <n v="48.08"/>
    <m/>
    <s v="Distribute 1/25-2/9 Pay-CF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79"/>
    <x v="0"/>
    <s v="390004"/>
    <x v="14"/>
    <s v="10330"/>
    <m/>
    <m/>
    <s v="14000"/>
    <x v="2"/>
    <s v="STATE"/>
    <m/>
    <m/>
    <m/>
    <m/>
    <n v="30.37"/>
    <m/>
    <s v="Distribute 1/25-2/9 Pay-CF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80"/>
    <x v="0"/>
    <s v="390004"/>
    <x v="15"/>
    <s v="10330"/>
    <m/>
    <m/>
    <s v="14000"/>
    <x v="2"/>
    <s v="STATE"/>
    <m/>
    <m/>
    <m/>
    <m/>
    <n v="5.24"/>
    <m/>
    <s v="Distribute 1/25-2/9 Pay-CF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81"/>
    <x v="0"/>
    <s v="390004"/>
    <x v="17"/>
    <s v="10330"/>
    <m/>
    <m/>
    <s v="14000"/>
    <x v="2"/>
    <s v="STATE"/>
    <m/>
    <m/>
    <m/>
    <m/>
    <n v="2.48"/>
    <m/>
    <s v="Distribute 1/25-2/9 Pay-CF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382"/>
    <x v="0"/>
    <s v="390004"/>
    <x v="19"/>
    <s v="10330"/>
    <m/>
    <m/>
    <s v="14000"/>
    <x v="2"/>
    <s v="STATE"/>
    <m/>
    <m/>
    <m/>
    <m/>
    <n v="6"/>
    <m/>
    <s v="Distribute 1/25-2/9 Pay-CF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06"/>
    <x v="0"/>
    <s v="390004"/>
    <x v="11"/>
    <s v="10330"/>
    <m/>
    <m/>
    <s v="14000"/>
    <x v="2"/>
    <s v="STATE"/>
    <m/>
    <m/>
    <m/>
    <m/>
    <n v="275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07"/>
    <x v="0"/>
    <s v="390004"/>
    <x v="12"/>
    <s v="10330"/>
    <m/>
    <m/>
    <s v="14000"/>
    <x v="2"/>
    <s v="STATE"/>
    <m/>
    <m/>
    <m/>
    <m/>
    <n v="3.22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08"/>
    <x v="0"/>
    <s v="390004"/>
    <x v="13"/>
    <s v="10330"/>
    <m/>
    <m/>
    <s v="14000"/>
    <x v="2"/>
    <s v="STATE"/>
    <m/>
    <m/>
    <m/>
    <m/>
    <n v="27.56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09"/>
    <x v="0"/>
    <s v="390004"/>
    <x v="14"/>
    <s v="10330"/>
    <m/>
    <m/>
    <s v="14000"/>
    <x v="2"/>
    <s v="STATE"/>
    <m/>
    <m/>
    <m/>
    <m/>
    <n v="20.2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10"/>
    <x v="0"/>
    <s v="390004"/>
    <x v="15"/>
    <s v="10330"/>
    <m/>
    <m/>
    <s v="14000"/>
    <x v="2"/>
    <s v="STATE"/>
    <m/>
    <m/>
    <m/>
    <m/>
    <n v="3.6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11"/>
    <x v="0"/>
    <s v="390004"/>
    <x v="16"/>
    <s v="10330"/>
    <m/>
    <m/>
    <s v="14000"/>
    <x v="2"/>
    <s v="STATE"/>
    <m/>
    <m/>
    <m/>
    <m/>
    <n v="37.79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12"/>
    <x v="0"/>
    <s v="390004"/>
    <x v="17"/>
    <s v="10330"/>
    <m/>
    <m/>
    <s v="14000"/>
    <x v="2"/>
    <s v="STATE"/>
    <m/>
    <m/>
    <m/>
    <m/>
    <n v="1.71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13"/>
    <x v="0"/>
    <s v="390004"/>
    <x v="19"/>
    <s v="10330"/>
    <m/>
    <m/>
    <s v="14000"/>
    <x v="2"/>
    <s v="STATE"/>
    <m/>
    <m/>
    <m/>
    <m/>
    <n v="9.6300000000000008"/>
    <m/>
    <s v="Distribute 1/25-2/9 Pay-CW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66"/>
    <x v="0"/>
    <s v="390004"/>
    <x v="11"/>
    <s v="10330"/>
    <m/>
    <m/>
    <s v="14000"/>
    <x v="2"/>
    <s v="STATE"/>
    <m/>
    <m/>
    <m/>
    <m/>
    <n v="275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67"/>
    <x v="0"/>
    <s v="390004"/>
    <x v="12"/>
    <s v="10330"/>
    <m/>
    <m/>
    <s v="14000"/>
    <x v="2"/>
    <s v="STATE"/>
    <m/>
    <m/>
    <m/>
    <m/>
    <n v="3.22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68"/>
    <x v="0"/>
    <s v="390004"/>
    <x v="13"/>
    <s v="10330"/>
    <m/>
    <m/>
    <s v="14000"/>
    <x v="2"/>
    <s v="STATE"/>
    <m/>
    <m/>
    <m/>
    <m/>
    <n v="33.06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69"/>
    <x v="0"/>
    <s v="390004"/>
    <x v="14"/>
    <s v="10330"/>
    <m/>
    <m/>
    <s v="14000"/>
    <x v="2"/>
    <s v="STATE"/>
    <m/>
    <m/>
    <m/>
    <m/>
    <n v="20.420000000000002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70"/>
    <x v="0"/>
    <s v="390004"/>
    <x v="15"/>
    <s v="10330"/>
    <m/>
    <m/>
    <s v="14000"/>
    <x v="2"/>
    <s v="STATE"/>
    <m/>
    <m/>
    <m/>
    <m/>
    <n v="3.6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71"/>
    <x v="0"/>
    <s v="390004"/>
    <x v="16"/>
    <s v="10330"/>
    <m/>
    <m/>
    <s v="14000"/>
    <x v="2"/>
    <s v="STATE"/>
    <m/>
    <m/>
    <m/>
    <m/>
    <n v="37.79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72"/>
    <x v="0"/>
    <s v="390004"/>
    <x v="17"/>
    <s v="10330"/>
    <m/>
    <m/>
    <s v="14000"/>
    <x v="2"/>
    <s v="STATE"/>
    <m/>
    <m/>
    <m/>
    <m/>
    <n v="1.71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473"/>
    <x v="0"/>
    <s v="390004"/>
    <x v="19"/>
    <s v="10330"/>
    <m/>
    <m/>
    <s v="14000"/>
    <x v="2"/>
    <s v="STATE"/>
    <m/>
    <m/>
    <m/>
    <m/>
    <n v="4.13"/>
    <m/>
    <s v="Distribute 1/25-2/9 Pay-TS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535"/>
    <x v="0"/>
    <m/>
    <x v="1"/>
    <s v="99999"/>
    <m/>
    <m/>
    <m/>
    <x v="2"/>
    <m/>
    <m/>
    <m/>
    <m/>
    <m/>
    <n v="-3754.68"/>
    <m/>
    <s v="Cash With The Treasurer Of VA"/>
    <s v="Distribute 2/10/20 Salary Payrolls (1/25 through 2/9 workdays) based on timesheets for federal grants."/>
  </r>
  <r>
    <s v="14000"/>
    <n v="2020"/>
    <n v="8"/>
    <s v="SPJ"/>
    <s v="0001460937"/>
    <d v="2020-02-29T00:00:00"/>
    <d v="2020-03-06T00:00:00"/>
    <n v="83"/>
    <x v="0"/>
    <s v="390004"/>
    <x v="11"/>
    <s v="10330"/>
    <m/>
    <m/>
    <s v="14000"/>
    <x v="2"/>
    <s v="STATE"/>
    <m/>
    <m/>
    <m/>
    <m/>
    <n v="200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84"/>
    <x v="0"/>
    <s v="390004"/>
    <x v="12"/>
    <s v="10330"/>
    <m/>
    <m/>
    <s v="14000"/>
    <x v="2"/>
    <s v="STATE"/>
    <m/>
    <m/>
    <m/>
    <m/>
    <n v="2.34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85"/>
    <x v="0"/>
    <s v="390004"/>
    <x v="13"/>
    <s v="10330"/>
    <m/>
    <m/>
    <s v="14000"/>
    <x v="2"/>
    <s v="STATE"/>
    <m/>
    <m/>
    <m/>
    <m/>
    <n v="27.04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86"/>
    <x v="0"/>
    <s v="390004"/>
    <x v="14"/>
    <s v="10330"/>
    <m/>
    <m/>
    <s v="14000"/>
    <x v="2"/>
    <s v="STATE"/>
    <m/>
    <m/>
    <m/>
    <m/>
    <n v="13.48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87"/>
    <x v="0"/>
    <s v="390004"/>
    <x v="15"/>
    <s v="10330"/>
    <m/>
    <m/>
    <s v="14000"/>
    <x v="2"/>
    <s v="STATE"/>
    <m/>
    <m/>
    <m/>
    <m/>
    <n v="2.62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88"/>
    <x v="0"/>
    <s v="390004"/>
    <x v="16"/>
    <s v="10330"/>
    <m/>
    <m/>
    <s v="14000"/>
    <x v="2"/>
    <s v="STATE"/>
    <m/>
    <m/>
    <m/>
    <m/>
    <n v="49.16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89"/>
    <x v="0"/>
    <s v="390004"/>
    <x v="17"/>
    <s v="10330"/>
    <m/>
    <m/>
    <s v="14000"/>
    <x v="2"/>
    <s v="STATE"/>
    <m/>
    <m/>
    <m/>
    <m/>
    <n v="1.24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90"/>
    <x v="0"/>
    <s v="390004"/>
    <x v="18"/>
    <s v="10330"/>
    <m/>
    <m/>
    <s v="14000"/>
    <x v="2"/>
    <s v="STATE"/>
    <m/>
    <m/>
    <m/>
    <m/>
    <n v="1.6"/>
    <m/>
    <s v="Distribute 2/10-2/24 Pay-C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0"/>
    <x v="0"/>
    <s v="390004"/>
    <x v="11"/>
    <s v="10330"/>
    <m/>
    <m/>
    <s v="14000"/>
    <x v="2"/>
    <s v="STATE"/>
    <m/>
    <m/>
    <m/>
    <m/>
    <n v="100.07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1"/>
    <x v="0"/>
    <s v="390004"/>
    <x v="12"/>
    <s v="10330"/>
    <m/>
    <m/>
    <s v="14000"/>
    <x v="2"/>
    <s v="STATE"/>
    <m/>
    <m/>
    <m/>
    <m/>
    <n v="1.17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2"/>
    <x v="0"/>
    <s v="390004"/>
    <x v="13"/>
    <s v="10330"/>
    <m/>
    <m/>
    <s v="14000"/>
    <x v="2"/>
    <s v="STATE"/>
    <m/>
    <m/>
    <m/>
    <m/>
    <n v="13.53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3"/>
    <x v="0"/>
    <s v="390004"/>
    <x v="14"/>
    <s v="10330"/>
    <m/>
    <m/>
    <s v="14000"/>
    <x v="2"/>
    <s v="STATE"/>
    <m/>
    <m/>
    <m/>
    <m/>
    <n v="7.6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4"/>
    <x v="0"/>
    <s v="390004"/>
    <x v="15"/>
    <s v="10330"/>
    <m/>
    <m/>
    <s v="14000"/>
    <x v="2"/>
    <s v="STATE"/>
    <m/>
    <m/>
    <m/>
    <m/>
    <n v="1.31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5"/>
    <x v="0"/>
    <s v="390004"/>
    <x v="16"/>
    <s v="10330"/>
    <m/>
    <m/>
    <s v="14000"/>
    <x v="2"/>
    <s v="STATE"/>
    <m/>
    <m/>
    <m/>
    <m/>
    <n v="16.29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6"/>
    <x v="0"/>
    <s v="390004"/>
    <x v="17"/>
    <s v="10330"/>
    <m/>
    <m/>
    <s v="14000"/>
    <x v="2"/>
    <s v="STATE"/>
    <m/>
    <m/>
    <m/>
    <m/>
    <n v="0.62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37"/>
    <x v="0"/>
    <s v="390004"/>
    <x v="18"/>
    <s v="10330"/>
    <m/>
    <m/>
    <s v="14000"/>
    <x v="2"/>
    <s v="STATE"/>
    <m/>
    <m/>
    <m/>
    <m/>
    <n v="0.6"/>
    <m/>
    <s v="Distribute 2/10-2/24 Pay-KV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54"/>
    <x v="0"/>
    <s v="390004"/>
    <x v="11"/>
    <s v="10330"/>
    <m/>
    <m/>
    <s v="14000"/>
    <x v="2"/>
    <s v="STATE"/>
    <m/>
    <m/>
    <m/>
    <m/>
    <n v="765.56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55"/>
    <x v="0"/>
    <s v="390004"/>
    <x v="12"/>
    <s v="10330"/>
    <m/>
    <m/>
    <s v="14000"/>
    <x v="2"/>
    <s v="STATE"/>
    <m/>
    <m/>
    <m/>
    <m/>
    <n v="8.9600000000000009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56"/>
    <x v="0"/>
    <s v="390004"/>
    <x v="13"/>
    <s v="10330"/>
    <m/>
    <m/>
    <s v="14000"/>
    <x v="2"/>
    <s v="STATE"/>
    <m/>
    <m/>
    <m/>
    <m/>
    <n v="103.5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57"/>
    <x v="0"/>
    <s v="390004"/>
    <x v="14"/>
    <s v="10330"/>
    <m/>
    <m/>
    <s v="14000"/>
    <x v="2"/>
    <s v="STATE"/>
    <m/>
    <m/>
    <m/>
    <m/>
    <n v="48.65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58"/>
    <x v="0"/>
    <s v="390004"/>
    <x v="15"/>
    <s v="10330"/>
    <m/>
    <m/>
    <s v="14000"/>
    <x v="2"/>
    <s v="STATE"/>
    <m/>
    <m/>
    <m/>
    <m/>
    <n v="10.029999999999999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59"/>
    <x v="0"/>
    <s v="390004"/>
    <x v="16"/>
    <s v="10330"/>
    <m/>
    <m/>
    <s v="14000"/>
    <x v="2"/>
    <s v="STATE"/>
    <m/>
    <m/>
    <m/>
    <m/>
    <n v="252.28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60"/>
    <x v="0"/>
    <s v="390004"/>
    <x v="17"/>
    <s v="10330"/>
    <m/>
    <m/>
    <s v="14000"/>
    <x v="2"/>
    <s v="STATE"/>
    <m/>
    <m/>
    <m/>
    <m/>
    <n v="4.75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61"/>
    <x v="0"/>
    <s v="390004"/>
    <x v="18"/>
    <s v="10330"/>
    <m/>
    <m/>
    <s v="14000"/>
    <x v="2"/>
    <s v="STATE"/>
    <m/>
    <m/>
    <m/>
    <m/>
    <n v="5.6"/>
    <m/>
    <s v="Distribute 2/10-2/24 Pay-JF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70"/>
    <x v="0"/>
    <s v="390004"/>
    <x v="11"/>
    <s v="10330"/>
    <m/>
    <m/>
    <s v="14000"/>
    <x v="2"/>
    <s v="STATE"/>
    <m/>
    <m/>
    <m/>
    <m/>
    <n v="100"/>
    <m/>
    <s v="Distribute 2/10-2/24 Pay-MM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71"/>
    <x v="0"/>
    <s v="390004"/>
    <x v="12"/>
    <s v="10330"/>
    <m/>
    <m/>
    <s v="14000"/>
    <x v="2"/>
    <s v="STATE"/>
    <m/>
    <m/>
    <m/>
    <m/>
    <n v="1.17"/>
    <m/>
    <s v="Distribute 2/10-2/24 Pay-MM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72"/>
    <x v="0"/>
    <s v="390004"/>
    <x v="13"/>
    <s v="10330"/>
    <m/>
    <m/>
    <s v="14000"/>
    <x v="2"/>
    <s v="STATE"/>
    <m/>
    <m/>
    <m/>
    <m/>
    <n v="13.52"/>
    <m/>
    <s v="Distribute 2/10-2/24 Pay-MM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73"/>
    <x v="0"/>
    <s v="390004"/>
    <x v="14"/>
    <s v="10330"/>
    <m/>
    <m/>
    <s v="14000"/>
    <x v="2"/>
    <s v="STATE"/>
    <m/>
    <m/>
    <m/>
    <m/>
    <n v="6.92"/>
    <m/>
    <s v="Distribute 2/10-2/24 Pay-MM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74"/>
    <x v="0"/>
    <s v="390004"/>
    <x v="15"/>
    <s v="10330"/>
    <m/>
    <m/>
    <s v="14000"/>
    <x v="2"/>
    <s v="STATE"/>
    <m/>
    <m/>
    <m/>
    <m/>
    <n v="1.31"/>
    <m/>
    <s v="Distribute 2/10-2/24 Pay-MM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75"/>
    <x v="0"/>
    <s v="390004"/>
    <x v="16"/>
    <s v="10330"/>
    <m/>
    <m/>
    <s v="14000"/>
    <x v="2"/>
    <s v="STATE"/>
    <m/>
    <m/>
    <m/>
    <m/>
    <n v="36.04"/>
    <m/>
    <s v="Distribute 2/10-2/24 Pay-MM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76"/>
    <x v="0"/>
    <s v="390004"/>
    <x v="17"/>
    <s v="10330"/>
    <m/>
    <m/>
    <s v="14000"/>
    <x v="2"/>
    <s v="STATE"/>
    <m/>
    <m/>
    <m/>
    <m/>
    <n v="0.62"/>
    <m/>
    <s v="Distribute 2/10-2/24 Pay-MM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299"/>
    <x v="0"/>
    <s v="390004"/>
    <x v="11"/>
    <s v="10330"/>
    <m/>
    <m/>
    <s v="14000"/>
    <x v="2"/>
    <s v="STATE"/>
    <m/>
    <m/>
    <m/>
    <m/>
    <n v="125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00"/>
    <x v="0"/>
    <s v="390004"/>
    <x v="12"/>
    <s v="10330"/>
    <m/>
    <m/>
    <s v="14000"/>
    <x v="2"/>
    <s v="STATE"/>
    <m/>
    <m/>
    <m/>
    <m/>
    <n v="1.46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01"/>
    <x v="0"/>
    <s v="390004"/>
    <x v="13"/>
    <s v="10330"/>
    <m/>
    <m/>
    <s v="14000"/>
    <x v="2"/>
    <s v="STATE"/>
    <m/>
    <m/>
    <m/>
    <m/>
    <n v="16.899999999999999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02"/>
    <x v="0"/>
    <s v="390004"/>
    <x v="14"/>
    <s v="10330"/>
    <m/>
    <m/>
    <s v="14000"/>
    <x v="2"/>
    <s v="STATE"/>
    <m/>
    <m/>
    <m/>
    <m/>
    <n v="9.01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03"/>
    <x v="0"/>
    <s v="390004"/>
    <x v="15"/>
    <s v="10330"/>
    <m/>
    <m/>
    <s v="14000"/>
    <x v="2"/>
    <s v="STATE"/>
    <m/>
    <m/>
    <m/>
    <m/>
    <n v="1.64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04"/>
    <x v="0"/>
    <s v="390004"/>
    <x v="16"/>
    <s v="10330"/>
    <m/>
    <m/>
    <s v="14000"/>
    <x v="2"/>
    <s v="STATE"/>
    <m/>
    <m/>
    <m/>
    <m/>
    <n v="30.73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05"/>
    <x v="0"/>
    <s v="390004"/>
    <x v="17"/>
    <s v="10330"/>
    <m/>
    <m/>
    <s v="14000"/>
    <x v="2"/>
    <s v="STATE"/>
    <m/>
    <m/>
    <m/>
    <m/>
    <n v="0.78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06"/>
    <x v="0"/>
    <s v="390004"/>
    <x v="18"/>
    <s v="10330"/>
    <m/>
    <m/>
    <s v="14000"/>
    <x v="2"/>
    <s v="STATE"/>
    <m/>
    <m/>
    <m/>
    <m/>
    <n v="1"/>
    <m/>
    <s v="Distribute 2/10-2/24 Pay-AK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23"/>
    <x v="0"/>
    <s v="390004"/>
    <x v="11"/>
    <s v="10330"/>
    <m/>
    <m/>
    <s v="14000"/>
    <x v="2"/>
    <s v="STATE"/>
    <m/>
    <m/>
    <m/>
    <m/>
    <n v="210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24"/>
    <x v="0"/>
    <s v="390004"/>
    <x v="12"/>
    <s v="10330"/>
    <m/>
    <m/>
    <s v="14000"/>
    <x v="2"/>
    <s v="STATE"/>
    <m/>
    <m/>
    <m/>
    <m/>
    <n v="2.46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25"/>
    <x v="0"/>
    <s v="390004"/>
    <x v="13"/>
    <s v="10330"/>
    <m/>
    <m/>
    <s v="14000"/>
    <x v="2"/>
    <s v="STATE"/>
    <m/>
    <m/>
    <m/>
    <m/>
    <n v="24.19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26"/>
    <x v="0"/>
    <s v="390004"/>
    <x v="14"/>
    <s v="10330"/>
    <m/>
    <m/>
    <s v="14000"/>
    <x v="2"/>
    <s v="STATE"/>
    <m/>
    <m/>
    <m/>
    <m/>
    <n v="15.59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27"/>
    <x v="0"/>
    <s v="390004"/>
    <x v="15"/>
    <s v="10330"/>
    <m/>
    <m/>
    <s v="14000"/>
    <x v="2"/>
    <s v="STATE"/>
    <m/>
    <m/>
    <m/>
    <m/>
    <n v="2.75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28"/>
    <x v="0"/>
    <s v="390004"/>
    <x v="16"/>
    <s v="10330"/>
    <m/>
    <m/>
    <s v="14000"/>
    <x v="2"/>
    <s v="STATE"/>
    <m/>
    <m/>
    <m/>
    <m/>
    <n v="24.04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29"/>
    <x v="0"/>
    <s v="390004"/>
    <x v="17"/>
    <s v="10330"/>
    <m/>
    <m/>
    <s v="14000"/>
    <x v="2"/>
    <s v="STATE"/>
    <m/>
    <m/>
    <m/>
    <m/>
    <n v="1.3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0"/>
    <x v="0"/>
    <s v="390004"/>
    <x v="19"/>
    <s v="10330"/>
    <m/>
    <m/>
    <s v="14000"/>
    <x v="2"/>
    <s v="STATE"/>
    <m/>
    <m/>
    <m/>
    <m/>
    <n v="4.2"/>
    <m/>
    <s v="Distribute 2/10-2/24 Pay-A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1"/>
    <x v="0"/>
    <s v="390004"/>
    <x v="11"/>
    <s v="10330"/>
    <m/>
    <m/>
    <s v="14000"/>
    <x v="2"/>
    <s v="STATE"/>
    <m/>
    <m/>
    <m/>
    <m/>
    <n v="475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2"/>
    <x v="0"/>
    <s v="390004"/>
    <x v="12"/>
    <s v="10330"/>
    <m/>
    <m/>
    <s v="14000"/>
    <x v="2"/>
    <s v="STATE"/>
    <m/>
    <m/>
    <m/>
    <m/>
    <n v="5.56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3"/>
    <x v="0"/>
    <s v="390004"/>
    <x v="13"/>
    <s v="10330"/>
    <m/>
    <m/>
    <s v="14000"/>
    <x v="2"/>
    <s v="STATE"/>
    <m/>
    <m/>
    <m/>
    <m/>
    <n v="64.22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4"/>
    <x v="0"/>
    <s v="390004"/>
    <x v="14"/>
    <s v="10330"/>
    <m/>
    <m/>
    <s v="14000"/>
    <x v="2"/>
    <s v="STATE"/>
    <m/>
    <m/>
    <m/>
    <m/>
    <n v="33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5"/>
    <x v="0"/>
    <s v="390004"/>
    <x v="15"/>
    <s v="10330"/>
    <m/>
    <m/>
    <s v="14000"/>
    <x v="2"/>
    <s v="STATE"/>
    <m/>
    <m/>
    <m/>
    <m/>
    <n v="6.22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6"/>
    <x v="0"/>
    <s v="390004"/>
    <x v="16"/>
    <s v="10330"/>
    <m/>
    <m/>
    <s v="14000"/>
    <x v="2"/>
    <s v="STATE"/>
    <m/>
    <m/>
    <m/>
    <m/>
    <n v="116.76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7"/>
    <x v="0"/>
    <s v="390004"/>
    <x v="17"/>
    <s v="10330"/>
    <m/>
    <m/>
    <s v="14000"/>
    <x v="2"/>
    <s v="STATE"/>
    <m/>
    <m/>
    <m/>
    <m/>
    <n v="2.95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38"/>
    <x v="0"/>
    <s v="390004"/>
    <x v="18"/>
    <s v="10330"/>
    <m/>
    <m/>
    <s v="14000"/>
    <x v="2"/>
    <s v="STATE"/>
    <m/>
    <m/>
    <m/>
    <m/>
    <n v="3.8"/>
    <m/>
    <s v="Distribute 2/10-2/24 Pay-D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71"/>
    <x v="0"/>
    <s v="390004"/>
    <x v="11"/>
    <s v="10330"/>
    <m/>
    <m/>
    <s v="14000"/>
    <x v="2"/>
    <s v="STATE"/>
    <m/>
    <m/>
    <m/>
    <m/>
    <n v="100"/>
    <m/>
    <s v="Distribute 2/10-2/24 Pay-CF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72"/>
    <x v="0"/>
    <s v="390004"/>
    <x v="12"/>
    <s v="10330"/>
    <m/>
    <m/>
    <s v="14000"/>
    <x v="2"/>
    <s v="STATE"/>
    <m/>
    <m/>
    <m/>
    <m/>
    <n v="1.17"/>
    <m/>
    <s v="Distribute 2/10-2/24 Pay-CF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73"/>
    <x v="0"/>
    <s v="390004"/>
    <x v="13"/>
    <s v="10330"/>
    <m/>
    <m/>
    <s v="14000"/>
    <x v="2"/>
    <s v="STATE"/>
    <m/>
    <m/>
    <m/>
    <m/>
    <n v="12.02"/>
    <m/>
    <s v="Distribute 2/10-2/24 Pay-CF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74"/>
    <x v="0"/>
    <s v="390004"/>
    <x v="14"/>
    <s v="10330"/>
    <m/>
    <m/>
    <s v="14000"/>
    <x v="2"/>
    <s v="STATE"/>
    <m/>
    <m/>
    <m/>
    <m/>
    <n v="7.57"/>
    <m/>
    <s v="Distribute 2/10-2/24 Pay-CF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75"/>
    <x v="0"/>
    <s v="390004"/>
    <x v="15"/>
    <s v="10330"/>
    <m/>
    <m/>
    <s v="14000"/>
    <x v="2"/>
    <s v="STATE"/>
    <m/>
    <m/>
    <m/>
    <m/>
    <n v="1.31"/>
    <m/>
    <s v="Distribute 2/10-2/24 Pay-CF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76"/>
    <x v="0"/>
    <s v="390004"/>
    <x v="17"/>
    <s v="10330"/>
    <m/>
    <m/>
    <s v="14000"/>
    <x v="2"/>
    <s v="STATE"/>
    <m/>
    <m/>
    <m/>
    <m/>
    <n v="0.62"/>
    <m/>
    <s v="Distribute 2/10-2/24 Pay-CF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377"/>
    <x v="0"/>
    <s v="390004"/>
    <x v="19"/>
    <s v="10330"/>
    <m/>
    <m/>
    <s v="14000"/>
    <x v="2"/>
    <s v="STATE"/>
    <m/>
    <m/>
    <m/>
    <m/>
    <n v="1.5"/>
    <m/>
    <s v="Distribute 2/10-2/24 Pay-CF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1"/>
    <x v="0"/>
    <s v="390004"/>
    <x v="11"/>
    <s v="10330"/>
    <m/>
    <m/>
    <s v="14000"/>
    <x v="2"/>
    <s v="STATE"/>
    <m/>
    <m/>
    <m/>
    <m/>
    <n v="250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2"/>
    <x v="0"/>
    <s v="390004"/>
    <x v="12"/>
    <s v="10330"/>
    <m/>
    <m/>
    <s v="14000"/>
    <x v="2"/>
    <s v="STATE"/>
    <m/>
    <m/>
    <m/>
    <m/>
    <n v="2.93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3"/>
    <x v="0"/>
    <s v="390004"/>
    <x v="13"/>
    <s v="10330"/>
    <m/>
    <m/>
    <s v="14000"/>
    <x v="2"/>
    <s v="STATE"/>
    <m/>
    <m/>
    <m/>
    <m/>
    <n v="25.05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4"/>
    <x v="0"/>
    <s v="390004"/>
    <x v="14"/>
    <s v="10330"/>
    <m/>
    <m/>
    <s v="14000"/>
    <x v="2"/>
    <s v="STATE"/>
    <m/>
    <m/>
    <m/>
    <m/>
    <n v="18.34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5"/>
    <x v="0"/>
    <s v="390004"/>
    <x v="15"/>
    <s v="10330"/>
    <m/>
    <m/>
    <s v="14000"/>
    <x v="2"/>
    <s v="STATE"/>
    <m/>
    <m/>
    <m/>
    <m/>
    <n v="3.28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6"/>
    <x v="0"/>
    <s v="390004"/>
    <x v="16"/>
    <s v="10330"/>
    <m/>
    <m/>
    <s v="14000"/>
    <x v="2"/>
    <s v="STATE"/>
    <m/>
    <m/>
    <m/>
    <m/>
    <n v="34.35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7"/>
    <x v="0"/>
    <s v="390004"/>
    <x v="17"/>
    <s v="10330"/>
    <m/>
    <m/>
    <s v="14000"/>
    <x v="2"/>
    <s v="STATE"/>
    <m/>
    <m/>
    <m/>
    <m/>
    <n v="1.55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08"/>
    <x v="0"/>
    <s v="390004"/>
    <x v="19"/>
    <s v="10330"/>
    <m/>
    <m/>
    <s v="14000"/>
    <x v="2"/>
    <s v="STATE"/>
    <m/>
    <m/>
    <m/>
    <m/>
    <n v="8.75"/>
    <m/>
    <s v="Distribute 2/10-2/24 Pay-CW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1"/>
    <x v="0"/>
    <s v="390004"/>
    <x v="11"/>
    <s v="10330"/>
    <m/>
    <m/>
    <s v="14000"/>
    <x v="2"/>
    <s v="STATE"/>
    <m/>
    <m/>
    <m/>
    <m/>
    <n v="300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2"/>
    <x v="0"/>
    <s v="390004"/>
    <x v="12"/>
    <s v="10330"/>
    <m/>
    <m/>
    <s v="14000"/>
    <x v="2"/>
    <s v="STATE"/>
    <m/>
    <m/>
    <m/>
    <m/>
    <n v="3.51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3"/>
    <x v="0"/>
    <s v="390004"/>
    <x v="13"/>
    <s v="10330"/>
    <m/>
    <m/>
    <s v="14000"/>
    <x v="2"/>
    <s v="STATE"/>
    <m/>
    <m/>
    <m/>
    <m/>
    <n v="36.06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4"/>
    <x v="0"/>
    <s v="390004"/>
    <x v="14"/>
    <s v="10330"/>
    <m/>
    <m/>
    <s v="14000"/>
    <x v="2"/>
    <s v="STATE"/>
    <m/>
    <m/>
    <m/>
    <m/>
    <n v="22.23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5"/>
    <x v="0"/>
    <s v="390004"/>
    <x v="15"/>
    <s v="10330"/>
    <m/>
    <m/>
    <s v="14000"/>
    <x v="2"/>
    <s v="STATE"/>
    <m/>
    <m/>
    <m/>
    <m/>
    <n v="3.93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6"/>
    <x v="0"/>
    <s v="390004"/>
    <x v="16"/>
    <s v="10330"/>
    <m/>
    <m/>
    <s v="14000"/>
    <x v="2"/>
    <s v="STATE"/>
    <m/>
    <m/>
    <m/>
    <m/>
    <n v="41.22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7"/>
    <x v="0"/>
    <s v="390004"/>
    <x v="17"/>
    <s v="10330"/>
    <m/>
    <m/>
    <s v="14000"/>
    <x v="2"/>
    <s v="STATE"/>
    <m/>
    <m/>
    <m/>
    <m/>
    <n v="1.86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468"/>
    <x v="0"/>
    <s v="390004"/>
    <x v="19"/>
    <s v="10330"/>
    <m/>
    <m/>
    <s v="14000"/>
    <x v="2"/>
    <s v="STATE"/>
    <m/>
    <m/>
    <m/>
    <m/>
    <n v="4.5"/>
    <m/>
    <s v="Distribute 2/10-2/24 Pay-TS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530"/>
    <x v="0"/>
    <m/>
    <x v="1"/>
    <s v="99999"/>
    <m/>
    <m/>
    <m/>
    <x v="2"/>
    <m/>
    <m/>
    <m/>
    <m/>
    <m/>
    <n v="-3857.89"/>
    <m/>
    <s v="Cash With The Treasurer Of VA"/>
    <s v="Distribute 2/24/2020 Salary Payrolls (2/10 through 2/24 workdays) based on timesheets for federal grants."/>
  </r>
  <r>
    <s v="14000"/>
    <n v="2020"/>
    <n v="8"/>
    <s v="SPJ"/>
    <s v="0001462209"/>
    <d v="2020-02-29T00:00:00"/>
    <d v="2020-03-06T00:00:00"/>
    <n v="7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10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41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51"/>
    <x v="0"/>
    <s v="390004"/>
    <x v="25"/>
    <s v="10310"/>
    <m/>
    <m/>
    <s v="14000"/>
    <x v="2"/>
    <s v="STATE"/>
    <m/>
    <m/>
    <m/>
    <m/>
    <n v="9.17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63"/>
    <x v="0"/>
    <s v="390004"/>
    <x v="25"/>
    <s v="10330"/>
    <m/>
    <m/>
    <s v="14000"/>
    <x v="2"/>
    <s v="STATE"/>
    <m/>
    <m/>
    <m/>
    <m/>
    <n v="687.94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90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122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151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156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172"/>
    <x v="0"/>
    <s v="390004"/>
    <x v="25"/>
    <s v="10330"/>
    <m/>
    <m/>
    <s v="14000"/>
    <x v="2"/>
    <s v="STATE"/>
    <m/>
    <m/>
    <m/>
    <m/>
    <n v="45.86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193"/>
    <x v="0"/>
    <s v="390004"/>
    <x v="25"/>
    <s v="10120"/>
    <m/>
    <m/>
    <s v="14000"/>
    <x v="2"/>
    <s v="STATE"/>
    <m/>
    <m/>
    <m/>
    <m/>
    <n v="64.209999999999994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198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201"/>
    <x v="0"/>
    <s v="390004"/>
    <x v="25"/>
    <s v="10330"/>
    <m/>
    <m/>
    <s v="14000"/>
    <x v="2"/>
    <s v="STATE"/>
    <m/>
    <m/>
    <m/>
    <m/>
    <n v="91.7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216"/>
    <x v="0"/>
    <m/>
    <x v="1"/>
    <s v="99999"/>
    <m/>
    <m/>
    <m/>
    <x v="2"/>
    <m/>
    <m/>
    <m/>
    <m/>
    <m/>
    <n v="-1632.66"/>
    <m/>
    <s v="Cash With The Treasurer Of VA"/>
    <s v="To prorate the Overhead charges incurred in Feb 2020 - VITA Server and End User Charges"/>
  </r>
  <r>
    <s v="14000"/>
    <n v="2020"/>
    <n v="8"/>
    <s v="SPJ"/>
    <s v="0001462220"/>
    <d v="2020-02-29T00:00:00"/>
    <d v="2020-03-06T00:00:00"/>
    <n v="7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10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41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51"/>
    <x v="0"/>
    <s v="390004"/>
    <x v="23"/>
    <s v="10310"/>
    <m/>
    <m/>
    <s v="14000"/>
    <x v="2"/>
    <s v="STATE"/>
    <m/>
    <m/>
    <m/>
    <m/>
    <n v="2.3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63"/>
    <x v="0"/>
    <s v="390004"/>
    <x v="23"/>
    <s v="10330"/>
    <m/>
    <m/>
    <s v="14000"/>
    <x v="2"/>
    <s v="STATE"/>
    <m/>
    <m/>
    <m/>
    <m/>
    <n v="179.17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90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122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151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156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172"/>
    <x v="0"/>
    <s v="390004"/>
    <x v="23"/>
    <s v="10330"/>
    <m/>
    <m/>
    <s v="14000"/>
    <x v="2"/>
    <s v="STATE"/>
    <m/>
    <m/>
    <m/>
    <m/>
    <n v="11.94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193"/>
    <x v="0"/>
    <s v="390004"/>
    <x v="23"/>
    <s v="10120"/>
    <m/>
    <m/>
    <s v="14000"/>
    <x v="2"/>
    <s v="STATE"/>
    <m/>
    <m/>
    <m/>
    <m/>
    <n v="16.72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198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201"/>
    <x v="0"/>
    <s v="390004"/>
    <x v="23"/>
    <s v="10330"/>
    <m/>
    <m/>
    <s v="14000"/>
    <x v="2"/>
    <s v="STATE"/>
    <m/>
    <m/>
    <m/>
    <m/>
    <n v="23.8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218"/>
    <x v="0"/>
    <m/>
    <x v="1"/>
    <s v="99999"/>
    <m/>
    <m/>
    <m/>
    <x v="2"/>
    <m/>
    <m/>
    <m/>
    <m/>
    <m/>
    <n v="-425.23"/>
    <m/>
    <s v="Cash With The Treasurer Of VA"/>
    <s v="To prorate the OH Charged in Feb/Mar 2020 - VITA Phones"/>
  </r>
  <r>
    <s v="14000"/>
    <n v="2020"/>
    <n v="8"/>
    <s v="SPJ"/>
    <s v="0001462225"/>
    <d v="2020-02-29T00:00:00"/>
    <d v="2020-03-06T00:00:00"/>
    <n v="7"/>
    <x v="0"/>
    <s v="390004"/>
    <x v="33"/>
    <s v="10330"/>
    <m/>
    <m/>
    <s v="14000"/>
    <x v="2"/>
    <s v="STATE"/>
    <m/>
    <m/>
    <m/>
    <m/>
    <n v="1.95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10"/>
    <x v="0"/>
    <s v="390004"/>
    <x v="33"/>
    <s v="10330"/>
    <m/>
    <m/>
    <s v="14000"/>
    <x v="2"/>
    <s v="STATE"/>
    <m/>
    <m/>
    <m/>
    <m/>
    <n v="1.95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41"/>
    <x v="0"/>
    <s v="390004"/>
    <x v="33"/>
    <s v="10330"/>
    <m/>
    <m/>
    <s v="14000"/>
    <x v="2"/>
    <s v="STATE"/>
    <m/>
    <m/>
    <m/>
    <m/>
    <n v="1.95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51"/>
    <x v="0"/>
    <s v="390004"/>
    <x v="33"/>
    <s v="10310"/>
    <m/>
    <m/>
    <s v="14000"/>
    <x v="2"/>
    <s v="STATE"/>
    <m/>
    <m/>
    <m/>
    <m/>
    <n v="0.2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63"/>
    <x v="0"/>
    <s v="390004"/>
    <x v="33"/>
    <s v="10330"/>
    <m/>
    <m/>
    <s v="14000"/>
    <x v="2"/>
    <s v="STATE"/>
    <m/>
    <m/>
    <m/>
    <m/>
    <n v="14.66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90"/>
    <x v="0"/>
    <s v="390004"/>
    <x v="33"/>
    <s v="10330"/>
    <m/>
    <m/>
    <s v="14000"/>
    <x v="2"/>
    <s v="STATE"/>
    <m/>
    <m/>
    <m/>
    <m/>
    <n v="1.95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122"/>
    <x v="0"/>
    <s v="390004"/>
    <x v="33"/>
    <s v="10330"/>
    <m/>
    <m/>
    <s v="14000"/>
    <x v="2"/>
    <s v="STATE"/>
    <m/>
    <m/>
    <m/>
    <m/>
    <n v="1.95"/>
    <m/>
    <s v="Prorate Jan/Feb2020 OH"/>
    <s v="To prorate the OH Charged in Jan/Feb2020 - Agency Paper"/>
  </r>
  <r>
    <s v="14000"/>
    <n v="2020"/>
    <n v="8"/>
    <s v="SPJ"/>
    <s v="0001462225"/>
    <d v="2020-02-29T00:00:00"/>
    <d v="2020-03-06T00:00:00"/>
    <n v="151"/>
    <x v="0"/>
    <s v="390004"/>
    <x v="33"/>
    <s v="10330"/>
    <m/>
    <m/>
    <s v="14000"/>
    <x v="2"/>
    <s v="STATE"/>
    <m/>
    <m/>
    <m/>
    <m/>
    <n v="1.95"/>
    <m/>
    <s v="Prorate Jan/Feb2020 OH"/>
    <s v="To prorate the OH Charged in Jan/Feb2020 - Agency Paper"/>
  </r>
  <r>
    <s v="14000"/>
    <n v="2020"/>
    <n v="8"/>
    <s v="SPJ"/>
    <s v="0001462225"/>
    <d v="2020-02-29T00:00:00"/>
    <d v="2020-03-06T00:00:00"/>
    <n v="156"/>
    <x v="0"/>
    <s v="390004"/>
    <x v="33"/>
    <s v="10330"/>
    <m/>
    <m/>
    <s v="14000"/>
    <x v="2"/>
    <s v="STATE"/>
    <m/>
    <m/>
    <m/>
    <m/>
    <n v="1.95"/>
    <m/>
    <s v="Prorate Jan/Feb2020 OH"/>
    <s v="To prorate the OH Charged in Jan/Feb2020 - Agency Paper"/>
  </r>
  <r>
    <s v="14000"/>
    <n v="2020"/>
    <n v="8"/>
    <s v="SPJ"/>
    <s v="0001462225"/>
    <d v="2020-02-29T00:00:00"/>
    <d v="2020-03-06T00:00:00"/>
    <n v="172"/>
    <x v="0"/>
    <s v="390004"/>
    <x v="33"/>
    <s v="10330"/>
    <m/>
    <m/>
    <s v="14000"/>
    <x v="2"/>
    <s v="STATE"/>
    <m/>
    <m/>
    <m/>
    <m/>
    <n v="0.98"/>
    <m/>
    <s v="Prorate Jan/Feb2020 OH"/>
    <s v="To prorate the OH Charged in Jan/Feb2020 - Agency Paper"/>
  </r>
  <r>
    <s v="14000"/>
    <n v="2020"/>
    <n v="8"/>
    <s v="SPJ"/>
    <s v="0001462225"/>
    <d v="2020-02-29T00:00:00"/>
    <d v="2020-03-06T00:00:00"/>
    <n v="193"/>
    <x v="0"/>
    <s v="390004"/>
    <x v="33"/>
    <s v="10120"/>
    <m/>
    <m/>
    <s v="14000"/>
    <x v="2"/>
    <s v="STATE"/>
    <m/>
    <m/>
    <m/>
    <m/>
    <n v="1.37"/>
    <m/>
    <s v="Prorate Jan/Feb2020 OH"/>
    <s v="To prorate the OH Charged in Jan/Feb2020 - Agency Paper"/>
  </r>
  <r>
    <s v="14000"/>
    <n v="2020"/>
    <n v="8"/>
    <s v="SPJ"/>
    <s v="0001462225"/>
    <d v="2020-02-29T00:00:00"/>
    <d v="2020-03-06T00:00:00"/>
    <n v="198"/>
    <x v="0"/>
    <s v="390004"/>
    <x v="33"/>
    <s v="10330"/>
    <m/>
    <m/>
    <s v="14000"/>
    <x v="2"/>
    <s v="STATE"/>
    <m/>
    <m/>
    <m/>
    <m/>
    <n v="1.95"/>
    <m/>
    <s v="Prorate Jan/Feb2020 OH"/>
    <s v="To prorate the OH Charged in Jan/Feb2020 - Agency Paper"/>
  </r>
  <r>
    <s v="14000"/>
    <n v="2020"/>
    <n v="8"/>
    <s v="SPJ"/>
    <s v="0001462225"/>
    <d v="2020-02-29T00:00:00"/>
    <d v="2020-03-06T00:00:00"/>
    <n v="201"/>
    <x v="0"/>
    <s v="390004"/>
    <x v="33"/>
    <s v="10330"/>
    <m/>
    <m/>
    <s v="14000"/>
    <x v="2"/>
    <s v="STATE"/>
    <m/>
    <m/>
    <m/>
    <m/>
    <n v="1.95"/>
    <m/>
    <s v="Prorate Jan/Feb2020 OH"/>
    <s v="To prorate the OH Charged in Jan/Feb2020 - Agency Paper"/>
  </r>
  <r>
    <s v="14000"/>
    <n v="2020"/>
    <n v="8"/>
    <s v="SPJ"/>
    <s v="0001462225"/>
    <d v="2020-02-29T00:00:00"/>
    <d v="2020-03-06T00:00:00"/>
    <n v="217"/>
    <x v="0"/>
    <m/>
    <x v="1"/>
    <s v="99999"/>
    <m/>
    <m/>
    <m/>
    <x v="2"/>
    <m/>
    <m/>
    <m/>
    <m/>
    <m/>
    <n v="-34.76"/>
    <m/>
    <s v="Cash With The Treasurer Of VA"/>
    <s v="To prorate the OH Charged in Jan/Feb2020 - Agency Paper"/>
  </r>
  <r>
    <s v="14000"/>
    <n v="2020"/>
    <n v="8"/>
    <s v="SPJ"/>
    <s v="0001462251"/>
    <d v="2020-02-29T00:00:00"/>
    <d v="2020-03-06T00:00:00"/>
    <n v="7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10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41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51"/>
    <x v="0"/>
    <s v="390004"/>
    <x v="32"/>
    <s v="10310"/>
    <m/>
    <m/>
    <s v="14000"/>
    <x v="2"/>
    <s v="STATE"/>
    <m/>
    <m/>
    <m/>
    <m/>
    <n v="0.09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63"/>
    <x v="0"/>
    <s v="390004"/>
    <x v="32"/>
    <s v="10330"/>
    <m/>
    <m/>
    <s v="14000"/>
    <x v="2"/>
    <s v="STATE"/>
    <m/>
    <m/>
    <m/>
    <m/>
    <n v="7.01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90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122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151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156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172"/>
    <x v="0"/>
    <s v="390004"/>
    <x v="32"/>
    <s v="10330"/>
    <m/>
    <m/>
    <s v="14000"/>
    <x v="2"/>
    <s v="STATE"/>
    <m/>
    <m/>
    <m/>
    <m/>
    <n v="0.47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193"/>
    <x v="0"/>
    <s v="390004"/>
    <x v="32"/>
    <s v="10120"/>
    <m/>
    <m/>
    <s v="14000"/>
    <x v="2"/>
    <s v="STATE"/>
    <m/>
    <m/>
    <m/>
    <m/>
    <n v="0.65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198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201"/>
    <x v="0"/>
    <s v="390004"/>
    <x v="32"/>
    <s v="10330"/>
    <m/>
    <m/>
    <s v="14000"/>
    <x v="2"/>
    <s v="STATE"/>
    <m/>
    <m/>
    <m/>
    <m/>
    <n v="0.93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219"/>
    <x v="0"/>
    <m/>
    <x v="1"/>
    <s v="99999"/>
    <m/>
    <m/>
    <m/>
    <x v="2"/>
    <m/>
    <m/>
    <m/>
    <m/>
    <m/>
    <n v="-16.59"/>
    <m/>
    <s v="Cash With The Treasurer Of VA"/>
    <s v="To prorate the OH Charged in Jan/Feb 2020-Agency Office Supplies"/>
  </r>
  <r>
    <s v="14000"/>
    <n v="2020"/>
    <n v="9"/>
    <s v="AR"/>
    <s v="AR01459685"/>
    <d v="2020-03-04T00:00:00"/>
    <d v="2020-03-04T00:00:00"/>
    <n v="9"/>
    <x v="0"/>
    <m/>
    <x v="7"/>
    <s v="90000"/>
    <m/>
    <m/>
    <s v="14000"/>
    <x v="0"/>
    <s v="STATE"/>
    <m/>
    <m/>
    <m/>
    <m/>
    <n v="-12434.5"/>
    <s v="41406120"/>
    <s v="20-03-04AR_DIRJRNL4611"/>
    <s v="AR Direct Cash Journal"/>
  </r>
  <r>
    <s v="14000"/>
    <n v="2020"/>
    <n v="9"/>
    <s v="AR"/>
    <s v="AR01459685"/>
    <d v="2020-03-04T00:00:00"/>
    <d v="2020-03-04T00:00:00"/>
    <n v="23"/>
    <x v="0"/>
    <m/>
    <x v="1"/>
    <s v="99999"/>
    <m/>
    <m/>
    <m/>
    <x v="0"/>
    <m/>
    <m/>
    <m/>
    <m/>
    <m/>
    <n v="12434.5"/>
    <s v="41406120"/>
    <s v="20-03-04AR_DIRJRNL4611"/>
    <s v="AR Direct Cash Journal"/>
  </r>
  <r>
    <s v="14000"/>
    <n v="2020"/>
    <n v="9"/>
    <s v="SPJ"/>
    <s v="0001463218"/>
    <d v="2020-03-09T00:00:00"/>
    <d v="2020-03-09T00:00:00"/>
    <n v="7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10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41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51"/>
    <x v="0"/>
    <s v="390004"/>
    <x v="35"/>
    <s v="10310"/>
    <m/>
    <m/>
    <s v="14000"/>
    <x v="2"/>
    <s v="STATE"/>
    <m/>
    <m/>
    <m/>
    <m/>
    <n v="0.04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63"/>
    <x v="0"/>
    <s v="390004"/>
    <x v="35"/>
    <s v="10330"/>
    <m/>
    <m/>
    <s v="14000"/>
    <x v="2"/>
    <s v="STATE"/>
    <m/>
    <m/>
    <m/>
    <m/>
    <n v="3.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90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122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151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156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172"/>
    <x v="0"/>
    <s v="390004"/>
    <x v="35"/>
    <s v="10330"/>
    <m/>
    <m/>
    <s v="14000"/>
    <x v="2"/>
    <s v="STATE"/>
    <m/>
    <m/>
    <m/>
    <m/>
    <n v="0.2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193"/>
    <x v="0"/>
    <s v="390004"/>
    <x v="35"/>
    <s v="10120"/>
    <m/>
    <m/>
    <s v="14000"/>
    <x v="2"/>
    <s v="STATE"/>
    <m/>
    <m/>
    <m/>
    <m/>
    <n v="0.28999999999999998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198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201"/>
    <x v="0"/>
    <s v="390004"/>
    <x v="35"/>
    <s v="10330"/>
    <m/>
    <m/>
    <s v="14000"/>
    <x v="2"/>
    <s v="STATE"/>
    <m/>
    <m/>
    <m/>
    <m/>
    <n v="0.41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217"/>
    <x v="0"/>
    <m/>
    <x v="1"/>
    <s v="99999"/>
    <m/>
    <m/>
    <m/>
    <x v="2"/>
    <m/>
    <m/>
    <m/>
    <m/>
    <m/>
    <n v="-7.33"/>
    <m/>
    <s v="Cash With The Treasurer Of VA"/>
    <s v="To prorate the OH Charged in Jan/Feb/Mar2020-DGS Electrical Maintenance"/>
  </r>
  <r>
    <s v="14000"/>
    <n v="2020"/>
    <n v="9"/>
    <s v="SPJ"/>
    <s v="0001463227"/>
    <d v="2020-03-09T00:00:00"/>
    <d v="2020-03-09T00:00:00"/>
    <n v="7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10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41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51"/>
    <x v="0"/>
    <s v="390004"/>
    <x v="34"/>
    <s v="10310"/>
    <m/>
    <m/>
    <s v="14000"/>
    <x v="2"/>
    <s v="STATE"/>
    <m/>
    <m/>
    <m/>
    <m/>
    <n v="0.0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63"/>
    <x v="0"/>
    <s v="390004"/>
    <x v="34"/>
    <s v="10330"/>
    <m/>
    <m/>
    <s v="14000"/>
    <x v="2"/>
    <s v="STATE"/>
    <m/>
    <m/>
    <m/>
    <m/>
    <n v="0.8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90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122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151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156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172"/>
    <x v="0"/>
    <s v="390004"/>
    <x v="34"/>
    <s v="10330"/>
    <m/>
    <m/>
    <s v="14000"/>
    <x v="2"/>
    <s v="STATE"/>
    <m/>
    <m/>
    <m/>
    <m/>
    <n v="0.05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193"/>
    <x v="0"/>
    <s v="390004"/>
    <x v="34"/>
    <s v="10120"/>
    <m/>
    <m/>
    <s v="14000"/>
    <x v="2"/>
    <s v="STATE"/>
    <m/>
    <m/>
    <m/>
    <m/>
    <n v="0.08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198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201"/>
    <x v="0"/>
    <s v="390004"/>
    <x v="34"/>
    <s v="10330"/>
    <m/>
    <m/>
    <s v="14000"/>
    <x v="2"/>
    <s v="STATE"/>
    <m/>
    <m/>
    <m/>
    <m/>
    <n v="0.1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215"/>
    <x v="0"/>
    <m/>
    <x v="1"/>
    <s v="99999"/>
    <m/>
    <m/>
    <m/>
    <x v="2"/>
    <m/>
    <m/>
    <m/>
    <m/>
    <m/>
    <n v="-1.94"/>
    <m/>
    <s v="Cash With The Treasurer Of VA"/>
    <s v="To prorate OH costs Incurred in August 2019 - Manual Labor Services (Shredding Services)"/>
  </r>
  <r>
    <s v="14000"/>
    <n v="2020"/>
    <n v="9"/>
    <s v="SPJ"/>
    <s v="0001463268"/>
    <d v="2020-03-09T00:00:00"/>
    <d v="2020-03-09T00:00:00"/>
    <n v="7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10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41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51"/>
    <x v="0"/>
    <s v="390004"/>
    <x v="51"/>
    <s v="10310"/>
    <m/>
    <m/>
    <s v="14000"/>
    <x v="2"/>
    <s v="STATE"/>
    <m/>
    <m/>
    <m/>
    <m/>
    <n v="0.0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63"/>
    <x v="0"/>
    <s v="390004"/>
    <x v="51"/>
    <s v="10330"/>
    <m/>
    <m/>
    <s v="14000"/>
    <x v="2"/>
    <s v="STATE"/>
    <m/>
    <m/>
    <m/>
    <m/>
    <n v="2.46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90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122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151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156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172"/>
    <x v="0"/>
    <s v="390004"/>
    <x v="51"/>
    <s v="10330"/>
    <m/>
    <m/>
    <s v="14000"/>
    <x v="2"/>
    <s v="STATE"/>
    <m/>
    <m/>
    <m/>
    <m/>
    <n v="0.16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193"/>
    <x v="0"/>
    <s v="390004"/>
    <x v="51"/>
    <s v="10120"/>
    <m/>
    <m/>
    <s v="14000"/>
    <x v="2"/>
    <s v="STATE"/>
    <m/>
    <m/>
    <m/>
    <m/>
    <n v="0.2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198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201"/>
    <x v="0"/>
    <s v="390004"/>
    <x v="51"/>
    <s v="10330"/>
    <m/>
    <m/>
    <s v="14000"/>
    <x v="2"/>
    <s v="STATE"/>
    <m/>
    <m/>
    <m/>
    <m/>
    <n v="0.3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216"/>
    <x v="0"/>
    <m/>
    <x v="1"/>
    <s v="99999"/>
    <m/>
    <m/>
    <m/>
    <x v="2"/>
    <m/>
    <m/>
    <m/>
    <m/>
    <m/>
    <n v="-5.85"/>
    <m/>
    <s v="Cash With The Treasurer Of VA"/>
    <s v="To prorate FY20 Q2 OH Charged for Medical Supplies - First Aid cabinets and credit for CPR training"/>
  </r>
  <r>
    <s v="14000"/>
    <n v="2020"/>
    <n v="9"/>
    <s v="SPJ"/>
    <s v="0001463283"/>
    <d v="2020-03-09T00:00:00"/>
    <d v="2020-03-09T00:00:00"/>
    <n v="7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10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41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51"/>
    <x v="0"/>
    <s v="390004"/>
    <x v="52"/>
    <s v="10310"/>
    <m/>
    <m/>
    <s v="14000"/>
    <x v="2"/>
    <s v="STATE"/>
    <m/>
    <m/>
    <m/>
    <m/>
    <n v="0.02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63"/>
    <x v="0"/>
    <s v="390004"/>
    <x v="52"/>
    <s v="10330"/>
    <m/>
    <m/>
    <s v="14000"/>
    <x v="2"/>
    <s v="STATE"/>
    <m/>
    <m/>
    <m/>
    <m/>
    <n v="1.44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90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122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151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156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172"/>
    <x v="0"/>
    <s v="390004"/>
    <x v="52"/>
    <s v="10330"/>
    <m/>
    <m/>
    <s v="14000"/>
    <x v="2"/>
    <s v="STATE"/>
    <m/>
    <m/>
    <m/>
    <m/>
    <n v="0.1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193"/>
    <x v="0"/>
    <s v="390004"/>
    <x v="52"/>
    <s v="10120"/>
    <m/>
    <m/>
    <s v="14000"/>
    <x v="2"/>
    <s v="STATE"/>
    <m/>
    <m/>
    <m/>
    <m/>
    <n v="0.13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198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201"/>
    <x v="0"/>
    <s v="390004"/>
    <x v="52"/>
    <s v="10330"/>
    <m/>
    <m/>
    <s v="14000"/>
    <x v="2"/>
    <s v="STATE"/>
    <m/>
    <m/>
    <m/>
    <m/>
    <n v="0.19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215"/>
    <x v="0"/>
    <m/>
    <x v="1"/>
    <s v="99999"/>
    <m/>
    <m/>
    <m/>
    <x v="2"/>
    <m/>
    <m/>
    <m/>
    <m/>
    <m/>
    <n v="-3.4"/>
    <m/>
    <s v="Cash With The Treasurer Of VA"/>
    <s v="To prorate FY20 Q2 OH Charged for Custodial Repair (water filters for agency sinks)"/>
  </r>
  <r>
    <s v="14000"/>
    <n v="2020"/>
    <n v="9"/>
    <s v="SPJ"/>
    <s v="0001463364"/>
    <d v="2020-03-09T00:00:00"/>
    <d v="2020-03-09T00:00:00"/>
    <n v="7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10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41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51"/>
    <x v="0"/>
    <s v="390004"/>
    <x v="51"/>
    <s v="10310"/>
    <m/>
    <m/>
    <s v="14000"/>
    <x v="2"/>
    <s v="STATE"/>
    <m/>
    <m/>
    <m/>
    <m/>
    <n v="-0.01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63"/>
    <x v="0"/>
    <s v="390004"/>
    <x v="51"/>
    <s v="10330"/>
    <m/>
    <m/>
    <s v="14000"/>
    <x v="2"/>
    <s v="STATE"/>
    <m/>
    <m/>
    <m/>
    <m/>
    <n v="-0.5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90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122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151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156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172"/>
    <x v="0"/>
    <s v="390004"/>
    <x v="51"/>
    <s v="10330"/>
    <m/>
    <m/>
    <s v="14000"/>
    <x v="2"/>
    <s v="STATE"/>
    <m/>
    <m/>
    <m/>
    <m/>
    <n v="-0.03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193"/>
    <x v="0"/>
    <s v="390004"/>
    <x v="51"/>
    <s v="10120"/>
    <m/>
    <m/>
    <s v="14000"/>
    <x v="2"/>
    <s v="STATE"/>
    <m/>
    <m/>
    <m/>
    <m/>
    <n v="-0.05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198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201"/>
    <x v="0"/>
    <s v="390004"/>
    <x v="51"/>
    <s v="10330"/>
    <m/>
    <m/>
    <s v="14000"/>
    <x v="2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215"/>
    <x v="0"/>
    <m/>
    <x v="1"/>
    <s v="99999"/>
    <m/>
    <m/>
    <m/>
    <x v="2"/>
    <m/>
    <m/>
    <m/>
    <m/>
    <m/>
    <n v="1.24"/>
    <m/>
    <s v="Cash With The Treasurer Of VA"/>
    <s v="To prorate FY20 OH Expenditure credits charged to Education Supplies to Medical Supplies"/>
  </r>
  <r>
    <s v="14000"/>
    <n v="2020"/>
    <n v="9"/>
    <s v="SPJ"/>
    <s v="0001463366"/>
    <d v="2020-03-09T00:00:00"/>
    <d v="2020-03-09T00:00:00"/>
    <n v="7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10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41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51"/>
    <x v="0"/>
    <s v="390004"/>
    <x v="53"/>
    <s v="10310"/>
    <m/>
    <m/>
    <s v="14000"/>
    <x v="2"/>
    <s v="STATE"/>
    <m/>
    <m/>
    <m/>
    <m/>
    <n v="7.0000000000000007E-2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63"/>
    <x v="0"/>
    <s v="390004"/>
    <x v="53"/>
    <s v="10330"/>
    <m/>
    <m/>
    <s v="14000"/>
    <x v="2"/>
    <s v="STATE"/>
    <m/>
    <m/>
    <m/>
    <m/>
    <n v="5.56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90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122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151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156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172"/>
    <x v="0"/>
    <s v="390004"/>
    <x v="53"/>
    <s v="10330"/>
    <m/>
    <m/>
    <s v="14000"/>
    <x v="2"/>
    <s v="STATE"/>
    <m/>
    <m/>
    <m/>
    <m/>
    <n v="0.37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193"/>
    <x v="0"/>
    <s v="390004"/>
    <x v="53"/>
    <s v="10120"/>
    <m/>
    <m/>
    <s v="14000"/>
    <x v="2"/>
    <s v="STATE"/>
    <m/>
    <m/>
    <m/>
    <m/>
    <n v="0.52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198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201"/>
    <x v="0"/>
    <s v="390004"/>
    <x v="53"/>
    <s v="10330"/>
    <m/>
    <m/>
    <s v="14000"/>
    <x v="2"/>
    <s v="STATE"/>
    <m/>
    <m/>
    <m/>
    <m/>
    <n v="0.74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215"/>
    <x v="0"/>
    <m/>
    <x v="1"/>
    <s v="99999"/>
    <m/>
    <m/>
    <m/>
    <x v="2"/>
    <m/>
    <m/>
    <m/>
    <m/>
    <m/>
    <n v="-13.18"/>
    <m/>
    <s v="Cash With The Treasurer Of VA"/>
    <s v="To prorate FY20 OH Expenditure credits charged to Education Supplies (Books for Agency Library)"/>
  </r>
  <r>
    <s v="14000"/>
    <n v="2020"/>
    <n v="9"/>
    <s v="AR"/>
    <s v="AR01469206"/>
    <d v="2020-03-16T00:00:00"/>
    <d v="2020-03-16T00:00:00"/>
    <n v="5"/>
    <x v="0"/>
    <m/>
    <x v="7"/>
    <s v="90000"/>
    <m/>
    <m/>
    <s v="14000"/>
    <x v="2"/>
    <s v="STATE"/>
    <m/>
    <m/>
    <m/>
    <m/>
    <n v="-9752.27"/>
    <s v="41406123"/>
    <s v="20-03-16AR_DIRJRNL4661"/>
    <s v="AR Direct Cash Journal"/>
  </r>
  <r>
    <s v="14000"/>
    <n v="2020"/>
    <n v="9"/>
    <s v="AR"/>
    <s v="AR01469206"/>
    <d v="2020-03-16T00:00:00"/>
    <d v="2020-03-16T00:00:00"/>
    <n v="22"/>
    <x v="0"/>
    <m/>
    <x v="1"/>
    <s v="99999"/>
    <m/>
    <m/>
    <m/>
    <x v="2"/>
    <m/>
    <m/>
    <m/>
    <m/>
    <m/>
    <n v="9752.27"/>
    <s v="41406123"/>
    <s v="20-03-16AR_DIRJRNL4661"/>
    <s v="AR Direct Cash Journal"/>
  </r>
  <r>
    <s v="14000"/>
    <n v="2020"/>
    <n v="9"/>
    <s v="SPJ"/>
    <s v="0001472139"/>
    <d v="2020-03-19T00:00:00"/>
    <d v="2020-03-20T00:00:00"/>
    <n v="25"/>
    <x v="0"/>
    <s v="390004"/>
    <x v="29"/>
    <s v="10330"/>
    <m/>
    <m/>
    <s v="14000"/>
    <x v="2"/>
    <s v="STATE"/>
    <m/>
    <m/>
    <m/>
    <m/>
    <n v="1004.42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6"/>
    <x v="0"/>
    <s v="390004"/>
    <x v="30"/>
    <s v="10330"/>
    <m/>
    <m/>
    <s v="14000"/>
    <x v="2"/>
    <s v="STATE"/>
    <m/>
    <m/>
    <m/>
    <m/>
    <n v="184.66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7"/>
    <x v="1"/>
    <m/>
    <x v="27"/>
    <s v="10330"/>
    <m/>
    <m/>
    <s v="14000"/>
    <x v="2"/>
    <s v="STATE"/>
    <m/>
    <m/>
    <m/>
    <m/>
    <n v="-1004.42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28"/>
    <x v="2"/>
    <m/>
    <x v="28"/>
    <s v="10330"/>
    <m/>
    <m/>
    <s v="14000"/>
    <x v="2"/>
    <s v="STATE"/>
    <m/>
    <m/>
    <m/>
    <m/>
    <n v="-184.66"/>
    <m/>
    <s v="Charge FY20 February IDC"/>
    <s v="To charge February Indirect Costs"/>
  </r>
  <r>
    <s v="14000"/>
    <n v="2020"/>
    <n v="9"/>
    <s v="SPJ"/>
    <s v="0001472139"/>
    <d v="2020-03-19T00:00:00"/>
    <d v="2020-03-20T00:00:00"/>
    <n v="64"/>
    <x v="0"/>
    <m/>
    <x v="1"/>
    <s v="99999"/>
    <m/>
    <m/>
    <m/>
    <x v="2"/>
    <m/>
    <m/>
    <m/>
    <m/>
    <m/>
    <n v="-1189.08"/>
    <m/>
    <s v="Cash With The Treasurer Of VA"/>
    <s v="To charge February Indirect Costs"/>
  </r>
  <r>
    <s v="14000"/>
    <n v="2020"/>
    <n v="9"/>
    <s v="SPJ"/>
    <s v="0001472139"/>
    <d v="2020-03-19T00:00:00"/>
    <d v="2020-03-20T00:00:00"/>
    <n v="66"/>
    <x v="1"/>
    <m/>
    <x v="1"/>
    <s v="99999"/>
    <m/>
    <m/>
    <m/>
    <x v="2"/>
    <m/>
    <m/>
    <m/>
    <m/>
    <m/>
    <n v="1004.42"/>
    <m/>
    <s v="Cash With The Treasurer Of VA"/>
    <s v="To charge February Indirect Costs"/>
  </r>
  <r>
    <s v="14000"/>
    <n v="2020"/>
    <n v="9"/>
    <s v="SPJ"/>
    <s v="0001472139"/>
    <d v="2020-03-19T00:00:00"/>
    <d v="2020-03-20T00:00:00"/>
    <n v="68"/>
    <x v="2"/>
    <m/>
    <x v="1"/>
    <s v="99999"/>
    <m/>
    <m/>
    <m/>
    <x v="2"/>
    <m/>
    <m/>
    <m/>
    <m/>
    <m/>
    <n v="184.66"/>
    <m/>
    <s v="Cash With The Treasurer Of VA"/>
    <s v="To charge February Indirect Costs"/>
  </r>
  <r>
    <s v="14000"/>
    <n v="2020"/>
    <n v="9"/>
    <s v="ONL"/>
    <s v="0001472187"/>
    <d v="2020-03-19T00:00:00"/>
    <d v="2020-04-03T00:00:00"/>
    <n v="1"/>
    <x v="0"/>
    <s v="390002"/>
    <x v="8"/>
    <s v="10330"/>
    <m/>
    <m/>
    <s v="14000"/>
    <x v="1"/>
    <s v="STATE"/>
    <m/>
    <m/>
    <m/>
    <m/>
    <n v="-1837.5"/>
    <m/>
    <s v="To meet 17 VStop Match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2"/>
    <x v="2"/>
    <s v="390002"/>
    <x v="8"/>
    <s v="10330"/>
    <m/>
    <m/>
    <s v="14000"/>
    <x v="1"/>
    <s v="STATE"/>
    <m/>
    <m/>
    <m/>
    <m/>
    <n v="1837.5"/>
    <m/>
    <s v="To meet 17 VStop Match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7"/>
    <x v="0"/>
    <m/>
    <x v="1"/>
    <s v="99999"/>
    <m/>
    <m/>
    <m/>
    <x v="1"/>
    <m/>
    <m/>
    <m/>
    <m/>
    <m/>
    <n v="1837.5"/>
    <m/>
    <s v="Cash With The Treasurer Of VA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8"/>
    <x v="2"/>
    <m/>
    <x v="1"/>
    <s v="99999"/>
    <m/>
    <m/>
    <m/>
    <x v="1"/>
    <m/>
    <m/>
    <m/>
    <m/>
    <m/>
    <n v="-1837.5"/>
    <m/>
    <s v="Cash With The Treasurer Of VA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9"/>
    <x v="0"/>
    <m/>
    <x v="1"/>
    <s v="99999"/>
    <m/>
    <m/>
    <m/>
    <x v="1"/>
    <m/>
    <m/>
    <m/>
    <m/>
    <m/>
    <n v="-3702.5"/>
    <m/>
    <s v="Cash With The Treasurer Of VA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11"/>
    <x v="0"/>
    <m/>
    <x v="1"/>
    <s v="99999"/>
    <m/>
    <m/>
    <m/>
    <x v="1"/>
    <m/>
    <m/>
    <m/>
    <m/>
    <m/>
    <n v="2087.5"/>
    <m/>
    <s v="Cash With The Treasurer Of VA"/>
    <s v="To move 17 and 18 Federal In-House Payments to General Fund to meet 25% match requirement"/>
  </r>
  <r>
    <s v="14000"/>
    <n v="2020"/>
    <n v="9"/>
    <s v="ONL"/>
    <s v="0001472187"/>
    <d v="2020-03-19T00:00:00"/>
    <d v="2020-04-03T00:00:00"/>
    <n v="13"/>
    <x v="0"/>
    <m/>
    <x v="1"/>
    <s v="99999"/>
    <m/>
    <m/>
    <m/>
    <x v="1"/>
    <m/>
    <m/>
    <m/>
    <m/>
    <m/>
    <n v="1615"/>
    <m/>
    <s v="Cash With The Treasurer Of VA"/>
    <s v="To move 17 and 18 Federal In-House Payments to General Fund to meet 25% match requirement"/>
  </r>
  <r>
    <s v="14000"/>
    <n v="2020"/>
    <n v="9"/>
    <s v="AR"/>
    <s v="AR01476491"/>
    <d v="2020-03-25T00:00:00"/>
    <d v="2020-03-25T00:00:00"/>
    <n v="7"/>
    <x v="0"/>
    <m/>
    <x v="27"/>
    <s v="90000"/>
    <m/>
    <m/>
    <s v="14000"/>
    <x v="2"/>
    <s v="STATE"/>
    <m/>
    <m/>
    <m/>
    <m/>
    <n v="-1004.42"/>
    <s v="41406127"/>
    <s v="20-03-25AR_DIRJRNL4688"/>
    <s v="AR Direct Cash Journal"/>
  </r>
  <r>
    <s v="14000"/>
    <n v="2020"/>
    <n v="9"/>
    <s v="AR"/>
    <s v="AR01476491"/>
    <d v="2020-03-25T00:00:00"/>
    <d v="2020-03-25T00:00:00"/>
    <n v="8"/>
    <x v="0"/>
    <m/>
    <x v="28"/>
    <s v="90000"/>
    <m/>
    <m/>
    <s v="14000"/>
    <x v="2"/>
    <s v="STATE"/>
    <m/>
    <m/>
    <m/>
    <m/>
    <n v="-184.66"/>
    <s v="41406127"/>
    <s v="20-03-25AR_DIRJRNL4688"/>
    <s v="AR Direct Cash Journal"/>
  </r>
  <r>
    <s v="14000"/>
    <n v="2020"/>
    <n v="9"/>
    <s v="AR"/>
    <s v="AR01476491"/>
    <d v="2020-03-25T00:00:00"/>
    <d v="2020-03-25T00:00:00"/>
    <n v="22"/>
    <x v="0"/>
    <m/>
    <x v="1"/>
    <s v="99999"/>
    <m/>
    <m/>
    <m/>
    <x v="2"/>
    <m/>
    <m/>
    <m/>
    <m/>
    <m/>
    <n v="1004.42"/>
    <s v="41406127"/>
    <s v="20-03-25AR_DIRJRNL4688"/>
    <s v="AR Direct Cash Journal"/>
  </r>
  <r>
    <s v="14000"/>
    <n v="2020"/>
    <n v="9"/>
    <s v="AR"/>
    <s v="AR01476491"/>
    <d v="2020-03-25T00:00:00"/>
    <d v="2020-03-25T00:00:00"/>
    <n v="23"/>
    <x v="0"/>
    <m/>
    <x v="1"/>
    <s v="99999"/>
    <m/>
    <m/>
    <m/>
    <x v="2"/>
    <m/>
    <m/>
    <m/>
    <m/>
    <m/>
    <n v="184.66"/>
    <s v="41406127"/>
    <s v="20-03-25AR_DIRJRNL4688"/>
    <s v="AR Direct Cash Journal"/>
  </r>
  <r>
    <s v="14000"/>
    <n v="2020"/>
    <n v="9"/>
    <s v="SPJ"/>
    <s v="0001477473"/>
    <d v="2020-03-26T00:00:00"/>
    <d v="2020-03-30T00:00:00"/>
    <n v="88"/>
    <x v="0"/>
    <s v="390004"/>
    <x v="11"/>
    <s v="10330"/>
    <m/>
    <m/>
    <s v="14000"/>
    <x v="2"/>
    <s v="STATE"/>
    <m/>
    <m/>
    <m/>
    <m/>
    <n v="525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89"/>
    <x v="0"/>
    <s v="390004"/>
    <x v="12"/>
    <s v="10330"/>
    <m/>
    <m/>
    <s v="14000"/>
    <x v="2"/>
    <s v="STATE"/>
    <m/>
    <m/>
    <m/>
    <m/>
    <n v="6.14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90"/>
    <x v="0"/>
    <s v="390004"/>
    <x v="13"/>
    <s v="10330"/>
    <m/>
    <m/>
    <s v="14000"/>
    <x v="2"/>
    <s v="STATE"/>
    <m/>
    <m/>
    <m/>
    <m/>
    <n v="70.98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91"/>
    <x v="0"/>
    <s v="390004"/>
    <x v="14"/>
    <s v="10330"/>
    <m/>
    <m/>
    <s v="14000"/>
    <x v="2"/>
    <s v="STATE"/>
    <m/>
    <m/>
    <m/>
    <m/>
    <n v="35.450000000000003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92"/>
    <x v="0"/>
    <s v="390004"/>
    <x v="15"/>
    <s v="10330"/>
    <m/>
    <m/>
    <s v="14000"/>
    <x v="2"/>
    <s v="STATE"/>
    <m/>
    <m/>
    <m/>
    <m/>
    <n v="6.88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93"/>
    <x v="0"/>
    <s v="390004"/>
    <x v="16"/>
    <s v="10330"/>
    <m/>
    <m/>
    <s v="14000"/>
    <x v="2"/>
    <s v="STATE"/>
    <m/>
    <m/>
    <m/>
    <m/>
    <n v="129.05000000000001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94"/>
    <x v="0"/>
    <s v="390004"/>
    <x v="17"/>
    <s v="10330"/>
    <m/>
    <m/>
    <s v="14000"/>
    <x v="2"/>
    <s v="STATE"/>
    <m/>
    <m/>
    <m/>
    <m/>
    <n v="3.26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95"/>
    <x v="0"/>
    <s v="390004"/>
    <x v="18"/>
    <s v="10330"/>
    <m/>
    <m/>
    <s v="14000"/>
    <x v="2"/>
    <s v="STATE"/>
    <m/>
    <m/>
    <m/>
    <m/>
    <n v="4.2"/>
    <m/>
    <s v="Distribute 2/25-3/9 Pay-C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36"/>
    <x v="0"/>
    <s v="390004"/>
    <x v="11"/>
    <s v="10330"/>
    <m/>
    <m/>
    <s v="14000"/>
    <x v="2"/>
    <s v="STATE"/>
    <m/>
    <m/>
    <m/>
    <m/>
    <n v="1585.8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37"/>
    <x v="0"/>
    <s v="390004"/>
    <x v="12"/>
    <s v="10330"/>
    <m/>
    <m/>
    <s v="14000"/>
    <x v="2"/>
    <s v="STATE"/>
    <m/>
    <m/>
    <m/>
    <m/>
    <n v="18.55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38"/>
    <x v="0"/>
    <s v="390004"/>
    <x v="13"/>
    <s v="10330"/>
    <m/>
    <m/>
    <s v="14000"/>
    <x v="2"/>
    <s v="STATE"/>
    <m/>
    <m/>
    <m/>
    <m/>
    <n v="214.4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39"/>
    <x v="0"/>
    <s v="390004"/>
    <x v="14"/>
    <s v="10330"/>
    <m/>
    <m/>
    <s v="14000"/>
    <x v="2"/>
    <s v="STATE"/>
    <m/>
    <m/>
    <m/>
    <m/>
    <n v="101.04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40"/>
    <x v="0"/>
    <s v="390004"/>
    <x v="15"/>
    <s v="10330"/>
    <m/>
    <m/>
    <s v="14000"/>
    <x v="2"/>
    <s v="STATE"/>
    <m/>
    <m/>
    <m/>
    <m/>
    <n v="20.78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41"/>
    <x v="0"/>
    <s v="390004"/>
    <x v="16"/>
    <s v="10330"/>
    <m/>
    <m/>
    <s v="14000"/>
    <x v="2"/>
    <s v="STATE"/>
    <m/>
    <m/>
    <m/>
    <m/>
    <n v="522.58000000000004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42"/>
    <x v="0"/>
    <s v="390004"/>
    <x v="17"/>
    <s v="10330"/>
    <m/>
    <m/>
    <s v="14000"/>
    <x v="2"/>
    <s v="STATE"/>
    <m/>
    <m/>
    <m/>
    <m/>
    <n v="9.83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43"/>
    <x v="0"/>
    <s v="390004"/>
    <x v="18"/>
    <s v="10330"/>
    <m/>
    <m/>
    <s v="14000"/>
    <x v="2"/>
    <s v="STATE"/>
    <m/>
    <m/>
    <m/>
    <m/>
    <n v="11.6"/>
    <m/>
    <s v="Distribute 2/25-3/9 Pay-JF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52"/>
    <x v="0"/>
    <s v="390004"/>
    <x v="11"/>
    <s v="10330"/>
    <m/>
    <m/>
    <s v="14000"/>
    <x v="2"/>
    <s v="STATE"/>
    <m/>
    <m/>
    <m/>
    <m/>
    <n v="150"/>
    <m/>
    <s v="Distribute 2/25-3/9 Pay-MM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53"/>
    <x v="0"/>
    <s v="390004"/>
    <x v="12"/>
    <s v="10330"/>
    <m/>
    <m/>
    <s v="14000"/>
    <x v="2"/>
    <s v="STATE"/>
    <m/>
    <m/>
    <m/>
    <m/>
    <n v="1.76"/>
    <m/>
    <s v="Distribute 2/25-3/9 Pay-MM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54"/>
    <x v="0"/>
    <s v="390004"/>
    <x v="13"/>
    <s v="10330"/>
    <m/>
    <m/>
    <s v="14000"/>
    <x v="2"/>
    <s v="STATE"/>
    <m/>
    <m/>
    <m/>
    <m/>
    <n v="20.28"/>
    <m/>
    <s v="Distribute 2/25-3/9 Pay-MM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55"/>
    <x v="0"/>
    <s v="390004"/>
    <x v="14"/>
    <s v="10330"/>
    <m/>
    <m/>
    <s v="14000"/>
    <x v="2"/>
    <s v="STATE"/>
    <m/>
    <m/>
    <m/>
    <m/>
    <n v="10.41"/>
    <m/>
    <s v="Distribute 2/25-3/9 Pay-MM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56"/>
    <x v="0"/>
    <s v="390004"/>
    <x v="15"/>
    <s v="10330"/>
    <m/>
    <m/>
    <s v="14000"/>
    <x v="2"/>
    <s v="STATE"/>
    <m/>
    <m/>
    <m/>
    <m/>
    <n v="1.97"/>
    <m/>
    <s v="Distribute 2/25-3/9 Pay-MM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57"/>
    <x v="0"/>
    <s v="390004"/>
    <x v="16"/>
    <s v="10330"/>
    <m/>
    <m/>
    <s v="14000"/>
    <x v="2"/>
    <s v="STATE"/>
    <m/>
    <m/>
    <m/>
    <m/>
    <n v="54.06"/>
    <m/>
    <s v="Distribute 2/25-3/9 Pay-MM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58"/>
    <x v="0"/>
    <s v="390004"/>
    <x v="17"/>
    <s v="10330"/>
    <m/>
    <m/>
    <s v="14000"/>
    <x v="2"/>
    <s v="STATE"/>
    <m/>
    <m/>
    <m/>
    <m/>
    <n v="0.93"/>
    <m/>
    <s v="Distribute 2/25-3/9 Pay-MM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1"/>
    <x v="0"/>
    <s v="390004"/>
    <x v="11"/>
    <s v="10330"/>
    <m/>
    <m/>
    <s v="14000"/>
    <x v="2"/>
    <s v="STATE"/>
    <m/>
    <m/>
    <m/>
    <m/>
    <n v="250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2"/>
    <x v="0"/>
    <s v="390004"/>
    <x v="12"/>
    <s v="10330"/>
    <m/>
    <m/>
    <s v="14000"/>
    <x v="2"/>
    <s v="STATE"/>
    <m/>
    <m/>
    <m/>
    <m/>
    <n v="2.93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3"/>
    <x v="0"/>
    <s v="390004"/>
    <x v="13"/>
    <s v="10330"/>
    <m/>
    <m/>
    <s v="14000"/>
    <x v="2"/>
    <s v="STATE"/>
    <m/>
    <m/>
    <m/>
    <m/>
    <n v="33.799999999999997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4"/>
    <x v="0"/>
    <s v="390004"/>
    <x v="14"/>
    <s v="10330"/>
    <m/>
    <m/>
    <s v="14000"/>
    <x v="2"/>
    <s v="STATE"/>
    <m/>
    <m/>
    <m/>
    <m/>
    <n v="18.059999999999999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5"/>
    <x v="0"/>
    <s v="390004"/>
    <x v="15"/>
    <s v="10330"/>
    <m/>
    <m/>
    <s v="14000"/>
    <x v="2"/>
    <s v="STATE"/>
    <m/>
    <m/>
    <m/>
    <m/>
    <n v="3.28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6"/>
    <x v="0"/>
    <s v="390004"/>
    <x v="16"/>
    <s v="10330"/>
    <m/>
    <m/>
    <s v="14000"/>
    <x v="2"/>
    <s v="STATE"/>
    <m/>
    <m/>
    <m/>
    <m/>
    <n v="61.45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7"/>
    <x v="0"/>
    <s v="390004"/>
    <x v="17"/>
    <s v="10330"/>
    <m/>
    <m/>
    <s v="14000"/>
    <x v="2"/>
    <s v="STATE"/>
    <m/>
    <m/>
    <m/>
    <m/>
    <n v="1.55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288"/>
    <x v="0"/>
    <s v="390004"/>
    <x v="18"/>
    <s v="10330"/>
    <m/>
    <m/>
    <s v="14000"/>
    <x v="2"/>
    <s v="STATE"/>
    <m/>
    <m/>
    <m/>
    <m/>
    <n v="2"/>
    <m/>
    <s v="Distribute 2/25-3/9 Pay-AK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05"/>
    <x v="0"/>
    <s v="390004"/>
    <x v="11"/>
    <s v="10330"/>
    <m/>
    <m/>
    <s v="14000"/>
    <x v="2"/>
    <s v="STATE"/>
    <m/>
    <m/>
    <m/>
    <m/>
    <n v="425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06"/>
    <x v="0"/>
    <s v="390004"/>
    <x v="12"/>
    <s v="10330"/>
    <m/>
    <m/>
    <s v="14000"/>
    <x v="2"/>
    <s v="STATE"/>
    <m/>
    <m/>
    <m/>
    <m/>
    <n v="4.97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07"/>
    <x v="0"/>
    <s v="390004"/>
    <x v="13"/>
    <s v="10330"/>
    <m/>
    <m/>
    <s v="14000"/>
    <x v="2"/>
    <s v="STATE"/>
    <m/>
    <m/>
    <m/>
    <m/>
    <n v="57.46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08"/>
    <x v="0"/>
    <s v="390004"/>
    <x v="14"/>
    <s v="10330"/>
    <m/>
    <m/>
    <s v="14000"/>
    <x v="2"/>
    <s v="STATE"/>
    <m/>
    <m/>
    <m/>
    <m/>
    <n v="29.64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09"/>
    <x v="0"/>
    <s v="390004"/>
    <x v="15"/>
    <s v="10330"/>
    <m/>
    <m/>
    <s v="14000"/>
    <x v="2"/>
    <s v="STATE"/>
    <m/>
    <m/>
    <m/>
    <m/>
    <n v="5.57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10"/>
    <x v="0"/>
    <s v="390004"/>
    <x v="16"/>
    <s v="10330"/>
    <m/>
    <m/>
    <s v="14000"/>
    <x v="2"/>
    <s v="STATE"/>
    <m/>
    <m/>
    <m/>
    <m/>
    <n v="104.47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11"/>
    <x v="0"/>
    <s v="390004"/>
    <x v="17"/>
    <s v="10330"/>
    <m/>
    <m/>
    <s v="14000"/>
    <x v="2"/>
    <s v="STATE"/>
    <m/>
    <m/>
    <m/>
    <m/>
    <n v="2.64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12"/>
    <x v="0"/>
    <s v="390004"/>
    <x v="18"/>
    <s v="10330"/>
    <m/>
    <m/>
    <s v="14000"/>
    <x v="2"/>
    <s v="STATE"/>
    <m/>
    <m/>
    <m/>
    <m/>
    <n v="3.4"/>
    <m/>
    <s v="Distribute 2/25-3/9 Pay-D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45"/>
    <x v="0"/>
    <s v="390004"/>
    <x v="11"/>
    <s v="10330"/>
    <m/>
    <m/>
    <s v="14000"/>
    <x v="2"/>
    <s v="STATE"/>
    <m/>
    <m/>
    <m/>
    <m/>
    <n v="25"/>
    <m/>
    <s v="Distribute 2/25-3/9 Pay-CF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46"/>
    <x v="0"/>
    <s v="390004"/>
    <x v="12"/>
    <s v="10330"/>
    <m/>
    <m/>
    <s v="14000"/>
    <x v="2"/>
    <s v="STATE"/>
    <m/>
    <m/>
    <m/>
    <m/>
    <n v="0.28999999999999998"/>
    <m/>
    <s v="Distribute 2/25-3/9 Pay-CF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47"/>
    <x v="0"/>
    <s v="390004"/>
    <x v="13"/>
    <s v="10330"/>
    <m/>
    <m/>
    <s v="14000"/>
    <x v="2"/>
    <s v="STATE"/>
    <m/>
    <m/>
    <m/>
    <m/>
    <n v="3"/>
    <m/>
    <s v="Distribute 2/25-3/9 Pay-CF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48"/>
    <x v="0"/>
    <s v="390004"/>
    <x v="14"/>
    <s v="10330"/>
    <m/>
    <m/>
    <s v="14000"/>
    <x v="2"/>
    <s v="STATE"/>
    <m/>
    <m/>
    <m/>
    <m/>
    <n v="1.9"/>
    <m/>
    <s v="Distribute 2/25-3/9 Pay-CF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49"/>
    <x v="0"/>
    <s v="390004"/>
    <x v="15"/>
    <s v="10330"/>
    <m/>
    <m/>
    <s v="14000"/>
    <x v="2"/>
    <s v="STATE"/>
    <m/>
    <m/>
    <m/>
    <m/>
    <n v="0.33"/>
    <m/>
    <s v="Distribute 2/25-3/9 Pay-CF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50"/>
    <x v="0"/>
    <s v="390004"/>
    <x v="17"/>
    <s v="10330"/>
    <m/>
    <m/>
    <s v="14000"/>
    <x v="2"/>
    <s v="STATE"/>
    <m/>
    <m/>
    <m/>
    <m/>
    <n v="0.15"/>
    <m/>
    <s v="Distribute 2/25-3/9 Pay-CF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51"/>
    <x v="0"/>
    <s v="390004"/>
    <x v="19"/>
    <s v="10330"/>
    <m/>
    <m/>
    <s v="14000"/>
    <x v="2"/>
    <s v="STATE"/>
    <m/>
    <m/>
    <m/>
    <m/>
    <n v="0.37"/>
    <m/>
    <s v="Distribute 2/25-3/9 Pay-CF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75"/>
    <x v="0"/>
    <s v="390004"/>
    <x v="11"/>
    <s v="10330"/>
    <m/>
    <m/>
    <s v="14000"/>
    <x v="2"/>
    <s v="STATE"/>
    <m/>
    <m/>
    <m/>
    <m/>
    <n v="312.5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76"/>
    <x v="0"/>
    <s v="390004"/>
    <x v="12"/>
    <s v="10330"/>
    <m/>
    <m/>
    <s v="14000"/>
    <x v="2"/>
    <s v="STATE"/>
    <m/>
    <m/>
    <m/>
    <m/>
    <n v="3.66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77"/>
    <x v="0"/>
    <s v="390004"/>
    <x v="13"/>
    <s v="10330"/>
    <m/>
    <m/>
    <s v="14000"/>
    <x v="2"/>
    <s v="STATE"/>
    <m/>
    <m/>
    <m/>
    <m/>
    <n v="31.31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78"/>
    <x v="0"/>
    <s v="390004"/>
    <x v="14"/>
    <s v="10330"/>
    <m/>
    <m/>
    <s v="14000"/>
    <x v="2"/>
    <s v="STATE"/>
    <m/>
    <m/>
    <m/>
    <m/>
    <n v="22.95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79"/>
    <x v="0"/>
    <s v="390004"/>
    <x v="15"/>
    <s v="10330"/>
    <m/>
    <m/>
    <s v="14000"/>
    <x v="2"/>
    <s v="STATE"/>
    <m/>
    <m/>
    <m/>
    <m/>
    <n v="4.09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80"/>
    <x v="0"/>
    <s v="390004"/>
    <x v="16"/>
    <s v="10330"/>
    <m/>
    <m/>
    <s v="14000"/>
    <x v="2"/>
    <s v="STATE"/>
    <m/>
    <m/>
    <m/>
    <m/>
    <n v="42.94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81"/>
    <x v="0"/>
    <s v="390004"/>
    <x v="17"/>
    <s v="10330"/>
    <m/>
    <m/>
    <s v="14000"/>
    <x v="2"/>
    <s v="STATE"/>
    <m/>
    <m/>
    <m/>
    <m/>
    <n v="1.94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382"/>
    <x v="0"/>
    <s v="390004"/>
    <x v="19"/>
    <s v="10330"/>
    <m/>
    <m/>
    <s v="14000"/>
    <x v="2"/>
    <s v="STATE"/>
    <m/>
    <m/>
    <m/>
    <m/>
    <n v="10.94"/>
    <m/>
    <s v="Distribute 2/25-3/9 Pay-CW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35"/>
    <x v="0"/>
    <s v="390004"/>
    <x v="11"/>
    <s v="10330"/>
    <m/>
    <m/>
    <s v="14000"/>
    <x v="2"/>
    <s v="STATE"/>
    <m/>
    <m/>
    <m/>
    <m/>
    <n v="250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36"/>
    <x v="0"/>
    <s v="390004"/>
    <x v="12"/>
    <s v="10330"/>
    <m/>
    <m/>
    <s v="14000"/>
    <x v="2"/>
    <s v="STATE"/>
    <m/>
    <m/>
    <m/>
    <m/>
    <n v="2.93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37"/>
    <x v="0"/>
    <s v="390004"/>
    <x v="13"/>
    <s v="10330"/>
    <m/>
    <m/>
    <s v="14000"/>
    <x v="2"/>
    <s v="STATE"/>
    <m/>
    <m/>
    <m/>
    <m/>
    <n v="30.05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38"/>
    <x v="0"/>
    <s v="390004"/>
    <x v="14"/>
    <s v="10330"/>
    <m/>
    <m/>
    <s v="14000"/>
    <x v="2"/>
    <s v="STATE"/>
    <m/>
    <m/>
    <m/>
    <m/>
    <n v="18.57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39"/>
    <x v="0"/>
    <s v="390004"/>
    <x v="15"/>
    <s v="10330"/>
    <m/>
    <m/>
    <s v="14000"/>
    <x v="2"/>
    <s v="STATE"/>
    <m/>
    <m/>
    <m/>
    <m/>
    <n v="3.28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40"/>
    <x v="0"/>
    <s v="390004"/>
    <x v="16"/>
    <s v="10330"/>
    <m/>
    <m/>
    <s v="14000"/>
    <x v="2"/>
    <s v="STATE"/>
    <m/>
    <m/>
    <m/>
    <m/>
    <n v="34.35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41"/>
    <x v="0"/>
    <s v="390004"/>
    <x v="17"/>
    <s v="10330"/>
    <m/>
    <m/>
    <s v="14000"/>
    <x v="2"/>
    <s v="STATE"/>
    <m/>
    <m/>
    <m/>
    <m/>
    <n v="1.55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442"/>
    <x v="0"/>
    <s v="390004"/>
    <x v="19"/>
    <s v="10330"/>
    <m/>
    <m/>
    <s v="14000"/>
    <x v="2"/>
    <s v="STATE"/>
    <m/>
    <m/>
    <m/>
    <m/>
    <n v="3.75"/>
    <m/>
    <s v="Distribute 2/25-3/9 Pay-TS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512"/>
    <x v="0"/>
    <m/>
    <x v="1"/>
    <s v="99999"/>
    <m/>
    <m/>
    <m/>
    <x v="2"/>
    <m/>
    <m/>
    <m/>
    <m/>
    <m/>
    <n v="-5317.02"/>
    <m/>
    <s v="Cash With The Treasurer Of VA"/>
    <s v="Distribute 3/10/20 Salary Payrolls (2/25 through 3/9 workdays) based on timesheets for federal grants."/>
  </r>
  <r>
    <s v="14000"/>
    <n v="2020"/>
    <n v="9"/>
    <s v="SPJ"/>
    <s v="0001477478"/>
    <d v="2020-03-26T00:00:00"/>
    <d v="2020-03-27T00:00:00"/>
    <n v="7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0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41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49"/>
    <x v="0"/>
    <s v="390004"/>
    <x v="22"/>
    <s v="10310"/>
    <m/>
    <m/>
    <s v="14000"/>
    <x v="2"/>
    <s v="STATE"/>
    <m/>
    <m/>
    <m/>
    <m/>
    <n v="19.989999999999998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61"/>
    <x v="0"/>
    <s v="390004"/>
    <x v="22"/>
    <s v="10330"/>
    <m/>
    <m/>
    <s v="14000"/>
    <x v="2"/>
    <s v="STATE"/>
    <m/>
    <m/>
    <m/>
    <m/>
    <n v="1499.48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87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19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48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53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69"/>
    <x v="0"/>
    <s v="390004"/>
    <x v="22"/>
    <s v="10330"/>
    <m/>
    <m/>
    <s v="14000"/>
    <x v="2"/>
    <s v="STATE"/>
    <m/>
    <m/>
    <m/>
    <m/>
    <n v="99.97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90"/>
    <x v="0"/>
    <s v="390004"/>
    <x v="22"/>
    <s v="10120"/>
    <m/>
    <m/>
    <s v="14000"/>
    <x v="2"/>
    <s v="STATE"/>
    <m/>
    <m/>
    <m/>
    <m/>
    <n v="139.94999999999999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95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198"/>
    <x v="0"/>
    <s v="390004"/>
    <x v="22"/>
    <s v="10330"/>
    <m/>
    <m/>
    <s v="14000"/>
    <x v="2"/>
    <s v="STATE"/>
    <m/>
    <m/>
    <m/>
    <m/>
    <n v="199.93"/>
    <m/>
    <s v="Prorate Oct/Nov/Feb OH"/>
    <s v="To prorate PB, PMIS, eVA and Cardinal Financial Charges from Oct/Nov 2019 and Feb 2020"/>
  </r>
  <r>
    <s v="14000"/>
    <n v="2020"/>
    <n v="9"/>
    <s v="SPJ"/>
    <s v="0001477478"/>
    <d v="2020-03-26T00:00:00"/>
    <d v="2020-03-27T00:00:00"/>
    <n v="213"/>
    <x v="0"/>
    <m/>
    <x v="1"/>
    <s v="99999"/>
    <m/>
    <m/>
    <m/>
    <x v="2"/>
    <m/>
    <m/>
    <m/>
    <m/>
    <m/>
    <n v="-3558.76"/>
    <m/>
    <s v="Cash With The Treasurer Of VA"/>
    <s v="To prorate PB, PMIS, eVA and Cardinal Financial Charges from Oct/Nov 2019 and Feb 2020"/>
  </r>
  <r>
    <s v="14000"/>
    <n v="2020"/>
    <n v="9"/>
    <s v="SPJ"/>
    <s v="0001478332"/>
    <d v="2020-03-27T00:00:00"/>
    <d v="2020-03-27T00:00:00"/>
    <n v="7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0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41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49"/>
    <x v="0"/>
    <s v="390004"/>
    <x v="32"/>
    <s v="10310"/>
    <m/>
    <m/>
    <s v="14000"/>
    <x v="2"/>
    <s v="STATE"/>
    <m/>
    <m/>
    <m/>
    <m/>
    <n v="0.01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61"/>
    <x v="0"/>
    <s v="390004"/>
    <x v="32"/>
    <s v="10330"/>
    <m/>
    <m/>
    <s v="14000"/>
    <x v="2"/>
    <s v="STATE"/>
    <m/>
    <m/>
    <m/>
    <m/>
    <n v="0.61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88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20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49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54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70"/>
    <x v="0"/>
    <s v="390004"/>
    <x v="32"/>
    <s v="10330"/>
    <m/>
    <m/>
    <s v="14000"/>
    <x v="2"/>
    <s v="STATE"/>
    <m/>
    <m/>
    <m/>
    <m/>
    <n v="0.04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91"/>
    <x v="0"/>
    <s v="390004"/>
    <x v="32"/>
    <s v="10120"/>
    <m/>
    <m/>
    <s v="14000"/>
    <x v="2"/>
    <s v="STATE"/>
    <m/>
    <m/>
    <m/>
    <m/>
    <n v="0.06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96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199"/>
    <x v="0"/>
    <s v="390004"/>
    <x v="32"/>
    <s v="10330"/>
    <m/>
    <m/>
    <s v="14000"/>
    <x v="2"/>
    <s v="STATE"/>
    <m/>
    <m/>
    <m/>
    <m/>
    <n v="0.08"/>
    <m/>
    <s v="Prorate Jan/Feb 2020 OH"/>
    <s v="To prorate Office Supply Charges from Jan/Feb 2020 (Bank of America card)"/>
  </r>
  <r>
    <s v="14000"/>
    <n v="2020"/>
    <n v="9"/>
    <s v="SPJ"/>
    <s v="0001478332"/>
    <d v="2020-03-27T00:00:00"/>
    <d v="2020-03-27T00:00:00"/>
    <n v="213"/>
    <x v="0"/>
    <m/>
    <x v="1"/>
    <s v="99999"/>
    <m/>
    <m/>
    <m/>
    <x v="2"/>
    <m/>
    <m/>
    <m/>
    <m/>
    <m/>
    <n v="-1.44"/>
    <m/>
    <s v="Cash With The Treasurer Of VA"/>
    <s v="To prorate Office Supply Charges from Jan/Feb 2020 (Bank of America card)"/>
  </r>
  <r>
    <s v="14000"/>
    <n v="2020"/>
    <n v="9"/>
    <s v="SPJ"/>
    <s v="0001478333"/>
    <d v="2020-03-27T00:00:00"/>
    <d v="2020-03-27T00:00:00"/>
    <n v="48"/>
    <x v="0"/>
    <s v="390004"/>
    <x v="23"/>
    <s v="10330"/>
    <m/>
    <m/>
    <s v="14000"/>
    <x v="2"/>
    <s v="STATE"/>
    <m/>
    <m/>
    <m/>
    <m/>
    <n v="0.03"/>
    <m/>
    <s v="Prorate March 2020 OH"/>
    <s v="To prorate Telecommunication Charges from March 2020"/>
  </r>
  <r>
    <s v="14000"/>
    <n v="2020"/>
    <n v="9"/>
    <s v="SPJ"/>
    <s v="0001478333"/>
    <d v="2020-03-27T00:00:00"/>
    <d v="2020-03-27T00:00:00"/>
    <n v="187"/>
    <x v="0"/>
    <m/>
    <x v="1"/>
    <s v="99999"/>
    <m/>
    <m/>
    <m/>
    <x v="2"/>
    <m/>
    <m/>
    <m/>
    <m/>
    <m/>
    <n v="-0.03"/>
    <m/>
    <s v="Cash With The Treasurer Of VA"/>
    <s v="To prorate Telecommunication Charges from March 2020"/>
  </r>
  <r>
    <s v="14000"/>
    <n v="2020"/>
    <n v="9"/>
    <s v="SPJ"/>
    <s v="0001478336"/>
    <d v="2020-03-27T00:00:00"/>
    <d v="2020-03-27T00:00:00"/>
    <n v="7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0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41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59"/>
    <x v="0"/>
    <s v="390004"/>
    <x v="52"/>
    <s v="10330"/>
    <m/>
    <m/>
    <s v="14000"/>
    <x v="2"/>
    <s v="STATE"/>
    <m/>
    <m/>
    <m/>
    <m/>
    <n v="0.08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86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18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47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52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68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89"/>
    <x v="0"/>
    <s v="390004"/>
    <x v="52"/>
    <s v="1012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94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197"/>
    <x v="0"/>
    <s v="390004"/>
    <x v="52"/>
    <s v="10330"/>
    <m/>
    <m/>
    <s v="14000"/>
    <x v="2"/>
    <s v="STATE"/>
    <m/>
    <m/>
    <m/>
    <m/>
    <n v="0.01"/>
    <m/>
    <s v="Prorate March 2020 OH"/>
    <s v="To prorate Wipes and Spray Charges from March 2020"/>
  </r>
  <r>
    <s v="14000"/>
    <n v="2020"/>
    <n v="9"/>
    <s v="SPJ"/>
    <s v="0001478336"/>
    <d v="2020-03-27T00:00:00"/>
    <d v="2020-03-27T00:00:00"/>
    <n v="211"/>
    <x v="0"/>
    <m/>
    <x v="1"/>
    <s v="99999"/>
    <m/>
    <m/>
    <m/>
    <x v="2"/>
    <m/>
    <m/>
    <m/>
    <m/>
    <m/>
    <n v="-0.19"/>
    <m/>
    <s v="Cash With The Treasurer Of VA"/>
    <s v="To prorate Wipes and Spray Charges from March 2020"/>
  </r>
  <r>
    <s v="14000"/>
    <n v="2020"/>
    <n v="9"/>
    <s v="SPJ"/>
    <s v="0001478342"/>
    <d v="2020-03-27T00:00:00"/>
    <d v="2020-03-27T00:00:00"/>
    <n v="7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0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41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49"/>
    <x v="0"/>
    <s v="390004"/>
    <x v="52"/>
    <s v="10310"/>
    <m/>
    <m/>
    <s v="14000"/>
    <x v="2"/>
    <s v="STATE"/>
    <m/>
    <m/>
    <m/>
    <m/>
    <n v="0.02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61"/>
    <x v="0"/>
    <s v="390004"/>
    <x v="52"/>
    <s v="10330"/>
    <m/>
    <m/>
    <s v="14000"/>
    <x v="2"/>
    <s v="STATE"/>
    <m/>
    <m/>
    <m/>
    <m/>
    <n v="1.32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88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20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49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54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70"/>
    <x v="0"/>
    <s v="390004"/>
    <x v="52"/>
    <s v="10330"/>
    <m/>
    <m/>
    <s v="14000"/>
    <x v="2"/>
    <s v="STATE"/>
    <m/>
    <m/>
    <m/>
    <m/>
    <n v="0.09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91"/>
    <x v="0"/>
    <s v="390004"/>
    <x v="52"/>
    <s v="10120"/>
    <m/>
    <m/>
    <s v="14000"/>
    <x v="2"/>
    <s v="STATE"/>
    <m/>
    <m/>
    <m/>
    <m/>
    <n v="0.12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96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199"/>
    <x v="0"/>
    <s v="390004"/>
    <x v="52"/>
    <s v="10330"/>
    <m/>
    <m/>
    <s v="14000"/>
    <x v="2"/>
    <s v="STATE"/>
    <m/>
    <m/>
    <m/>
    <m/>
    <n v="0.18"/>
    <m/>
    <s v="Prorate March 2020 OH"/>
    <s v="To prorate Wipes and Spray Charges from March 2020"/>
  </r>
  <r>
    <s v="14000"/>
    <n v="2020"/>
    <n v="9"/>
    <s v="SPJ"/>
    <s v="0001478342"/>
    <d v="2020-03-27T00:00:00"/>
    <d v="2020-03-27T00:00:00"/>
    <n v="213"/>
    <x v="0"/>
    <m/>
    <x v="1"/>
    <s v="99999"/>
    <m/>
    <m/>
    <m/>
    <x v="2"/>
    <m/>
    <m/>
    <m/>
    <m/>
    <m/>
    <n v="-3.17"/>
    <m/>
    <s v="Cash With The Treasurer Of VA"/>
    <s v="To prorate Wipes and Spray Charges from March 2020"/>
  </r>
  <r>
    <s v="14000"/>
    <n v="2020"/>
    <n v="9"/>
    <s v="ONL"/>
    <s v="0001479288"/>
    <d v="2020-03-30T00:00:00"/>
    <d v="2020-03-30T00:00:00"/>
    <n v="2"/>
    <x v="0"/>
    <s v="390002"/>
    <x v="8"/>
    <s v="90000"/>
    <m/>
    <m/>
    <s v="14000"/>
    <x v="0"/>
    <s v="STATE"/>
    <s v="830"/>
    <m/>
    <m/>
    <m/>
    <n v="178169.66"/>
    <m/>
    <s v="Correct 19-C4537VA18 Pymts"/>
    <s v="To correct payments from grant 19-C4537VA18 paid from Vstop 16 and VStop 18.  _x000a_They should be paid from Vstop 17."/>
  </r>
  <r>
    <s v="14000"/>
    <n v="2020"/>
    <n v="9"/>
    <s v="ONL"/>
    <s v="0001479288"/>
    <d v="2020-03-30T00:00:00"/>
    <d v="2020-03-30T00:00:00"/>
    <n v="12"/>
    <x v="0"/>
    <m/>
    <x v="1"/>
    <s v="99999"/>
    <m/>
    <m/>
    <m/>
    <x v="0"/>
    <m/>
    <m/>
    <m/>
    <m/>
    <m/>
    <n v="-178169.66"/>
    <m/>
    <s v="Cash With The Treasurer Of VA"/>
    <s v="To correct payments from grant 19-C4537VA18 paid from Vstop 16 and VStop 18.  _x000a_They should be paid from Vstop 17."/>
  </r>
  <r>
    <s v="14000"/>
    <n v="2020"/>
    <n v="9"/>
    <s v="SPJ"/>
    <s v="0001480319"/>
    <d v="2020-03-31T00:00:00"/>
    <d v="2020-04-01T00:00:00"/>
    <n v="7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0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41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49"/>
    <x v="0"/>
    <s v="390004"/>
    <x v="25"/>
    <s v="10310"/>
    <m/>
    <m/>
    <s v="14000"/>
    <x v="2"/>
    <s v="STATE"/>
    <m/>
    <m/>
    <m/>
    <m/>
    <n v="4.59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61"/>
    <x v="0"/>
    <s v="390004"/>
    <x v="25"/>
    <s v="10330"/>
    <m/>
    <m/>
    <s v="14000"/>
    <x v="2"/>
    <s v="STATE"/>
    <m/>
    <m/>
    <m/>
    <m/>
    <n v="344.43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87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19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48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53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69"/>
    <x v="0"/>
    <s v="390004"/>
    <x v="25"/>
    <s v="10330"/>
    <m/>
    <m/>
    <s v="14000"/>
    <x v="2"/>
    <s v="STATE"/>
    <m/>
    <m/>
    <m/>
    <m/>
    <n v="22.96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90"/>
    <x v="0"/>
    <s v="390004"/>
    <x v="25"/>
    <s v="10120"/>
    <m/>
    <m/>
    <s v="14000"/>
    <x v="2"/>
    <s v="STATE"/>
    <m/>
    <m/>
    <m/>
    <m/>
    <n v="32.15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95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198"/>
    <x v="0"/>
    <s v="390004"/>
    <x v="25"/>
    <s v="10330"/>
    <m/>
    <m/>
    <s v="14000"/>
    <x v="2"/>
    <s v="STATE"/>
    <m/>
    <m/>
    <m/>
    <m/>
    <n v="45.92"/>
    <m/>
    <s v="Prorate February OH"/>
    <s v="To prorate VITA Server and End User Charges charges from February 2020"/>
  </r>
  <r>
    <s v="14000"/>
    <n v="2020"/>
    <n v="9"/>
    <s v="SPJ"/>
    <s v="0001480319"/>
    <d v="2020-03-31T00:00:00"/>
    <d v="2020-04-01T00:00:00"/>
    <n v="212"/>
    <x v="0"/>
    <m/>
    <x v="1"/>
    <s v="99999"/>
    <m/>
    <m/>
    <m/>
    <x v="2"/>
    <m/>
    <m/>
    <m/>
    <m/>
    <m/>
    <n v="-817.41"/>
    <m/>
    <s v="Cash With The Treasurer Of VA"/>
    <s v="To prorate VITA Server and End User Charges charges from February 2020"/>
  </r>
  <r>
    <s v="14000"/>
    <n v="2020"/>
    <n v="9"/>
    <s v="SPJ"/>
    <s v="0001486053"/>
    <d v="2020-03-31T00:00:00"/>
    <d v="2020-04-07T00:00:00"/>
    <n v="17"/>
    <x v="0"/>
    <s v="390004"/>
    <x v="11"/>
    <s v="10330"/>
    <m/>
    <m/>
    <s v="14000"/>
    <x v="2"/>
    <s v="STATE"/>
    <m/>
    <m/>
    <m/>
    <m/>
    <n v="1531.11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18"/>
    <x v="0"/>
    <s v="390004"/>
    <x v="12"/>
    <s v="10330"/>
    <m/>
    <m/>
    <s v="14000"/>
    <x v="2"/>
    <s v="STATE"/>
    <m/>
    <m/>
    <m/>
    <m/>
    <n v="17.91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19"/>
    <x v="0"/>
    <s v="390004"/>
    <x v="13"/>
    <s v="10330"/>
    <m/>
    <m/>
    <s v="14000"/>
    <x v="2"/>
    <s v="STATE"/>
    <m/>
    <m/>
    <m/>
    <m/>
    <n v="207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20"/>
    <x v="0"/>
    <s v="390004"/>
    <x v="14"/>
    <s v="10330"/>
    <m/>
    <m/>
    <s v="14000"/>
    <x v="2"/>
    <s v="STATE"/>
    <m/>
    <m/>
    <m/>
    <m/>
    <n v="97.29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21"/>
    <x v="0"/>
    <s v="390004"/>
    <x v="15"/>
    <s v="10330"/>
    <m/>
    <m/>
    <s v="14000"/>
    <x v="2"/>
    <s v="STATE"/>
    <m/>
    <m/>
    <m/>
    <m/>
    <n v="20.059999999999999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22"/>
    <x v="0"/>
    <s v="390004"/>
    <x v="16"/>
    <s v="10330"/>
    <m/>
    <m/>
    <s v="14000"/>
    <x v="2"/>
    <s v="STATE"/>
    <m/>
    <m/>
    <m/>
    <m/>
    <n v="504.56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23"/>
    <x v="0"/>
    <s v="390004"/>
    <x v="17"/>
    <s v="10330"/>
    <m/>
    <m/>
    <s v="14000"/>
    <x v="2"/>
    <s v="STATE"/>
    <m/>
    <m/>
    <m/>
    <m/>
    <n v="9.49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24"/>
    <x v="0"/>
    <s v="390004"/>
    <x v="18"/>
    <s v="10330"/>
    <m/>
    <m/>
    <s v="14000"/>
    <x v="2"/>
    <s v="STATE"/>
    <m/>
    <m/>
    <m/>
    <m/>
    <n v="11.2"/>
    <m/>
    <s v="Distribute 1/25-2/9 Pay-JFW"/>
    <s v="Distribute JFW 2/10/20 Salary Payroll (1/25 through 2/9 workdays) based on timesheets for federal grants.  .47 was distributed on JE 0001454797"/>
  </r>
  <r>
    <s v="14000"/>
    <n v="2020"/>
    <n v="9"/>
    <s v="SPJ"/>
    <s v="0001486053"/>
    <d v="2020-03-31T00:00:00"/>
    <d v="2020-04-07T00:00:00"/>
    <n v="28"/>
    <x v="0"/>
    <m/>
    <x v="1"/>
    <s v="99999"/>
    <m/>
    <m/>
    <m/>
    <x v="2"/>
    <m/>
    <m/>
    <m/>
    <m/>
    <m/>
    <n v="-2398.62"/>
    <m/>
    <s v="Cash With The Treasurer Of VA"/>
    <s v="Distribute JFW 2/10/20 Salary Payroll (1/25 through 2/9 workdays) based on timesheets for federal grants.  .47 was distributed on JE 0001454797"/>
  </r>
  <r>
    <s v="14000"/>
    <n v="2020"/>
    <n v="9"/>
    <s v="SPJ"/>
    <s v="0001486579"/>
    <d v="2020-03-31T00:00:00"/>
    <d v="2020-04-07T00:00:00"/>
    <n v="87"/>
    <x v="0"/>
    <s v="390004"/>
    <x v="11"/>
    <s v="10330"/>
    <m/>
    <m/>
    <s v="14000"/>
    <x v="2"/>
    <s v="STATE"/>
    <m/>
    <m/>
    <m/>
    <m/>
    <n v="300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88"/>
    <x v="0"/>
    <s v="390004"/>
    <x v="12"/>
    <s v="10330"/>
    <m/>
    <m/>
    <s v="14000"/>
    <x v="2"/>
    <s v="STATE"/>
    <m/>
    <m/>
    <m/>
    <m/>
    <n v="3.51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89"/>
    <x v="0"/>
    <s v="390004"/>
    <x v="13"/>
    <s v="10330"/>
    <m/>
    <m/>
    <s v="14000"/>
    <x v="2"/>
    <s v="STATE"/>
    <m/>
    <m/>
    <m/>
    <m/>
    <n v="40.56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90"/>
    <x v="0"/>
    <s v="390004"/>
    <x v="14"/>
    <s v="10330"/>
    <m/>
    <m/>
    <s v="14000"/>
    <x v="2"/>
    <s v="STATE"/>
    <m/>
    <m/>
    <m/>
    <m/>
    <n v="20.22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91"/>
    <x v="0"/>
    <s v="390004"/>
    <x v="15"/>
    <s v="10330"/>
    <m/>
    <m/>
    <s v="14000"/>
    <x v="2"/>
    <s v="STATE"/>
    <m/>
    <m/>
    <m/>
    <m/>
    <n v="3.93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92"/>
    <x v="0"/>
    <s v="390004"/>
    <x v="16"/>
    <s v="10330"/>
    <m/>
    <m/>
    <s v="14000"/>
    <x v="2"/>
    <s v="STATE"/>
    <m/>
    <m/>
    <m/>
    <m/>
    <n v="73.739999999999995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93"/>
    <x v="0"/>
    <s v="390004"/>
    <x v="17"/>
    <s v="10330"/>
    <m/>
    <m/>
    <s v="14000"/>
    <x v="2"/>
    <s v="STATE"/>
    <m/>
    <m/>
    <m/>
    <m/>
    <n v="1.86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94"/>
    <x v="0"/>
    <s v="390004"/>
    <x v="18"/>
    <s v="10330"/>
    <m/>
    <m/>
    <s v="14000"/>
    <x v="2"/>
    <s v="STATE"/>
    <m/>
    <m/>
    <m/>
    <m/>
    <n v="2.4"/>
    <m/>
    <s v="Distribute 3/10-3/24 Pay-C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43"/>
    <x v="0"/>
    <s v="390004"/>
    <x v="11"/>
    <s v="10330"/>
    <m/>
    <m/>
    <s v="14000"/>
    <x v="2"/>
    <s v="STATE"/>
    <m/>
    <m/>
    <m/>
    <m/>
    <n v="366.92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44"/>
    <x v="0"/>
    <s v="390004"/>
    <x v="12"/>
    <s v="10330"/>
    <m/>
    <m/>
    <s v="14000"/>
    <x v="2"/>
    <s v="STATE"/>
    <m/>
    <m/>
    <m/>
    <m/>
    <n v="4.29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45"/>
    <x v="0"/>
    <s v="390004"/>
    <x v="13"/>
    <s v="10330"/>
    <m/>
    <m/>
    <s v="14000"/>
    <x v="2"/>
    <s v="STATE"/>
    <m/>
    <m/>
    <m/>
    <m/>
    <n v="49.61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46"/>
    <x v="0"/>
    <s v="390004"/>
    <x v="14"/>
    <s v="10330"/>
    <m/>
    <m/>
    <s v="14000"/>
    <x v="2"/>
    <s v="STATE"/>
    <m/>
    <m/>
    <m/>
    <m/>
    <n v="27.86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47"/>
    <x v="0"/>
    <s v="390004"/>
    <x v="15"/>
    <s v="10330"/>
    <m/>
    <m/>
    <s v="14000"/>
    <x v="2"/>
    <s v="STATE"/>
    <m/>
    <m/>
    <m/>
    <m/>
    <n v="4.8099999999999996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48"/>
    <x v="0"/>
    <s v="390004"/>
    <x v="16"/>
    <s v="10330"/>
    <m/>
    <m/>
    <s v="14000"/>
    <x v="2"/>
    <s v="STATE"/>
    <m/>
    <m/>
    <m/>
    <m/>
    <n v="59.73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49"/>
    <x v="0"/>
    <s v="390004"/>
    <x v="17"/>
    <s v="10330"/>
    <m/>
    <m/>
    <s v="14000"/>
    <x v="2"/>
    <s v="STATE"/>
    <m/>
    <m/>
    <m/>
    <m/>
    <n v="2.27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50"/>
    <x v="0"/>
    <s v="390004"/>
    <x v="18"/>
    <s v="10330"/>
    <m/>
    <m/>
    <s v="14000"/>
    <x v="2"/>
    <s v="STATE"/>
    <m/>
    <m/>
    <m/>
    <m/>
    <n v="2.2000000000000002"/>
    <m/>
    <s v="Distribute 3/10-3/24 Pay-KV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75"/>
    <x v="0"/>
    <s v="390004"/>
    <x v="11"/>
    <s v="10330"/>
    <m/>
    <m/>
    <s v="14000"/>
    <x v="2"/>
    <s v="STATE"/>
    <m/>
    <m/>
    <m/>
    <m/>
    <n v="1995.91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76"/>
    <x v="0"/>
    <s v="390004"/>
    <x v="12"/>
    <s v="10330"/>
    <m/>
    <m/>
    <s v="14000"/>
    <x v="2"/>
    <s v="STATE"/>
    <m/>
    <m/>
    <m/>
    <m/>
    <n v="23.35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77"/>
    <x v="0"/>
    <s v="390004"/>
    <x v="13"/>
    <s v="10330"/>
    <m/>
    <m/>
    <s v="14000"/>
    <x v="2"/>
    <s v="STATE"/>
    <m/>
    <m/>
    <m/>
    <m/>
    <n v="269.83999999999997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78"/>
    <x v="0"/>
    <s v="390004"/>
    <x v="14"/>
    <s v="10330"/>
    <m/>
    <m/>
    <s v="14000"/>
    <x v="2"/>
    <s v="STATE"/>
    <m/>
    <m/>
    <m/>
    <m/>
    <n v="126.83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79"/>
    <x v="0"/>
    <s v="390004"/>
    <x v="15"/>
    <s v="10330"/>
    <m/>
    <m/>
    <s v="14000"/>
    <x v="2"/>
    <s v="STATE"/>
    <m/>
    <m/>
    <m/>
    <m/>
    <n v="26.15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80"/>
    <x v="0"/>
    <s v="390004"/>
    <x v="16"/>
    <s v="10330"/>
    <m/>
    <m/>
    <s v="14000"/>
    <x v="2"/>
    <s v="STATE"/>
    <m/>
    <m/>
    <m/>
    <m/>
    <n v="657.73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81"/>
    <x v="0"/>
    <s v="390004"/>
    <x v="17"/>
    <s v="10330"/>
    <m/>
    <m/>
    <s v="14000"/>
    <x v="2"/>
    <s v="STATE"/>
    <m/>
    <m/>
    <m/>
    <m/>
    <n v="12.37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282"/>
    <x v="0"/>
    <s v="390004"/>
    <x v="18"/>
    <s v="10330"/>
    <m/>
    <m/>
    <s v="14000"/>
    <x v="2"/>
    <s v="STATE"/>
    <m/>
    <m/>
    <m/>
    <m/>
    <n v="14.6"/>
    <m/>
    <s v="Distribute 3/10-3/24 Pay-JF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14"/>
    <x v="0"/>
    <s v="390004"/>
    <x v="11"/>
    <s v="10330"/>
    <m/>
    <m/>
    <s v="14000"/>
    <x v="2"/>
    <s v="STATE"/>
    <m/>
    <m/>
    <m/>
    <m/>
    <n v="257.5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15"/>
    <x v="0"/>
    <s v="390004"/>
    <x v="12"/>
    <s v="10330"/>
    <m/>
    <m/>
    <s v="14000"/>
    <x v="2"/>
    <s v="STATE"/>
    <m/>
    <m/>
    <m/>
    <m/>
    <n v="3.01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16"/>
    <x v="0"/>
    <s v="390004"/>
    <x v="13"/>
    <s v="10330"/>
    <m/>
    <m/>
    <s v="14000"/>
    <x v="2"/>
    <s v="STATE"/>
    <m/>
    <m/>
    <m/>
    <m/>
    <n v="34.81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17"/>
    <x v="0"/>
    <s v="390004"/>
    <x v="14"/>
    <s v="10330"/>
    <m/>
    <m/>
    <s v="14000"/>
    <x v="2"/>
    <s v="STATE"/>
    <m/>
    <m/>
    <m/>
    <m/>
    <n v="18.559999999999999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18"/>
    <x v="0"/>
    <s v="390004"/>
    <x v="15"/>
    <s v="10330"/>
    <m/>
    <m/>
    <s v="14000"/>
    <x v="2"/>
    <s v="STATE"/>
    <m/>
    <m/>
    <m/>
    <m/>
    <n v="3.37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19"/>
    <x v="0"/>
    <s v="390004"/>
    <x v="16"/>
    <s v="10330"/>
    <m/>
    <m/>
    <s v="14000"/>
    <x v="2"/>
    <s v="STATE"/>
    <m/>
    <m/>
    <m/>
    <m/>
    <n v="63.29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20"/>
    <x v="0"/>
    <s v="390004"/>
    <x v="17"/>
    <s v="10330"/>
    <m/>
    <m/>
    <s v="14000"/>
    <x v="2"/>
    <s v="STATE"/>
    <m/>
    <m/>
    <m/>
    <m/>
    <n v="1.6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21"/>
    <x v="0"/>
    <s v="390004"/>
    <x v="18"/>
    <s v="10330"/>
    <m/>
    <m/>
    <s v="14000"/>
    <x v="2"/>
    <s v="STATE"/>
    <m/>
    <m/>
    <m/>
    <m/>
    <n v="2.06"/>
    <m/>
    <s v="Distribute 3/10-3/24 Pay-AK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38"/>
    <x v="0"/>
    <s v="390004"/>
    <x v="11"/>
    <s v="10330"/>
    <m/>
    <m/>
    <s v="14000"/>
    <x v="2"/>
    <s v="STATE"/>
    <m/>
    <m/>
    <m/>
    <m/>
    <n v="682.5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39"/>
    <x v="0"/>
    <s v="390004"/>
    <x v="12"/>
    <s v="10330"/>
    <m/>
    <m/>
    <s v="14000"/>
    <x v="2"/>
    <s v="STATE"/>
    <m/>
    <m/>
    <m/>
    <m/>
    <n v="7.99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40"/>
    <x v="0"/>
    <s v="390004"/>
    <x v="13"/>
    <s v="10330"/>
    <m/>
    <m/>
    <s v="14000"/>
    <x v="2"/>
    <s v="STATE"/>
    <m/>
    <m/>
    <m/>
    <m/>
    <n v="92.27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41"/>
    <x v="0"/>
    <s v="390004"/>
    <x v="14"/>
    <s v="10330"/>
    <m/>
    <m/>
    <s v="14000"/>
    <x v="2"/>
    <s v="STATE"/>
    <m/>
    <m/>
    <m/>
    <m/>
    <n v="47.42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42"/>
    <x v="0"/>
    <s v="390004"/>
    <x v="15"/>
    <s v="10330"/>
    <m/>
    <m/>
    <s v="14000"/>
    <x v="2"/>
    <s v="STATE"/>
    <m/>
    <m/>
    <m/>
    <m/>
    <n v="8.94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43"/>
    <x v="0"/>
    <s v="390004"/>
    <x v="16"/>
    <s v="10330"/>
    <m/>
    <m/>
    <s v="14000"/>
    <x v="2"/>
    <s v="STATE"/>
    <m/>
    <m/>
    <m/>
    <m/>
    <n v="167.76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44"/>
    <x v="0"/>
    <s v="390004"/>
    <x v="17"/>
    <s v="10330"/>
    <m/>
    <m/>
    <s v="14000"/>
    <x v="2"/>
    <s v="STATE"/>
    <m/>
    <m/>
    <m/>
    <m/>
    <n v="4.2300000000000004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45"/>
    <x v="0"/>
    <s v="390004"/>
    <x v="18"/>
    <s v="10330"/>
    <m/>
    <m/>
    <s v="14000"/>
    <x v="2"/>
    <s v="STATE"/>
    <m/>
    <m/>
    <m/>
    <m/>
    <n v="5.46"/>
    <m/>
    <s v="Distribute 3/10-3/24 Pay-D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78"/>
    <x v="0"/>
    <s v="390004"/>
    <x v="11"/>
    <s v="10330"/>
    <m/>
    <m/>
    <s v="14000"/>
    <x v="2"/>
    <s v="STATE"/>
    <m/>
    <m/>
    <m/>
    <m/>
    <n v="75"/>
    <m/>
    <s v="Distribute 3/10-3/24 Pay-CF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79"/>
    <x v="0"/>
    <s v="390004"/>
    <x v="12"/>
    <s v="10330"/>
    <m/>
    <m/>
    <s v="14000"/>
    <x v="2"/>
    <s v="STATE"/>
    <m/>
    <m/>
    <m/>
    <m/>
    <n v="0.88"/>
    <m/>
    <s v="Distribute 3/10-3/24 Pay-CF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80"/>
    <x v="0"/>
    <s v="390004"/>
    <x v="13"/>
    <s v="10330"/>
    <m/>
    <m/>
    <s v="14000"/>
    <x v="2"/>
    <s v="STATE"/>
    <m/>
    <m/>
    <m/>
    <m/>
    <n v="9.01"/>
    <m/>
    <s v="Distribute 3/10-3/24 Pay-CF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81"/>
    <x v="0"/>
    <s v="390004"/>
    <x v="14"/>
    <s v="10330"/>
    <m/>
    <m/>
    <s v="14000"/>
    <x v="2"/>
    <s v="STATE"/>
    <m/>
    <m/>
    <m/>
    <m/>
    <n v="5.68"/>
    <m/>
    <s v="Distribute 3/10-3/24 Pay-CF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82"/>
    <x v="0"/>
    <s v="390004"/>
    <x v="15"/>
    <s v="10330"/>
    <m/>
    <m/>
    <s v="14000"/>
    <x v="2"/>
    <s v="STATE"/>
    <m/>
    <m/>
    <m/>
    <m/>
    <n v="0.98"/>
    <m/>
    <s v="Distribute 3/10-3/24 Pay-CF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83"/>
    <x v="0"/>
    <s v="390004"/>
    <x v="17"/>
    <s v="10330"/>
    <m/>
    <m/>
    <s v="14000"/>
    <x v="2"/>
    <s v="STATE"/>
    <m/>
    <m/>
    <m/>
    <m/>
    <n v="0.46"/>
    <m/>
    <s v="Distribute 3/10-3/24 Pay-CF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384"/>
    <x v="0"/>
    <s v="390004"/>
    <x v="19"/>
    <s v="10330"/>
    <m/>
    <m/>
    <s v="14000"/>
    <x v="2"/>
    <s v="STATE"/>
    <m/>
    <m/>
    <m/>
    <m/>
    <n v="1.1200000000000001"/>
    <m/>
    <s v="Distribute 3/10-3/24 Pay-CF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08"/>
    <x v="0"/>
    <s v="390004"/>
    <x v="11"/>
    <s v="10330"/>
    <m/>
    <m/>
    <s v="14000"/>
    <x v="2"/>
    <s v="STATE"/>
    <m/>
    <m/>
    <m/>
    <m/>
    <n v="325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09"/>
    <x v="0"/>
    <s v="390004"/>
    <x v="12"/>
    <s v="10330"/>
    <m/>
    <m/>
    <s v="14000"/>
    <x v="2"/>
    <s v="STATE"/>
    <m/>
    <m/>
    <m/>
    <m/>
    <n v="3.8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10"/>
    <x v="0"/>
    <s v="390004"/>
    <x v="13"/>
    <s v="10330"/>
    <m/>
    <m/>
    <s v="14000"/>
    <x v="2"/>
    <s v="STATE"/>
    <m/>
    <m/>
    <m/>
    <m/>
    <n v="32.57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11"/>
    <x v="0"/>
    <s v="390004"/>
    <x v="14"/>
    <s v="10330"/>
    <m/>
    <m/>
    <s v="14000"/>
    <x v="2"/>
    <s v="STATE"/>
    <m/>
    <m/>
    <m/>
    <m/>
    <n v="23.85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12"/>
    <x v="0"/>
    <s v="390004"/>
    <x v="15"/>
    <s v="10330"/>
    <m/>
    <m/>
    <s v="14000"/>
    <x v="2"/>
    <s v="STATE"/>
    <m/>
    <m/>
    <m/>
    <m/>
    <n v="4.26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13"/>
    <x v="0"/>
    <s v="390004"/>
    <x v="16"/>
    <s v="10330"/>
    <m/>
    <m/>
    <s v="14000"/>
    <x v="2"/>
    <s v="STATE"/>
    <m/>
    <m/>
    <m/>
    <m/>
    <n v="44.66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14"/>
    <x v="0"/>
    <s v="390004"/>
    <x v="17"/>
    <s v="10330"/>
    <m/>
    <m/>
    <s v="14000"/>
    <x v="2"/>
    <s v="STATE"/>
    <m/>
    <m/>
    <m/>
    <m/>
    <n v="2.02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15"/>
    <x v="0"/>
    <s v="390004"/>
    <x v="19"/>
    <s v="10330"/>
    <m/>
    <m/>
    <s v="14000"/>
    <x v="2"/>
    <s v="STATE"/>
    <m/>
    <m/>
    <m/>
    <m/>
    <n v="11.38"/>
    <m/>
    <s v="Distribute 3/10-3/24 Pay-CW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47"/>
    <x v="0"/>
    <s v="390004"/>
    <x v="11"/>
    <s v="10330"/>
    <m/>
    <m/>
    <s v="14000"/>
    <x v="2"/>
    <s v="STATE"/>
    <m/>
    <m/>
    <m/>
    <m/>
    <n v="312.5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48"/>
    <x v="0"/>
    <s v="390004"/>
    <x v="12"/>
    <s v="10330"/>
    <m/>
    <m/>
    <s v="14000"/>
    <x v="2"/>
    <s v="STATE"/>
    <m/>
    <m/>
    <m/>
    <m/>
    <n v="3.66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49"/>
    <x v="0"/>
    <s v="390004"/>
    <x v="13"/>
    <s v="10330"/>
    <m/>
    <m/>
    <s v="14000"/>
    <x v="2"/>
    <s v="STATE"/>
    <m/>
    <m/>
    <m/>
    <m/>
    <n v="37.56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50"/>
    <x v="0"/>
    <s v="390004"/>
    <x v="14"/>
    <s v="10330"/>
    <m/>
    <m/>
    <s v="14000"/>
    <x v="2"/>
    <s v="STATE"/>
    <m/>
    <m/>
    <m/>
    <m/>
    <n v="23.16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51"/>
    <x v="0"/>
    <s v="390004"/>
    <x v="15"/>
    <s v="10330"/>
    <m/>
    <m/>
    <s v="14000"/>
    <x v="2"/>
    <s v="STATE"/>
    <m/>
    <m/>
    <m/>
    <m/>
    <n v="4.09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52"/>
    <x v="0"/>
    <s v="390004"/>
    <x v="16"/>
    <s v="10330"/>
    <m/>
    <m/>
    <s v="14000"/>
    <x v="2"/>
    <s v="STATE"/>
    <m/>
    <m/>
    <m/>
    <m/>
    <n v="42.94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53"/>
    <x v="0"/>
    <s v="390004"/>
    <x v="17"/>
    <s v="10330"/>
    <m/>
    <m/>
    <s v="14000"/>
    <x v="2"/>
    <s v="STATE"/>
    <m/>
    <m/>
    <m/>
    <m/>
    <n v="1.94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454"/>
    <x v="0"/>
    <s v="390004"/>
    <x v="19"/>
    <s v="10330"/>
    <m/>
    <m/>
    <s v="14000"/>
    <x v="2"/>
    <s v="STATE"/>
    <m/>
    <m/>
    <m/>
    <m/>
    <n v="4.6900000000000004"/>
    <m/>
    <s v="Distribute 3/10-3/24 Pay-TS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516"/>
    <x v="0"/>
    <m/>
    <x v="1"/>
    <s v="99999"/>
    <m/>
    <m/>
    <m/>
    <x v="2"/>
    <m/>
    <m/>
    <m/>
    <m/>
    <m/>
    <n v="-6462.67"/>
    <m/>
    <s v="Cash With The Treasurer Of VA"/>
    <s v="Distribute 3/25/20 Salary Payrolls (3/10 through 3/24 workdays) based on timesheets for federal grants."/>
  </r>
  <r>
    <s v="14000"/>
    <n v="2020"/>
    <n v="10"/>
    <s v="AR"/>
    <s v="AR01488189"/>
    <d v="2020-04-08T00:00:00"/>
    <d v="2020-04-08T00:00:00"/>
    <n v="39"/>
    <x v="0"/>
    <m/>
    <x v="7"/>
    <s v="90000"/>
    <m/>
    <m/>
    <s v="14000"/>
    <x v="0"/>
    <s v="STATE"/>
    <m/>
    <m/>
    <m/>
    <m/>
    <n v="-178169.66"/>
    <s v="41406130"/>
    <s v="20-04-06AR_DIRJRNL4717"/>
    <s v="AR Direct Cash Journal"/>
  </r>
  <r>
    <s v="14000"/>
    <n v="2020"/>
    <n v="10"/>
    <s v="AR"/>
    <s v="AR01488189"/>
    <d v="2020-04-08T00:00:00"/>
    <d v="2020-04-08T00:00:00"/>
    <n v="40"/>
    <x v="0"/>
    <m/>
    <x v="7"/>
    <s v="90000"/>
    <m/>
    <m/>
    <s v="14000"/>
    <x v="2"/>
    <s v="STATE"/>
    <m/>
    <m/>
    <m/>
    <m/>
    <n v="-8880.61"/>
    <s v="41406130"/>
    <s v="20-04-06AR_DIRJRNL4717"/>
    <s v="AR Direct Cash Journal"/>
  </r>
  <r>
    <s v="14000"/>
    <n v="2020"/>
    <n v="10"/>
    <s v="AR"/>
    <s v="AR01488189"/>
    <d v="2020-04-08T00:00:00"/>
    <d v="2020-04-08T00:00:00"/>
    <n v="47"/>
    <x v="0"/>
    <m/>
    <x v="1"/>
    <s v="99999"/>
    <m/>
    <m/>
    <m/>
    <x v="0"/>
    <m/>
    <m/>
    <m/>
    <m/>
    <m/>
    <n v="178169.66"/>
    <s v="41406130"/>
    <s v="20-04-06AR_DIRJRNL4717"/>
    <s v="AR Direct Cash Journal"/>
  </r>
  <r>
    <s v="14000"/>
    <n v="2020"/>
    <n v="10"/>
    <s v="AR"/>
    <s v="AR01488189"/>
    <d v="2020-04-08T00:00:00"/>
    <d v="2020-04-08T00:00:00"/>
    <n v="48"/>
    <x v="0"/>
    <m/>
    <x v="1"/>
    <s v="99999"/>
    <m/>
    <m/>
    <m/>
    <x v="2"/>
    <m/>
    <m/>
    <m/>
    <m/>
    <m/>
    <n v="8880.61"/>
    <s v="41406130"/>
    <s v="20-04-06AR_DIRJRNL4717"/>
    <s v="AR Direct Cash Journal"/>
  </r>
  <r>
    <s v="14000"/>
    <n v="2020"/>
    <n v="10"/>
    <s v="SPJ"/>
    <s v="0001489035"/>
    <d v="2020-04-09T00:00:00"/>
    <d v="2020-04-09T00:00:00"/>
    <n v="25"/>
    <x v="0"/>
    <s v="390004"/>
    <x v="29"/>
    <s v="10330"/>
    <m/>
    <m/>
    <s v="14000"/>
    <x v="2"/>
    <s v="STATE"/>
    <m/>
    <m/>
    <m/>
    <m/>
    <n v="1870.72"/>
    <m/>
    <s v="Charge FY20 March IDC"/>
    <s v="To charge March Indirect Costs"/>
  </r>
  <r>
    <s v="14000"/>
    <n v="2020"/>
    <n v="10"/>
    <s v="SPJ"/>
    <s v="0001489035"/>
    <d v="2020-04-09T00:00:00"/>
    <d v="2020-04-09T00:00:00"/>
    <n v="26"/>
    <x v="0"/>
    <s v="390004"/>
    <x v="30"/>
    <s v="10330"/>
    <m/>
    <m/>
    <s v="14000"/>
    <x v="2"/>
    <s v="STATE"/>
    <m/>
    <m/>
    <m/>
    <m/>
    <n v="343.93"/>
    <m/>
    <s v="Charge FY20 March IDC"/>
    <s v="To charge March Indirect Costs"/>
  </r>
  <r>
    <s v="14000"/>
    <n v="2020"/>
    <n v="10"/>
    <s v="SPJ"/>
    <s v="0001489035"/>
    <d v="2020-04-09T00:00:00"/>
    <d v="2020-04-09T00:00:00"/>
    <n v="27"/>
    <x v="1"/>
    <m/>
    <x v="27"/>
    <s v="10330"/>
    <m/>
    <m/>
    <s v="14000"/>
    <x v="2"/>
    <s v="STATE"/>
    <m/>
    <m/>
    <m/>
    <m/>
    <n v="-1870.72"/>
    <m/>
    <s v="Charge FY20 March IDC"/>
    <s v="To charge March Indirect Costs"/>
  </r>
  <r>
    <s v="14000"/>
    <n v="2020"/>
    <n v="10"/>
    <s v="SPJ"/>
    <s v="0001489035"/>
    <d v="2020-04-09T00:00:00"/>
    <d v="2020-04-09T00:00:00"/>
    <n v="28"/>
    <x v="2"/>
    <m/>
    <x v="28"/>
    <s v="10330"/>
    <m/>
    <m/>
    <s v="14000"/>
    <x v="2"/>
    <s v="STATE"/>
    <m/>
    <m/>
    <m/>
    <m/>
    <n v="-343.93"/>
    <m/>
    <s v="Charge FY20 March IDC"/>
    <s v="To charge March Indirect Costs"/>
  </r>
  <r>
    <s v="14000"/>
    <n v="2020"/>
    <n v="10"/>
    <s v="SPJ"/>
    <s v="0001489035"/>
    <d v="2020-04-09T00:00:00"/>
    <d v="2020-04-09T00:00:00"/>
    <n v="64"/>
    <x v="0"/>
    <m/>
    <x v="1"/>
    <s v="99999"/>
    <m/>
    <m/>
    <m/>
    <x v="2"/>
    <m/>
    <m/>
    <m/>
    <m/>
    <m/>
    <n v="-2214.65"/>
    <m/>
    <s v="Cash With The Treasurer Of VA"/>
    <s v="To charge March Indirect Costs"/>
  </r>
  <r>
    <s v="14000"/>
    <n v="2020"/>
    <n v="10"/>
    <s v="SPJ"/>
    <s v="0001489035"/>
    <d v="2020-04-09T00:00:00"/>
    <d v="2020-04-09T00:00:00"/>
    <n v="66"/>
    <x v="1"/>
    <m/>
    <x v="1"/>
    <s v="99999"/>
    <m/>
    <m/>
    <m/>
    <x v="2"/>
    <m/>
    <m/>
    <m/>
    <m/>
    <m/>
    <n v="1870.72"/>
    <m/>
    <s v="Cash With The Treasurer Of VA"/>
    <s v="To charge March Indirect Costs"/>
  </r>
  <r>
    <s v="14000"/>
    <n v="2020"/>
    <n v="10"/>
    <s v="SPJ"/>
    <s v="0001489035"/>
    <d v="2020-04-09T00:00:00"/>
    <d v="2020-04-09T00:00:00"/>
    <n v="68"/>
    <x v="2"/>
    <m/>
    <x v="1"/>
    <s v="99999"/>
    <m/>
    <m/>
    <m/>
    <x v="2"/>
    <m/>
    <m/>
    <m/>
    <m/>
    <m/>
    <n v="343.93"/>
    <m/>
    <s v="Cash With The Treasurer Of VA"/>
    <s v="To charge March Indirect Costs"/>
  </r>
  <r>
    <s v="14000"/>
    <n v="2020"/>
    <n v="10"/>
    <s v="AR"/>
    <s v="AR01491204"/>
    <d v="2020-04-13T00:00:00"/>
    <d v="2020-04-13T00:00:00"/>
    <n v="2"/>
    <x v="0"/>
    <m/>
    <x v="7"/>
    <s v="90000"/>
    <m/>
    <m/>
    <s v="14000"/>
    <x v="2"/>
    <s v="STATE"/>
    <m/>
    <m/>
    <m/>
    <m/>
    <n v="-7841.2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16"/>
    <x v="0"/>
    <m/>
    <x v="1"/>
    <s v="99999"/>
    <m/>
    <m/>
    <m/>
    <x v="2"/>
    <m/>
    <m/>
    <m/>
    <m/>
    <m/>
    <n v="7841.2"/>
    <s v="41406132"/>
    <s v="20-04-13AR_DIRJRNL4737"/>
    <s v="AR Direct Cash Journal"/>
  </r>
  <r>
    <s v="14000"/>
    <n v="2020"/>
    <n v="10"/>
    <s v="AR"/>
    <s v="AR01493060"/>
    <d v="2020-04-15T00:00:00"/>
    <d v="2020-04-15T00:00:00"/>
    <n v="2"/>
    <x v="0"/>
    <m/>
    <x v="27"/>
    <s v="90000"/>
    <m/>
    <m/>
    <s v="14000"/>
    <x v="2"/>
    <s v="STATE"/>
    <m/>
    <m/>
    <m/>
    <m/>
    <n v="-1870.72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3"/>
    <x v="0"/>
    <m/>
    <x v="28"/>
    <s v="90000"/>
    <m/>
    <m/>
    <s v="14000"/>
    <x v="2"/>
    <s v="STATE"/>
    <m/>
    <m/>
    <m/>
    <m/>
    <n v="-343.93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27"/>
    <x v="0"/>
    <m/>
    <x v="1"/>
    <s v="99999"/>
    <m/>
    <m/>
    <m/>
    <x v="2"/>
    <m/>
    <m/>
    <m/>
    <m/>
    <m/>
    <n v="343.93"/>
    <s v="41406133"/>
    <s v="20-04-15AR_DIRJRNL4747"/>
    <s v="AR Direct Cash Journal"/>
  </r>
  <r>
    <s v="14000"/>
    <n v="2020"/>
    <n v="10"/>
    <s v="AR"/>
    <s v="AR01493060"/>
    <d v="2020-04-15T00:00:00"/>
    <d v="2020-04-15T00:00:00"/>
    <n v="34"/>
    <x v="0"/>
    <m/>
    <x v="1"/>
    <s v="99999"/>
    <m/>
    <m/>
    <m/>
    <x v="2"/>
    <m/>
    <m/>
    <m/>
    <m/>
    <m/>
    <n v="1870.72"/>
    <s v="41406133"/>
    <s v="20-04-15AR_DIRJRNL4747"/>
    <s v="AR Direct Cash Journal"/>
  </r>
  <r>
    <s v="14000"/>
    <n v="2020"/>
    <n v="10"/>
    <s v="SPJ"/>
    <s v="0001503495"/>
    <d v="2020-04-30T00:00:00"/>
    <d v="2020-05-05T00:00:00"/>
    <n v="106"/>
    <x v="0"/>
    <s v="390004"/>
    <x v="11"/>
    <s v="10330"/>
    <m/>
    <m/>
    <s v="14000"/>
    <x v="2"/>
    <s v="STATE"/>
    <m/>
    <m/>
    <m/>
    <m/>
    <n v="160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07"/>
    <x v="0"/>
    <s v="390004"/>
    <x v="12"/>
    <s v="10330"/>
    <m/>
    <m/>
    <s v="14000"/>
    <x v="2"/>
    <s v="STATE"/>
    <m/>
    <m/>
    <m/>
    <m/>
    <n v="1.87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08"/>
    <x v="0"/>
    <s v="390004"/>
    <x v="13"/>
    <s v="10330"/>
    <m/>
    <m/>
    <s v="14000"/>
    <x v="2"/>
    <s v="STATE"/>
    <m/>
    <m/>
    <m/>
    <m/>
    <n v="21.63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09"/>
    <x v="0"/>
    <s v="390004"/>
    <x v="14"/>
    <s v="10330"/>
    <m/>
    <m/>
    <s v="14000"/>
    <x v="2"/>
    <s v="STATE"/>
    <m/>
    <m/>
    <m/>
    <m/>
    <n v="10.8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10"/>
    <x v="0"/>
    <s v="390004"/>
    <x v="15"/>
    <s v="10330"/>
    <m/>
    <m/>
    <s v="14000"/>
    <x v="2"/>
    <s v="STATE"/>
    <m/>
    <m/>
    <m/>
    <m/>
    <n v="2.1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11"/>
    <x v="0"/>
    <s v="390004"/>
    <x v="16"/>
    <s v="10330"/>
    <m/>
    <m/>
    <s v="14000"/>
    <x v="2"/>
    <s v="STATE"/>
    <m/>
    <m/>
    <m/>
    <m/>
    <n v="39.33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12"/>
    <x v="0"/>
    <s v="390004"/>
    <x v="17"/>
    <s v="10330"/>
    <m/>
    <m/>
    <s v="14000"/>
    <x v="2"/>
    <s v="STATE"/>
    <m/>
    <m/>
    <m/>
    <m/>
    <n v="0.99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13"/>
    <x v="0"/>
    <s v="390004"/>
    <x v="18"/>
    <s v="10330"/>
    <m/>
    <m/>
    <s v="14000"/>
    <x v="2"/>
    <s v="STATE"/>
    <m/>
    <m/>
    <m/>
    <m/>
    <n v="1.28"/>
    <m/>
    <s v="Distribute 3/25-4/9 Pay-C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46"/>
    <x v="0"/>
    <s v="390004"/>
    <x v="11"/>
    <s v="10330"/>
    <m/>
    <m/>
    <s v="14000"/>
    <x v="2"/>
    <s v="STATE"/>
    <m/>
    <m/>
    <m/>
    <m/>
    <n v="233.5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47"/>
    <x v="0"/>
    <s v="390004"/>
    <x v="12"/>
    <s v="10330"/>
    <m/>
    <m/>
    <s v="14000"/>
    <x v="2"/>
    <s v="STATE"/>
    <m/>
    <m/>
    <m/>
    <m/>
    <n v="2.73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48"/>
    <x v="0"/>
    <s v="390004"/>
    <x v="13"/>
    <s v="10330"/>
    <m/>
    <m/>
    <s v="14000"/>
    <x v="2"/>
    <s v="STATE"/>
    <m/>
    <m/>
    <m/>
    <m/>
    <n v="31.57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49"/>
    <x v="0"/>
    <s v="390004"/>
    <x v="14"/>
    <s v="10330"/>
    <m/>
    <m/>
    <s v="14000"/>
    <x v="2"/>
    <s v="STATE"/>
    <m/>
    <m/>
    <m/>
    <m/>
    <n v="17.79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50"/>
    <x v="0"/>
    <s v="390004"/>
    <x v="15"/>
    <s v="10330"/>
    <m/>
    <m/>
    <s v="14000"/>
    <x v="2"/>
    <s v="STATE"/>
    <m/>
    <m/>
    <m/>
    <m/>
    <n v="3.06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51"/>
    <x v="0"/>
    <s v="390004"/>
    <x v="16"/>
    <s v="10330"/>
    <m/>
    <m/>
    <s v="14000"/>
    <x v="2"/>
    <s v="STATE"/>
    <m/>
    <m/>
    <m/>
    <m/>
    <n v="38.01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52"/>
    <x v="0"/>
    <s v="390004"/>
    <x v="17"/>
    <s v="10330"/>
    <m/>
    <m/>
    <s v="14000"/>
    <x v="2"/>
    <s v="STATE"/>
    <m/>
    <m/>
    <m/>
    <m/>
    <n v="1.45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53"/>
    <x v="0"/>
    <s v="390004"/>
    <x v="18"/>
    <s v="10330"/>
    <m/>
    <m/>
    <s v="14000"/>
    <x v="2"/>
    <s v="STATE"/>
    <m/>
    <m/>
    <m/>
    <m/>
    <n v="1.4"/>
    <m/>
    <s v="Distribute 3/25-4/9 Pay-KV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2"/>
    <x v="0"/>
    <s v="390004"/>
    <x v="11"/>
    <s v="10330"/>
    <m/>
    <m/>
    <s v="14000"/>
    <x v="2"/>
    <s v="STATE"/>
    <m/>
    <m/>
    <m/>
    <m/>
    <n v="2734.13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3"/>
    <x v="0"/>
    <s v="390004"/>
    <x v="12"/>
    <s v="10330"/>
    <m/>
    <m/>
    <s v="14000"/>
    <x v="2"/>
    <s v="STATE"/>
    <m/>
    <m/>
    <m/>
    <m/>
    <n v="31.99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4"/>
    <x v="0"/>
    <s v="390004"/>
    <x v="13"/>
    <s v="10330"/>
    <m/>
    <m/>
    <s v="14000"/>
    <x v="2"/>
    <s v="STATE"/>
    <m/>
    <m/>
    <m/>
    <m/>
    <n v="369.65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5"/>
    <x v="0"/>
    <s v="390004"/>
    <x v="14"/>
    <s v="10330"/>
    <m/>
    <m/>
    <s v="14000"/>
    <x v="2"/>
    <s v="STATE"/>
    <m/>
    <m/>
    <m/>
    <m/>
    <n v="183.78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6"/>
    <x v="0"/>
    <s v="390004"/>
    <x v="15"/>
    <s v="10330"/>
    <m/>
    <m/>
    <s v="14000"/>
    <x v="2"/>
    <s v="STATE"/>
    <m/>
    <m/>
    <m/>
    <m/>
    <n v="35.82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7"/>
    <x v="0"/>
    <s v="390004"/>
    <x v="16"/>
    <s v="10330"/>
    <m/>
    <m/>
    <s v="14000"/>
    <x v="2"/>
    <s v="STATE"/>
    <m/>
    <m/>
    <m/>
    <m/>
    <n v="901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8"/>
    <x v="0"/>
    <s v="390004"/>
    <x v="17"/>
    <s v="10330"/>
    <m/>
    <m/>
    <s v="14000"/>
    <x v="2"/>
    <s v="STATE"/>
    <m/>
    <m/>
    <m/>
    <m/>
    <n v="16.95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69"/>
    <x v="0"/>
    <s v="390004"/>
    <x v="18"/>
    <s v="10330"/>
    <m/>
    <m/>
    <s v="14000"/>
    <x v="2"/>
    <s v="STATE"/>
    <m/>
    <m/>
    <m/>
    <m/>
    <n v="20"/>
    <m/>
    <s v="Distribute 3/25-4/9 Pay-JF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93"/>
    <x v="0"/>
    <s v="390004"/>
    <x v="11"/>
    <s v="10330"/>
    <m/>
    <m/>
    <s v="14000"/>
    <x v="2"/>
    <s v="STATE"/>
    <m/>
    <m/>
    <m/>
    <m/>
    <n v="200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94"/>
    <x v="0"/>
    <s v="390004"/>
    <x v="12"/>
    <s v="10330"/>
    <m/>
    <m/>
    <s v="14000"/>
    <x v="2"/>
    <s v="STATE"/>
    <m/>
    <m/>
    <m/>
    <m/>
    <n v="2.34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95"/>
    <x v="0"/>
    <s v="390004"/>
    <x v="13"/>
    <s v="10330"/>
    <m/>
    <m/>
    <s v="14000"/>
    <x v="2"/>
    <s v="STATE"/>
    <m/>
    <m/>
    <m/>
    <m/>
    <n v="27.04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96"/>
    <x v="0"/>
    <s v="390004"/>
    <x v="14"/>
    <s v="10330"/>
    <m/>
    <m/>
    <s v="14000"/>
    <x v="2"/>
    <s v="STATE"/>
    <m/>
    <m/>
    <m/>
    <m/>
    <n v="14.45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97"/>
    <x v="0"/>
    <s v="390004"/>
    <x v="15"/>
    <s v="10330"/>
    <m/>
    <m/>
    <s v="14000"/>
    <x v="2"/>
    <s v="STATE"/>
    <m/>
    <m/>
    <m/>
    <m/>
    <n v="2.62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98"/>
    <x v="0"/>
    <s v="390004"/>
    <x v="16"/>
    <s v="10330"/>
    <m/>
    <m/>
    <s v="14000"/>
    <x v="2"/>
    <s v="STATE"/>
    <m/>
    <m/>
    <m/>
    <m/>
    <n v="49.16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99"/>
    <x v="0"/>
    <s v="390004"/>
    <x v="17"/>
    <s v="10330"/>
    <m/>
    <m/>
    <s v="14000"/>
    <x v="2"/>
    <s v="STATE"/>
    <m/>
    <m/>
    <m/>
    <m/>
    <n v="1.24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00"/>
    <x v="0"/>
    <s v="390004"/>
    <x v="18"/>
    <s v="10330"/>
    <m/>
    <m/>
    <s v="14000"/>
    <x v="2"/>
    <s v="STATE"/>
    <m/>
    <m/>
    <m/>
    <m/>
    <n v="1.6"/>
    <m/>
    <s v="Distribute 3/25-4/9 Pay-AK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17"/>
    <x v="0"/>
    <s v="390004"/>
    <x v="11"/>
    <s v="10330"/>
    <m/>
    <m/>
    <s v="14000"/>
    <x v="2"/>
    <s v="STATE"/>
    <m/>
    <m/>
    <m/>
    <m/>
    <n v="412.5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18"/>
    <x v="0"/>
    <s v="390004"/>
    <x v="12"/>
    <s v="10330"/>
    <m/>
    <m/>
    <s v="14000"/>
    <x v="2"/>
    <s v="STATE"/>
    <m/>
    <m/>
    <m/>
    <m/>
    <n v="4.83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19"/>
    <x v="0"/>
    <s v="390004"/>
    <x v="13"/>
    <s v="10330"/>
    <m/>
    <m/>
    <s v="14000"/>
    <x v="2"/>
    <s v="STATE"/>
    <m/>
    <m/>
    <m/>
    <m/>
    <n v="55.77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20"/>
    <x v="0"/>
    <s v="390004"/>
    <x v="14"/>
    <s v="10330"/>
    <m/>
    <m/>
    <s v="14000"/>
    <x v="2"/>
    <s v="STATE"/>
    <m/>
    <m/>
    <m/>
    <m/>
    <n v="28.76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21"/>
    <x v="0"/>
    <s v="390004"/>
    <x v="15"/>
    <s v="10330"/>
    <m/>
    <m/>
    <s v="14000"/>
    <x v="2"/>
    <s v="STATE"/>
    <m/>
    <m/>
    <m/>
    <m/>
    <n v="5.4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22"/>
    <x v="0"/>
    <s v="390004"/>
    <x v="16"/>
    <s v="10330"/>
    <m/>
    <m/>
    <s v="14000"/>
    <x v="2"/>
    <s v="STATE"/>
    <m/>
    <m/>
    <m/>
    <m/>
    <n v="101.39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23"/>
    <x v="0"/>
    <s v="390004"/>
    <x v="17"/>
    <s v="10330"/>
    <m/>
    <m/>
    <s v="14000"/>
    <x v="2"/>
    <s v="STATE"/>
    <m/>
    <m/>
    <m/>
    <m/>
    <n v="2.56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24"/>
    <x v="0"/>
    <s v="390004"/>
    <x v="18"/>
    <s v="10330"/>
    <m/>
    <m/>
    <s v="14000"/>
    <x v="2"/>
    <s v="STATE"/>
    <m/>
    <m/>
    <m/>
    <m/>
    <n v="3.3"/>
    <m/>
    <s v="Distribute 3/25-4/9 Pay-D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57"/>
    <x v="0"/>
    <s v="390004"/>
    <x v="11"/>
    <s v="10330"/>
    <m/>
    <m/>
    <s v="14000"/>
    <x v="2"/>
    <s v="STATE"/>
    <m/>
    <m/>
    <m/>
    <m/>
    <n v="150"/>
    <m/>
    <s v="Distribute 3/25-4/9 Pay-C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58"/>
    <x v="0"/>
    <s v="390004"/>
    <x v="12"/>
    <s v="10330"/>
    <m/>
    <m/>
    <s v="14000"/>
    <x v="2"/>
    <s v="STATE"/>
    <m/>
    <m/>
    <m/>
    <m/>
    <n v="1.75"/>
    <m/>
    <s v="Distribute 3/25-4/9 Pay-C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59"/>
    <x v="0"/>
    <s v="390004"/>
    <x v="13"/>
    <s v="10330"/>
    <m/>
    <m/>
    <s v="14000"/>
    <x v="2"/>
    <s v="STATE"/>
    <m/>
    <m/>
    <m/>
    <m/>
    <n v="17.28"/>
    <m/>
    <s v="Distribute 3/25-4/9 Pay-C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60"/>
    <x v="0"/>
    <s v="390004"/>
    <x v="14"/>
    <s v="10330"/>
    <m/>
    <m/>
    <s v="14000"/>
    <x v="2"/>
    <s v="STATE"/>
    <m/>
    <m/>
    <m/>
    <m/>
    <n v="11.39"/>
    <m/>
    <s v="Distribute 3/25-4/9 Pay-C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61"/>
    <x v="0"/>
    <s v="390004"/>
    <x v="15"/>
    <s v="10330"/>
    <m/>
    <m/>
    <s v="14000"/>
    <x v="2"/>
    <s v="STATE"/>
    <m/>
    <m/>
    <m/>
    <m/>
    <n v="1.96"/>
    <m/>
    <s v="Distribute 3/25-4/9 Pay-C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62"/>
    <x v="0"/>
    <s v="390004"/>
    <x v="17"/>
    <s v="10330"/>
    <m/>
    <m/>
    <s v="14000"/>
    <x v="2"/>
    <s v="STATE"/>
    <m/>
    <m/>
    <m/>
    <m/>
    <n v="0.93"/>
    <m/>
    <s v="Distribute 3/25-4/9 Pay-C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63"/>
    <x v="0"/>
    <s v="390004"/>
    <x v="19"/>
    <s v="10330"/>
    <m/>
    <m/>
    <s v="14000"/>
    <x v="2"/>
    <s v="STATE"/>
    <m/>
    <m/>
    <m/>
    <m/>
    <n v="3"/>
    <m/>
    <s v="Distribute 3/25-4/9 Pay-C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87"/>
    <x v="0"/>
    <s v="390004"/>
    <x v="11"/>
    <s v="10330"/>
    <m/>
    <m/>
    <s v="14000"/>
    <x v="2"/>
    <s v="STATE"/>
    <m/>
    <m/>
    <m/>
    <m/>
    <n v="182.5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88"/>
    <x v="0"/>
    <s v="390004"/>
    <x v="12"/>
    <s v="10330"/>
    <m/>
    <m/>
    <s v="14000"/>
    <x v="2"/>
    <s v="STATE"/>
    <m/>
    <m/>
    <m/>
    <m/>
    <n v="2.14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89"/>
    <x v="0"/>
    <s v="390004"/>
    <x v="13"/>
    <s v="10330"/>
    <m/>
    <m/>
    <s v="14000"/>
    <x v="2"/>
    <s v="STATE"/>
    <m/>
    <m/>
    <m/>
    <m/>
    <n v="18.29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90"/>
    <x v="0"/>
    <s v="390004"/>
    <x v="14"/>
    <s v="10330"/>
    <m/>
    <m/>
    <s v="14000"/>
    <x v="2"/>
    <s v="STATE"/>
    <m/>
    <m/>
    <m/>
    <m/>
    <n v="13.4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91"/>
    <x v="0"/>
    <s v="390004"/>
    <x v="15"/>
    <s v="10330"/>
    <m/>
    <m/>
    <s v="14000"/>
    <x v="2"/>
    <s v="STATE"/>
    <m/>
    <m/>
    <m/>
    <m/>
    <n v="2.39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92"/>
    <x v="0"/>
    <s v="390004"/>
    <x v="16"/>
    <s v="10330"/>
    <m/>
    <m/>
    <s v="14000"/>
    <x v="2"/>
    <s v="STATE"/>
    <m/>
    <m/>
    <m/>
    <m/>
    <n v="25.08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93"/>
    <x v="0"/>
    <s v="390004"/>
    <x v="17"/>
    <s v="10330"/>
    <m/>
    <m/>
    <s v="14000"/>
    <x v="2"/>
    <s v="STATE"/>
    <m/>
    <m/>
    <m/>
    <m/>
    <n v="1.1299999999999999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394"/>
    <x v="0"/>
    <s v="390004"/>
    <x v="19"/>
    <s v="10330"/>
    <m/>
    <m/>
    <s v="14000"/>
    <x v="2"/>
    <s v="STATE"/>
    <m/>
    <m/>
    <m/>
    <m/>
    <n v="6.39"/>
    <m/>
    <s v="Distribute 3/25-4/9 Pay-CW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1"/>
    <x v="0"/>
    <s v="390004"/>
    <x v="11"/>
    <s v="10330"/>
    <m/>
    <m/>
    <s v="14000"/>
    <x v="2"/>
    <s v="STATE"/>
    <m/>
    <m/>
    <m/>
    <m/>
    <n v="175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2"/>
    <x v="0"/>
    <s v="390004"/>
    <x v="12"/>
    <s v="10330"/>
    <m/>
    <m/>
    <s v="14000"/>
    <x v="2"/>
    <s v="STATE"/>
    <m/>
    <m/>
    <m/>
    <m/>
    <n v="2.0499999999999998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3"/>
    <x v="0"/>
    <s v="390004"/>
    <x v="13"/>
    <s v="10330"/>
    <m/>
    <m/>
    <s v="14000"/>
    <x v="2"/>
    <s v="STATE"/>
    <m/>
    <m/>
    <m/>
    <m/>
    <n v="21.04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4"/>
    <x v="0"/>
    <s v="390004"/>
    <x v="14"/>
    <s v="10330"/>
    <m/>
    <m/>
    <s v="14000"/>
    <x v="2"/>
    <s v="STATE"/>
    <m/>
    <m/>
    <m/>
    <m/>
    <n v="13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5"/>
    <x v="0"/>
    <s v="390004"/>
    <x v="15"/>
    <s v="10330"/>
    <m/>
    <m/>
    <s v="14000"/>
    <x v="2"/>
    <s v="STATE"/>
    <m/>
    <m/>
    <m/>
    <m/>
    <n v="2.29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6"/>
    <x v="0"/>
    <s v="390004"/>
    <x v="16"/>
    <s v="10330"/>
    <m/>
    <m/>
    <s v="14000"/>
    <x v="2"/>
    <s v="STATE"/>
    <m/>
    <m/>
    <m/>
    <m/>
    <n v="24.05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7"/>
    <x v="0"/>
    <s v="390004"/>
    <x v="17"/>
    <s v="10330"/>
    <m/>
    <m/>
    <s v="14000"/>
    <x v="2"/>
    <s v="STATE"/>
    <m/>
    <m/>
    <m/>
    <m/>
    <n v="1.0900000000000001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438"/>
    <x v="0"/>
    <s v="390004"/>
    <x v="19"/>
    <s v="10330"/>
    <m/>
    <m/>
    <s v="14000"/>
    <x v="2"/>
    <s v="STATE"/>
    <m/>
    <m/>
    <m/>
    <m/>
    <n v="2.63"/>
    <m/>
    <s v="Distribute 3/25-4/9 Pay-TS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510"/>
    <x v="0"/>
    <m/>
    <x v="1"/>
    <s v="99999"/>
    <m/>
    <m/>
    <m/>
    <x v="2"/>
    <m/>
    <m/>
    <m/>
    <m/>
    <m/>
    <n v="-6452.57"/>
    <m/>
    <s v="Cash With The Treasurer Of VA"/>
    <s v="Distribute 4/10/20 Salary Payrolls (3/25 through 4/9 workdays) based on timesheets for federal grants."/>
  </r>
  <r>
    <s v="14000"/>
    <n v="2020"/>
    <n v="10"/>
    <s v="SPJ"/>
    <s v="0001503545"/>
    <d v="2020-04-30T00:00:00"/>
    <d v="2020-04-30T00:00:00"/>
    <n v="41"/>
    <x v="0"/>
    <s v="390004"/>
    <x v="45"/>
    <s v="10720"/>
    <m/>
    <m/>
    <s v="14000"/>
    <x v="2"/>
    <s v="STATE"/>
    <m/>
    <m/>
    <m/>
    <m/>
    <n v="9.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50"/>
    <x v="0"/>
    <s v="390004"/>
    <x v="46"/>
    <s v="10720"/>
    <m/>
    <m/>
    <s v="14000"/>
    <x v="2"/>
    <s v="STATE"/>
    <m/>
    <m/>
    <m/>
    <m/>
    <n v="75.260000000000005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57"/>
    <x v="0"/>
    <s v="390004"/>
    <x v="31"/>
    <s v="10720"/>
    <m/>
    <m/>
    <s v="14000"/>
    <x v="2"/>
    <s v="STATE"/>
    <m/>
    <m/>
    <m/>
    <m/>
    <n v="38.21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09"/>
    <x v="0"/>
    <s v="390004"/>
    <x v="45"/>
    <s v="10520"/>
    <m/>
    <m/>
    <s v="14000"/>
    <x v="2"/>
    <s v="STATE"/>
    <m/>
    <m/>
    <m/>
    <m/>
    <n v="-9.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18"/>
    <x v="0"/>
    <s v="390004"/>
    <x v="46"/>
    <s v="10520"/>
    <m/>
    <m/>
    <s v="14000"/>
    <x v="2"/>
    <s v="STATE"/>
    <m/>
    <m/>
    <m/>
    <m/>
    <n v="-75.260000000000005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25"/>
    <x v="0"/>
    <s v="390004"/>
    <x v="31"/>
    <s v="10520"/>
    <m/>
    <m/>
    <s v="14000"/>
    <x v="2"/>
    <s v="STATE"/>
    <m/>
    <m/>
    <m/>
    <m/>
    <n v="-38.21"/>
    <m/>
    <s v="Tfr frm Dept 10520 to 10720"/>
    <s v="To transfer balance activity in Dept 10520 to 10720 as part of Cardinal HCM department clean up."/>
  </r>
  <r>
    <s v="14000"/>
    <n v="2020"/>
    <n v="10"/>
    <s v="SPJ"/>
    <s v="0001508485"/>
    <d v="2020-04-30T00:00:00"/>
    <d v="2020-05-06T00:00:00"/>
    <n v="8"/>
    <x v="0"/>
    <s v="390004"/>
    <x v="22"/>
    <s v="10330"/>
    <m/>
    <m/>
    <s v="14000"/>
    <x v="2"/>
    <s v="STATE"/>
    <m/>
    <m/>
    <m/>
    <m/>
    <n v="1.84"/>
    <m/>
    <s v="Prorate Feb 2020 OH"/>
    <s v="To prorate eVA fees from Feb 2020"/>
  </r>
  <r>
    <s v="14000"/>
    <n v="2020"/>
    <n v="10"/>
    <s v="SPJ"/>
    <s v="0001508485"/>
    <d v="2020-04-30T00:00:00"/>
    <d v="2020-05-06T00:00:00"/>
    <n v="39"/>
    <x v="0"/>
    <s v="390004"/>
    <x v="22"/>
    <s v="10330"/>
    <m/>
    <m/>
    <s v="14000"/>
    <x v="2"/>
    <s v="STATE"/>
    <m/>
    <m/>
    <m/>
    <m/>
    <n v="1.84"/>
    <m/>
    <s v="Prorate Feb 2020 OH"/>
    <s v="To prorate eVA fees from Feb 2020"/>
  </r>
  <r>
    <s v="14000"/>
    <n v="2020"/>
    <n v="10"/>
    <s v="SPJ"/>
    <s v="0001508485"/>
    <d v="2020-04-30T00:00:00"/>
    <d v="2020-05-06T00:00:00"/>
    <n v="47"/>
    <x v="0"/>
    <s v="390004"/>
    <x v="22"/>
    <s v="10310"/>
    <m/>
    <m/>
    <s v="14000"/>
    <x v="2"/>
    <s v="STATE"/>
    <m/>
    <m/>
    <m/>
    <m/>
    <n v="0.18"/>
    <m/>
    <s v="Prorate Feb 2020 OH"/>
    <s v="To prorate eVA fees from Feb 2020"/>
  </r>
  <r>
    <s v="14000"/>
    <n v="2020"/>
    <n v="10"/>
    <s v="SPJ"/>
    <s v="0001508485"/>
    <d v="2020-04-30T00:00:00"/>
    <d v="2020-05-06T00:00:00"/>
    <n v="59"/>
    <x v="0"/>
    <s v="390004"/>
    <x v="22"/>
    <s v="10330"/>
    <m/>
    <m/>
    <s v="14000"/>
    <x v="2"/>
    <s v="STATE"/>
    <m/>
    <m/>
    <m/>
    <m/>
    <n v="13.82"/>
    <m/>
    <s v="Prorate Feb 2020 OH"/>
    <s v="To prorate eVA fees from Feb 2020"/>
  </r>
  <r>
    <s v="14000"/>
    <n v="2020"/>
    <n v="10"/>
    <s v="SPJ"/>
    <s v="0001508485"/>
    <d v="2020-04-30T00:00:00"/>
    <d v="2020-05-06T00:00:00"/>
    <n v="85"/>
    <x v="0"/>
    <s v="390004"/>
    <x v="22"/>
    <s v="10330"/>
    <m/>
    <m/>
    <s v="14000"/>
    <x v="2"/>
    <s v="STATE"/>
    <m/>
    <m/>
    <m/>
    <m/>
    <n v="1.84"/>
    <m/>
    <s v="Prorate Feb 2020 OH"/>
    <s v="To prorate eVA fees from Feb 2020"/>
  </r>
  <r>
    <s v="14000"/>
    <n v="2020"/>
    <n v="10"/>
    <s v="SPJ"/>
    <s v="0001508485"/>
    <d v="2020-04-30T00:00:00"/>
    <d v="2020-05-06T00:00:00"/>
    <n v="143"/>
    <x v="0"/>
    <s v="390004"/>
    <x v="22"/>
    <s v="10330"/>
    <m/>
    <m/>
    <s v="14000"/>
    <x v="2"/>
    <s v="STATE"/>
    <m/>
    <m/>
    <m/>
    <m/>
    <n v="1.84"/>
    <m/>
    <s v="Prorate Feb 2020 OH"/>
    <s v="To prorate eVA fees from Feb 2020"/>
  </r>
  <r>
    <s v="14000"/>
    <n v="2020"/>
    <n v="10"/>
    <s v="SPJ"/>
    <s v="0001508485"/>
    <d v="2020-04-30T00:00:00"/>
    <d v="2020-05-06T00:00:00"/>
    <n v="148"/>
    <x v="0"/>
    <s v="390004"/>
    <x v="22"/>
    <s v="10330"/>
    <m/>
    <m/>
    <s v="14000"/>
    <x v="2"/>
    <s v="STATE"/>
    <m/>
    <m/>
    <m/>
    <m/>
    <n v="1.84"/>
    <m/>
    <s v="Prorate Feb 2020 OH"/>
    <s v="To prorate eVA fees from Feb 2020"/>
  </r>
  <r>
    <s v="14000"/>
    <n v="2020"/>
    <n v="10"/>
    <s v="SPJ"/>
    <s v="0001508485"/>
    <d v="2020-04-30T00:00:00"/>
    <d v="2020-05-06T00:00:00"/>
    <n v="164"/>
    <x v="0"/>
    <s v="390004"/>
    <x v="22"/>
    <s v="10330"/>
    <m/>
    <m/>
    <s v="14000"/>
    <x v="2"/>
    <s v="STATE"/>
    <m/>
    <m/>
    <m/>
    <m/>
    <n v="0.92"/>
    <m/>
    <s v="Prorate Feb 2020 OH"/>
    <s v="To prorate eVA fees from Feb 2020"/>
  </r>
  <r>
    <s v="14000"/>
    <n v="2020"/>
    <n v="10"/>
    <s v="SPJ"/>
    <s v="0001508485"/>
    <d v="2020-04-30T00:00:00"/>
    <d v="2020-05-06T00:00:00"/>
    <n v="185"/>
    <x v="0"/>
    <s v="390004"/>
    <x v="22"/>
    <s v="10120"/>
    <m/>
    <m/>
    <s v="14000"/>
    <x v="2"/>
    <s v="STATE"/>
    <m/>
    <m/>
    <m/>
    <m/>
    <n v="0"/>
    <m/>
    <s v="Prorate Feb 2020 OH"/>
    <s v="To prorate eVA fees from Feb 2020"/>
  </r>
  <r>
    <s v="14000"/>
    <n v="2020"/>
    <n v="10"/>
    <s v="SPJ"/>
    <s v="0001508485"/>
    <d v="2020-04-30T00:00:00"/>
    <d v="2020-05-06T00:00:00"/>
    <n v="190"/>
    <x v="0"/>
    <s v="390004"/>
    <x v="22"/>
    <s v="10330"/>
    <m/>
    <m/>
    <s v="14000"/>
    <x v="2"/>
    <s v="STATE"/>
    <m/>
    <m/>
    <m/>
    <m/>
    <n v="1.84"/>
    <m/>
    <s v="Prorate Feb 2020 OH"/>
    <s v="To prorate eVA fees from Feb 2020"/>
  </r>
  <r>
    <s v="14000"/>
    <n v="2020"/>
    <n v="10"/>
    <s v="SPJ"/>
    <s v="0001508485"/>
    <d v="2020-04-30T00:00:00"/>
    <d v="2020-05-06T00:00:00"/>
    <n v="193"/>
    <x v="0"/>
    <s v="390004"/>
    <x v="22"/>
    <s v="10330"/>
    <m/>
    <m/>
    <s v="14000"/>
    <x v="2"/>
    <s v="STATE"/>
    <m/>
    <m/>
    <m/>
    <m/>
    <n v="1.84"/>
    <m/>
    <s v="Prorate Feb 2020 OH"/>
    <s v="To prorate eVA fees from Feb 2020"/>
  </r>
  <r>
    <s v="14000"/>
    <n v="2020"/>
    <n v="10"/>
    <s v="SPJ"/>
    <s v="0001508485"/>
    <d v="2020-04-30T00:00:00"/>
    <d v="2020-05-06T00:00:00"/>
    <n v="209"/>
    <x v="0"/>
    <m/>
    <x v="1"/>
    <s v="99999"/>
    <m/>
    <m/>
    <m/>
    <x v="2"/>
    <m/>
    <m/>
    <m/>
    <m/>
    <m/>
    <n v="-27.8"/>
    <m/>
    <s v="Cash With The Treasurer Of VA"/>
    <s v="To prorate eVA fees from Feb 2020"/>
  </r>
  <r>
    <s v="14000"/>
    <n v="2020"/>
    <n v="10"/>
    <s v="SPJ"/>
    <s v="0001508490"/>
    <d v="2020-04-30T00:00:00"/>
    <d v="2020-05-06T00:00:00"/>
    <n v="8"/>
    <x v="0"/>
    <s v="390004"/>
    <x v="35"/>
    <s v="10330"/>
    <m/>
    <m/>
    <s v="14000"/>
    <x v="2"/>
    <s v="STATE"/>
    <m/>
    <m/>
    <m/>
    <m/>
    <n v="0.140000000000000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39"/>
    <x v="0"/>
    <s v="390004"/>
    <x v="35"/>
    <s v="10330"/>
    <m/>
    <m/>
    <s v="14000"/>
    <x v="2"/>
    <s v="STATE"/>
    <m/>
    <m/>
    <m/>
    <m/>
    <n v="0.140000000000000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47"/>
    <x v="0"/>
    <s v="390004"/>
    <x v="35"/>
    <s v="10310"/>
    <m/>
    <m/>
    <s v="14000"/>
    <x v="2"/>
    <s v="STATE"/>
    <m/>
    <m/>
    <m/>
    <m/>
    <n v="0.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59"/>
    <x v="0"/>
    <s v="390004"/>
    <x v="35"/>
    <s v="10330"/>
    <m/>
    <m/>
    <s v="14000"/>
    <x v="2"/>
    <s v="STATE"/>
    <m/>
    <m/>
    <m/>
    <m/>
    <n v="1.04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85"/>
    <x v="0"/>
    <s v="390004"/>
    <x v="35"/>
    <s v="10330"/>
    <m/>
    <m/>
    <s v="14000"/>
    <x v="2"/>
    <s v="STATE"/>
    <m/>
    <m/>
    <m/>
    <m/>
    <n v="0.140000000000000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143"/>
    <x v="0"/>
    <s v="390004"/>
    <x v="35"/>
    <s v="10330"/>
    <m/>
    <m/>
    <s v="14000"/>
    <x v="2"/>
    <s v="STATE"/>
    <m/>
    <m/>
    <m/>
    <m/>
    <n v="0.140000000000000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148"/>
    <x v="0"/>
    <s v="390004"/>
    <x v="35"/>
    <s v="10330"/>
    <m/>
    <m/>
    <s v="14000"/>
    <x v="2"/>
    <s v="STATE"/>
    <m/>
    <m/>
    <m/>
    <m/>
    <n v="0.140000000000000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164"/>
    <x v="0"/>
    <s v="390004"/>
    <x v="35"/>
    <s v="10330"/>
    <m/>
    <m/>
    <s v="14000"/>
    <x v="2"/>
    <s v="STATE"/>
    <m/>
    <m/>
    <m/>
    <m/>
    <n v="7.0000000000000007E-2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185"/>
    <x v="0"/>
    <s v="390004"/>
    <x v="35"/>
    <s v="10120"/>
    <m/>
    <m/>
    <s v="14000"/>
    <x v="2"/>
    <s v="STATE"/>
    <m/>
    <m/>
    <m/>
    <m/>
    <n v="0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190"/>
    <x v="0"/>
    <s v="390004"/>
    <x v="35"/>
    <s v="10330"/>
    <m/>
    <m/>
    <s v="14000"/>
    <x v="2"/>
    <s v="STATE"/>
    <m/>
    <m/>
    <m/>
    <m/>
    <n v="0.140000000000000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193"/>
    <x v="0"/>
    <s v="390004"/>
    <x v="35"/>
    <s v="10330"/>
    <m/>
    <m/>
    <s v="14000"/>
    <x v="2"/>
    <s v="STATE"/>
    <m/>
    <m/>
    <m/>
    <m/>
    <n v="0.14000000000000001"/>
    <m/>
    <s v="Prorate April 2020 OH"/>
    <s v="To prorate Miscellaneous Maintenance Fees from April 2020"/>
  </r>
  <r>
    <s v="14000"/>
    <n v="2020"/>
    <n v="10"/>
    <s v="SPJ"/>
    <s v="0001508490"/>
    <d v="2020-04-30T00:00:00"/>
    <d v="2020-05-06T00:00:00"/>
    <n v="209"/>
    <x v="0"/>
    <m/>
    <x v="1"/>
    <s v="99999"/>
    <m/>
    <m/>
    <m/>
    <x v="2"/>
    <m/>
    <m/>
    <m/>
    <m/>
    <m/>
    <n v="-2.1"/>
    <m/>
    <s v="Cash With The Treasurer Of VA"/>
    <s v="To prorate Miscellaneous Maintenance Fees from April 2020"/>
  </r>
  <r>
    <s v="14000"/>
    <n v="2020"/>
    <n v="10"/>
    <s v="SPJ"/>
    <s v="0001508518"/>
    <d v="2020-04-30T00:00:00"/>
    <d v="2020-05-06T00:00:00"/>
    <n v="8"/>
    <x v="0"/>
    <s v="390004"/>
    <x v="34"/>
    <s v="10330"/>
    <m/>
    <m/>
    <s v="14000"/>
    <x v="2"/>
    <s v="STATE"/>
    <m/>
    <m/>
    <m/>
    <m/>
    <n v="0.3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39"/>
    <x v="0"/>
    <s v="390004"/>
    <x v="34"/>
    <s v="10330"/>
    <m/>
    <m/>
    <s v="14000"/>
    <x v="2"/>
    <s v="STATE"/>
    <m/>
    <m/>
    <m/>
    <m/>
    <n v="0.3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47"/>
    <x v="0"/>
    <s v="390004"/>
    <x v="34"/>
    <s v="10310"/>
    <m/>
    <m/>
    <s v="14000"/>
    <x v="2"/>
    <s v="STATE"/>
    <m/>
    <m/>
    <m/>
    <m/>
    <n v="0.0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59"/>
    <x v="0"/>
    <s v="390004"/>
    <x v="34"/>
    <s v="10330"/>
    <m/>
    <m/>
    <s v="14000"/>
    <x v="2"/>
    <s v="STATE"/>
    <m/>
    <m/>
    <m/>
    <m/>
    <n v="2.4500000000000002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85"/>
    <x v="0"/>
    <s v="390004"/>
    <x v="34"/>
    <s v="10330"/>
    <m/>
    <m/>
    <s v="14000"/>
    <x v="2"/>
    <s v="STATE"/>
    <m/>
    <m/>
    <m/>
    <m/>
    <n v="0.3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143"/>
    <x v="0"/>
    <s v="390004"/>
    <x v="34"/>
    <s v="10330"/>
    <m/>
    <m/>
    <s v="14000"/>
    <x v="2"/>
    <s v="STATE"/>
    <m/>
    <m/>
    <m/>
    <m/>
    <n v="0.3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148"/>
    <x v="0"/>
    <s v="390004"/>
    <x v="34"/>
    <s v="10330"/>
    <m/>
    <m/>
    <s v="14000"/>
    <x v="2"/>
    <s v="STATE"/>
    <m/>
    <m/>
    <m/>
    <m/>
    <n v="0.3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164"/>
    <x v="0"/>
    <s v="390004"/>
    <x v="34"/>
    <s v="10330"/>
    <m/>
    <m/>
    <s v="14000"/>
    <x v="2"/>
    <s v="STATE"/>
    <m/>
    <m/>
    <m/>
    <m/>
    <n v="0.16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185"/>
    <x v="0"/>
    <s v="390004"/>
    <x v="34"/>
    <s v="10120"/>
    <m/>
    <m/>
    <s v="14000"/>
    <x v="2"/>
    <s v="STATE"/>
    <m/>
    <m/>
    <m/>
    <m/>
    <n v="0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190"/>
    <x v="0"/>
    <s v="390004"/>
    <x v="34"/>
    <s v="10330"/>
    <m/>
    <m/>
    <s v="14000"/>
    <x v="2"/>
    <s v="STATE"/>
    <m/>
    <m/>
    <m/>
    <m/>
    <n v="0.3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193"/>
    <x v="0"/>
    <s v="390004"/>
    <x v="34"/>
    <s v="10330"/>
    <m/>
    <m/>
    <s v="14000"/>
    <x v="2"/>
    <s v="STATE"/>
    <m/>
    <m/>
    <m/>
    <m/>
    <n v="0.33"/>
    <m/>
    <s v="Prorate Feb/Mar 2020 OH"/>
    <s v="To prorate Manual Labor Charges from Feb/Mar 2020 (Bank of America Card)"/>
  </r>
  <r>
    <s v="14000"/>
    <n v="2020"/>
    <n v="10"/>
    <s v="SPJ"/>
    <s v="0001508518"/>
    <d v="2020-04-30T00:00:00"/>
    <d v="2020-05-06T00:00:00"/>
    <n v="209"/>
    <x v="0"/>
    <m/>
    <x v="1"/>
    <s v="99999"/>
    <m/>
    <m/>
    <m/>
    <x v="2"/>
    <m/>
    <m/>
    <m/>
    <m/>
    <m/>
    <n v="-4.95"/>
    <m/>
    <s v="Cash With The Treasurer Of VA"/>
    <s v="To prorate Manual Labor Charges from Feb/Mar 2020 (Bank of America Card)"/>
  </r>
  <r>
    <s v="14000"/>
    <n v="2020"/>
    <n v="10"/>
    <s v="SPJ"/>
    <s v="0001508519"/>
    <d v="2020-04-30T00:00:00"/>
    <d v="2020-05-06T00:00:00"/>
    <n v="8"/>
    <x v="0"/>
    <s v="390004"/>
    <x v="32"/>
    <s v="10330"/>
    <m/>
    <m/>
    <s v="14000"/>
    <x v="2"/>
    <s v="STATE"/>
    <m/>
    <m/>
    <m/>
    <m/>
    <n v="0.23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39"/>
    <x v="0"/>
    <s v="390004"/>
    <x v="32"/>
    <s v="10330"/>
    <m/>
    <m/>
    <s v="14000"/>
    <x v="2"/>
    <s v="STATE"/>
    <m/>
    <m/>
    <m/>
    <m/>
    <n v="0.23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47"/>
    <x v="0"/>
    <s v="390004"/>
    <x v="32"/>
    <s v="10310"/>
    <m/>
    <m/>
    <s v="14000"/>
    <x v="2"/>
    <s v="STATE"/>
    <m/>
    <m/>
    <m/>
    <m/>
    <n v="0.02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59"/>
    <x v="0"/>
    <s v="390004"/>
    <x v="32"/>
    <s v="10330"/>
    <m/>
    <m/>
    <s v="14000"/>
    <x v="2"/>
    <s v="STATE"/>
    <m/>
    <m/>
    <m/>
    <m/>
    <n v="1.71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85"/>
    <x v="0"/>
    <s v="390004"/>
    <x v="32"/>
    <s v="10330"/>
    <m/>
    <m/>
    <s v="14000"/>
    <x v="2"/>
    <s v="STATE"/>
    <m/>
    <m/>
    <m/>
    <m/>
    <n v="0.23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143"/>
    <x v="0"/>
    <s v="390004"/>
    <x v="32"/>
    <s v="10330"/>
    <m/>
    <m/>
    <s v="14000"/>
    <x v="2"/>
    <s v="STATE"/>
    <m/>
    <m/>
    <m/>
    <m/>
    <n v="0.23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148"/>
    <x v="0"/>
    <s v="390004"/>
    <x v="32"/>
    <s v="10330"/>
    <m/>
    <m/>
    <s v="14000"/>
    <x v="2"/>
    <s v="STATE"/>
    <m/>
    <m/>
    <m/>
    <m/>
    <n v="0.23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164"/>
    <x v="0"/>
    <s v="390004"/>
    <x v="32"/>
    <s v="10330"/>
    <m/>
    <m/>
    <s v="14000"/>
    <x v="2"/>
    <s v="STATE"/>
    <m/>
    <m/>
    <m/>
    <m/>
    <n v="0.11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185"/>
    <x v="0"/>
    <s v="390004"/>
    <x v="32"/>
    <s v="10120"/>
    <m/>
    <m/>
    <s v="14000"/>
    <x v="2"/>
    <s v="STATE"/>
    <m/>
    <m/>
    <m/>
    <m/>
    <n v="0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190"/>
    <x v="0"/>
    <s v="390004"/>
    <x v="32"/>
    <s v="10330"/>
    <m/>
    <m/>
    <s v="14000"/>
    <x v="2"/>
    <s v="STATE"/>
    <m/>
    <m/>
    <m/>
    <m/>
    <n v="0.23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193"/>
    <x v="0"/>
    <s v="390004"/>
    <x v="32"/>
    <s v="10330"/>
    <m/>
    <m/>
    <s v="14000"/>
    <x v="2"/>
    <s v="STATE"/>
    <m/>
    <m/>
    <m/>
    <m/>
    <n v="0.23"/>
    <m/>
    <s v="Prorate Feb/Mar 2020 OH"/>
    <s v="To prorate Office Supply Charges from Feb/Mar 2020 (Bank of America card)"/>
  </r>
  <r>
    <s v="14000"/>
    <n v="2020"/>
    <n v="10"/>
    <s v="SPJ"/>
    <s v="0001508519"/>
    <d v="2020-04-30T00:00:00"/>
    <d v="2020-05-06T00:00:00"/>
    <n v="209"/>
    <x v="0"/>
    <m/>
    <x v="1"/>
    <s v="99999"/>
    <m/>
    <m/>
    <m/>
    <x v="2"/>
    <m/>
    <m/>
    <m/>
    <m/>
    <m/>
    <n v="-3.45"/>
    <m/>
    <s v="Cash With The Treasurer Of VA"/>
    <s v="To prorate Office Supply Charges from Feb/Mar 2020 (Bank of America card)"/>
  </r>
  <r>
    <s v="14000"/>
    <n v="2020"/>
    <n v="10"/>
    <s v="SPJ"/>
    <s v="0001508522"/>
    <d v="2020-04-30T00:00:00"/>
    <d v="2020-05-06T00:00:00"/>
    <n v="8"/>
    <x v="0"/>
    <s v="390004"/>
    <x v="41"/>
    <s v="10330"/>
    <m/>
    <m/>
    <s v="14000"/>
    <x v="2"/>
    <s v="STATE"/>
    <m/>
    <m/>
    <m/>
    <m/>
    <n v="0.03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39"/>
    <x v="0"/>
    <s v="390004"/>
    <x v="41"/>
    <s v="10330"/>
    <m/>
    <m/>
    <s v="14000"/>
    <x v="2"/>
    <s v="STATE"/>
    <m/>
    <m/>
    <m/>
    <m/>
    <n v="0.03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47"/>
    <x v="0"/>
    <s v="390004"/>
    <x v="41"/>
    <s v="10310"/>
    <m/>
    <m/>
    <s v="14000"/>
    <x v="2"/>
    <s v="STATE"/>
    <m/>
    <m/>
    <m/>
    <m/>
    <n v="0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59"/>
    <x v="0"/>
    <s v="390004"/>
    <x v="41"/>
    <s v="10330"/>
    <m/>
    <m/>
    <s v="14000"/>
    <x v="2"/>
    <s v="STATE"/>
    <m/>
    <m/>
    <m/>
    <m/>
    <n v="0.19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85"/>
    <x v="0"/>
    <s v="390004"/>
    <x v="41"/>
    <s v="10330"/>
    <m/>
    <m/>
    <s v="14000"/>
    <x v="2"/>
    <s v="STATE"/>
    <m/>
    <m/>
    <m/>
    <m/>
    <n v="0.03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143"/>
    <x v="0"/>
    <s v="390004"/>
    <x v="41"/>
    <s v="10330"/>
    <m/>
    <m/>
    <s v="14000"/>
    <x v="2"/>
    <s v="STATE"/>
    <m/>
    <m/>
    <m/>
    <m/>
    <n v="0.03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148"/>
    <x v="0"/>
    <s v="390004"/>
    <x v="41"/>
    <s v="10330"/>
    <m/>
    <m/>
    <s v="14000"/>
    <x v="2"/>
    <s v="STATE"/>
    <m/>
    <m/>
    <m/>
    <m/>
    <n v="0.03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164"/>
    <x v="0"/>
    <s v="390004"/>
    <x v="41"/>
    <s v="10330"/>
    <m/>
    <m/>
    <s v="14000"/>
    <x v="2"/>
    <s v="STATE"/>
    <m/>
    <m/>
    <m/>
    <m/>
    <n v="0.01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185"/>
    <x v="0"/>
    <s v="390004"/>
    <x v="41"/>
    <s v="10120"/>
    <m/>
    <m/>
    <s v="14000"/>
    <x v="2"/>
    <s v="STATE"/>
    <m/>
    <m/>
    <m/>
    <m/>
    <n v="0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190"/>
    <x v="0"/>
    <s v="390004"/>
    <x v="41"/>
    <s v="10330"/>
    <m/>
    <m/>
    <s v="14000"/>
    <x v="2"/>
    <s v="STATE"/>
    <m/>
    <m/>
    <m/>
    <m/>
    <n v="0.03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193"/>
    <x v="0"/>
    <s v="390004"/>
    <x v="41"/>
    <s v="10330"/>
    <m/>
    <m/>
    <s v="14000"/>
    <x v="2"/>
    <s v="STATE"/>
    <m/>
    <m/>
    <m/>
    <m/>
    <n v="0.03"/>
    <m/>
    <s v="Prorate Jan 2020 OH"/>
    <s v="To prorate Postal Charges from Jan 2020"/>
  </r>
  <r>
    <s v="14000"/>
    <n v="2020"/>
    <n v="10"/>
    <s v="SPJ"/>
    <s v="0001508522"/>
    <d v="2020-04-30T00:00:00"/>
    <d v="2020-05-06T00:00:00"/>
    <n v="209"/>
    <x v="0"/>
    <m/>
    <x v="1"/>
    <s v="99999"/>
    <m/>
    <m/>
    <m/>
    <x v="2"/>
    <m/>
    <m/>
    <m/>
    <m/>
    <m/>
    <n v="-0.41"/>
    <m/>
    <s v="Cash With The Treasurer Of VA"/>
    <s v="To prorate Postal Charges from Jan 2020"/>
  </r>
  <r>
    <s v="14000"/>
    <n v="2020"/>
    <n v="10"/>
    <s v="SPJ"/>
    <s v="0001508524"/>
    <d v="2020-04-30T00:00:00"/>
    <d v="2020-05-06T00:00:00"/>
    <n v="8"/>
    <x v="0"/>
    <s v="390004"/>
    <x v="33"/>
    <s v="10330"/>
    <m/>
    <m/>
    <s v="14000"/>
    <x v="2"/>
    <s v="STATE"/>
    <m/>
    <m/>
    <m/>
    <m/>
    <n v="0.88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39"/>
    <x v="0"/>
    <s v="390004"/>
    <x v="33"/>
    <s v="10330"/>
    <m/>
    <m/>
    <s v="14000"/>
    <x v="2"/>
    <s v="STATE"/>
    <m/>
    <m/>
    <m/>
    <m/>
    <n v="0.88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47"/>
    <x v="0"/>
    <s v="390004"/>
    <x v="33"/>
    <s v="10310"/>
    <m/>
    <m/>
    <s v="14000"/>
    <x v="2"/>
    <s v="STATE"/>
    <m/>
    <m/>
    <m/>
    <m/>
    <n v="0.09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59"/>
    <x v="0"/>
    <s v="390004"/>
    <x v="33"/>
    <s v="10330"/>
    <m/>
    <m/>
    <s v="14000"/>
    <x v="2"/>
    <s v="STATE"/>
    <m/>
    <m/>
    <m/>
    <m/>
    <n v="6.63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85"/>
    <x v="0"/>
    <s v="390004"/>
    <x v="33"/>
    <s v="10330"/>
    <m/>
    <m/>
    <s v="14000"/>
    <x v="2"/>
    <s v="STATE"/>
    <m/>
    <m/>
    <m/>
    <m/>
    <n v="0.88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143"/>
    <x v="0"/>
    <s v="390004"/>
    <x v="33"/>
    <s v="10330"/>
    <m/>
    <m/>
    <s v="14000"/>
    <x v="2"/>
    <s v="STATE"/>
    <m/>
    <m/>
    <m/>
    <m/>
    <n v="0.88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148"/>
    <x v="0"/>
    <s v="390004"/>
    <x v="33"/>
    <s v="10330"/>
    <m/>
    <m/>
    <s v="14000"/>
    <x v="2"/>
    <s v="STATE"/>
    <m/>
    <m/>
    <m/>
    <m/>
    <n v="0.88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164"/>
    <x v="0"/>
    <s v="390004"/>
    <x v="33"/>
    <s v="10330"/>
    <m/>
    <m/>
    <s v="14000"/>
    <x v="2"/>
    <s v="STATE"/>
    <m/>
    <m/>
    <m/>
    <m/>
    <n v="0.44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185"/>
    <x v="0"/>
    <s v="390004"/>
    <x v="33"/>
    <s v="10120"/>
    <m/>
    <m/>
    <s v="14000"/>
    <x v="2"/>
    <s v="STATE"/>
    <m/>
    <m/>
    <m/>
    <m/>
    <n v="0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190"/>
    <x v="0"/>
    <s v="390004"/>
    <x v="33"/>
    <s v="10330"/>
    <m/>
    <m/>
    <s v="14000"/>
    <x v="2"/>
    <s v="STATE"/>
    <m/>
    <m/>
    <m/>
    <m/>
    <n v="0.88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193"/>
    <x v="0"/>
    <s v="390004"/>
    <x v="33"/>
    <s v="10330"/>
    <m/>
    <m/>
    <s v="14000"/>
    <x v="2"/>
    <s v="STATE"/>
    <m/>
    <m/>
    <m/>
    <m/>
    <n v="0.88"/>
    <m/>
    <s v="Prorate Feb/Mar 2020 OH"/>
    <s v="To prorate Stationary and Form Fees from Feb/Mar 2020 (Bank of America Card)"/>
  </r>
  <r>
    <s v="14000"/>
    <n v="2020"/>
    <n v="10"/>
    <s v="SPJ"/>
    <s v="0001508524"/>
    <d v="2020-04-30T00:00:00"/>
    <d v="2020-05-06T00:00:00"/>
    <n v="209"/>
    <x v="0"/>
    <m/>
    <x v="1"/>
    <s v="99999"/>
    <m/>
    <m/>
    <m/>
    <x v="2"/>
    <m/>
    <m/>
    <m/>
    <m/>
    <m/>
    <n v="-13.32"/>
    <m/>
    <s v="Cash With The Treasurer Of VA"/>
    <s v="To prorate Stationary and Form Fees from Feb/Mar 2020 (Bank of America Card)"/>
  </r>
  <r>
    <s v="14000"/>
    <n v="2020"/>
    <n v="10"/>
    <s v="SPJ"/>
    <s v="0001508528"/>
    <d v="2020-04-30T00:00:00"/>
    <d v="2020-05-06T00:00:00"/>
    <n v="8"/>
    <x v="0"/>
    <s v="390004"/>
    <x v="23"/>
    <s v="10330"/>
    <m/>
    <m/>
    <s v="14000"/>
    <x v="2"/>
    <s v="STATE"/>
    <m/>
    <m/>
    <m/>
    <m/>
    <n v="8.2100000000000009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39"/>
    <x v="0"/>
    <s v="390004"/>
    <x v="23"/>
    <s v="10330"/>
    <m/>
    <m/>
    <s v="14000"/>
    <x v="2"/>
    <s v="STATE"/>
    <m/>
    <m/>
    <m/>
    <m/>
    <n v="8.2100000000000009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47"/>
    <x v="0"/>
    <s v="390004"/>
    <x v="23"/>
    <s v="10310"/>
    <m/>
    <m/>
    <s v="14000"/>
    <x v="2"/>
    <s v="STATE"/>
    <m/>
    <m/>
    <m/>
    <m/>
    <n v="0.82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59"/>
    <x v="0"/>
    <s v="390004"/>
    <x v="23"/>
    <s v="10330"/>
    <m/>
    <m/>
    <s v="14000"/>
    <x v="2"/>
    <s v="STATE"/>
    <m/>
    <m/>
    <m/>
    <m/>
    <n v="61.56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85"/>
    <x v="0"/>
    <s v="390004"/>
    <x v="23"/>
    <s v="10330"/>
    <m/>
    <m/>
    <s v="14000"/>
    <x v="2"/>
    <s v="STATE"/>
    <m/>
    <m/>
    <m/>
    <m/>
    <n v="8.2100000000000009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143"/>
    <x v="0"/>
    <s v="390004"/>
    <x v="23"/>
    <s v="10330"/>
    <m/>
    <m/>
    <s v="14000"/>
    <x v="2"/>
    <s v="STATE"/>
    <m/>
    <m/>
    <m/>
    <m/>
    <n v="8.2100000000000009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148"/>
    <x v="0"/>
    <s v="390004"/>
    <x v="23"/>
    <s v="10330"/>
    <m/>
    <m/>
    <s v="14000"/>
    <x v="2"/>
    <s v="STATE"/>
    <m/>
    <m/>
    <m/>
    <m/>
    <n v="8.2100000000000009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164"/>
    <x v="0"/>
    <s v="390004"/>
    <x v="23"/>
    <s v="10330"/>
    <m/>
    <m/>
    <s v="14000"/>
    <x v="2"/>
    <s v="STATE"/>
    <m/>
    <m/>
    <m/>
    <m/>
    <n v="4.0999999999999996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185"/>
    <x v="0"/>
    <s v="390004"/>
    <x v="23"/>
    <s v="10120"/>
    <m/>
    <m/>
    <s v="14000"/>
    <x v="2"/>
    <s v="STATE"/>
    <m/>
    <m/>
    <m/>
    <m/>
    <n v="0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190"/>
    <x v="0"/>
    <s v="390004"/>
    <x v="23"/>
    <s v="10330"/>
    <m/>
    <m/>
    <s v="14000"/>
    <x v="2"/>
    <s v="STATE"/>
    <m/>
    <m/>
    <m/>
    <m/>
    <n v="8.2100000000000009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193"/>
    <x v="0"/>
    <s v="390004"/>
    <x v="23"/>
    <s v="10330"/>
    <m/>
    <m/>
    <s v="14000"/>
    <x v="2"/>
    <s v="STATE"/>
    <m/>
    <m/>
    <m/>
    <m/>
    <n v="8.2100000000000009"/>
    <m/>
    <s v="Prorate Mar 2020 OH"/>
    <s v="To prorate Telecommunications Charges from March 2020"/>
  </r>
  <r>
    <s v="14000"/>
    <n v="2020"/>
    <n v="10"/>
    <s v="SPJ"/>
    <s v="0001508528"/>
    <d v="2020-04-30T00:00:00"/>
    <d v="2020-05-06T00:00:00"/>
    <n v="209"/>
    <x v="0"/>
    <m/>
    <x v="1"/>
    <s v="99999"/>
    <m/>
    <m/>
    <m/>
    <x v="2"/>
    <m/>
    <m/>
    <m/>
    <m/>
    <m/>
    <n v="-123.95"/>
    <m/>
    <s v="Cash With The Treasurer Of VA"/>
    <s v="To prorate Telecommunications Charges from March 2020"/>
  </r>
  <r>
    <s v="14000"/>
    <n v="2020"/>
    <n v="10"/>
    <s v="SPJ"/>
    <s v="0001509805"/>
    <d v="2020-04-30T00:00:00"/>
    <d v="2020-05-07T00:00:00"/>
    <n v="105"/>
    <x v="0"/>
    <s v="390004"/>
    <x v="11"/>
    <s v="10330"/>
    <m/>
    <m/>
    <s v="14000"/>
    <x v="2"/>
    <s v="STATE"/>
    <m/>
    <m/>
    <m/>
    <m/>
    <n v="175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06"/>
    <x v="0"/>
    <s v="390004"/>
    <x v="12"/>
    <s v="10330"/>
    <m/>
    <m/>
    <s v="14000"/>
    <x v="2"/>
    <s v="STATE"/>
    <m/>
    <m/>
    <m/>
    <m/>
    <n v="2.0499999999999998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07"/>
    <x v="0"/>
    <s v="390004"/>
    <x v="13"/>
    <s v="10330"/>
    <m/>
    <m/>
    <s v="14000"/>
    <x v="2"/>
    <s v="STATE"/>
    <m/>
    <m/>
    <m/>
    <m/>
    <n v="23.66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08"/>
    <x v="0"/>
    <s v="390004"/>
    <x v="14"/>
    <s v="10330"/>
    <m/>
    <m/>
    <s v="14000"/>
    <x v="2"/>
    <s v="STATE"/>
    <m/>
    <m/>
    <m/>
    <m/>
    <n v="11.79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09"/>
    <x v="0"/>
    <s v="390004"/>
    <x v="15"/>
    <s v="10330"/>
    <m/>
    <m/>
    <s v="14000"/>
    <x v="2"/>
    <s v="STATE"/>
    <m/>
    <m/>
    <m/>
    <m/>
    <n v="2.29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10"/>
    <x v="0"/>
    <s v="390004"/>
    <x v="16"/>
    <s v="10330"/>
    <m/>
    <m/>
    <s v="14000"/>
    <x v="2"/>
    <s v="STATE"/>
    <m/>
    <m/>
    <m/>
    <m/>
    <n v="43.02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11"/>
    <x v="0"/>
    <s v="390004"/>
    <x v="17"/>
    <s v="10330"/>
    <m/>
    <m/>
    <s v="14000"/>
    <x v="2"/>
    <s v="STATE"/>
    <m/>
    <m/>
    <m/>
    <m/>
    <n v="1.0900000000000001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12"/>
    <x v="0"/>
    <s v="390004"/>
    <x v="18"/>
    <s v="10330"/>
    <m/>
    <m/>
    <s v="14000"/>
    <x v="2"/>
    <s v="STATE"/>
    <m/>
    <m/>
    <m/>
    <m/>
    <n v="1.4"/>
    <m/>
    <s v="Distribute 4/10-4/24 Pay-C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43"/>
    <x v="0"/>
    <s v="390004"/>
    <x v="11"/>
    <s v="10330"/>
    <m/>
    <m/>
    <s v="14000"/>
    <x v="2"/>
    <s v="STATE"/>
    <m/>
    <m/>
    <m/>
    <m/>
    <n v="450.32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44"/>
    <x v="0"/>
    <s v="390004"/>
    <x v="12"/>
    <s v="10330"/>
    <m/>
    <m/>
    <s v="14000"/>
    <x v="2"/>
    <s v="STATE"/>
    <m/>
    <m/>
    <m/>
    <m/>
    <n v="5.27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45"/>
    <x v="0"/>
    <s v="390004"/>
    <x v="13"/>
    <s v="10330"/>
    <m/>
    <m/>
    <s v="14000"/>
    <x v="2"/>
    <s v="STATE"/>
    <m/>
    <m/>
    <m/>
    <m/>
    <n v="60.88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46"/>
    <x v="0"/>
    <s v="390004"/>
    <x v="14"/>
    <s v="10330"/>
    <m/>
    <m/>
    <s v="14000"/>
    <x v="2"/>
    <s v="STATE"/>
    <m/>
    <m/>
    <m/>
    <m/>
    <n v="34.200000000000003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47"/>
    <x v="0"/>
    <s v="390004"/>
    <x v="15"/>
    <s v="10330"/>
    <m/>
    <m/>
    <s v="14000"/>
    <x v="2"/>
    <s v="STATE"/>
    <m/>
    <m/>
    <m/>
    <m/>
    <n v="5.9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48"/>
    <x v="0"/>
    <s v="390004"/>
    <x v="16"/>
    <s v="10330"/>
    <m/>
    <m/>
    <s v="14000"/>
    <x v="2"/>
    <s v="STATE"/>
    <m/>
    <m/>
    <m/>
    <m/>
    <n v="73.31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49"/>
    <x v="0"/>
    <s v="390004"/>
    <x v="17"/>
    <s v="10330"/>
    <m/>
    <m/>
    <s v="14000"/>
    <x v="2"/>
    <s v="STATE"/>
    <m/>
    <m/>
    <m/>
    <m/>
    <n v="2.79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50"/>
    <x v="0"/>
    <s v="390004"/>
    <x v="18"/>
    <s v="10330"/>
    <m/>
    <m/>
    <s v="14000"/>
    <x v="2"/>
    <s v="STATE"/>
    <m/>
    <m/>
    <m/>
    <m/>
    <n v="2.7"/>
    <m/>
    <s v="Distribute 4/10-4/24 Pay-KV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75"/>
    <x v="0"/>
    <s v="390004"/>
    <x v="11"/>
    <s v="10330"/>
    <m/>
    <m/>
    <s v="14000"/>
    <x v="2"/>
    <s v="STATE"/>
    <m/>
    <m/>
    <m/>
    <m/>
    <n v="2460.7199999999998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76"/>
    <x v="0"/>
    <s v="390004"/>
    <x v="12"/>
    <s v="10330"/>
    <m/>
    <m/>
    <s v="14000"/>
    <x v="2"/>
    <s v="STATE"/>
    <m/>
    <m/>
    <m/>
    <m/>
    <n v="28.79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77"/>
    <x v="0"/>
    <s v="390004"/>
    <x v="13"/>
    <s v="10330"/>
    <m/>
    <m/>
    <s v="14000"/>
    <x v="2"/>
    <s v="STATE"/>
    <m/>
    <m/>
    <m/>
    <m/>
    <n v="332.68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78"/>
    <x v="0"/>
    <s v="390004"/>
    <x v="14"/>
    <s v="10330"/>
    <m/>
    <m/>
    <s v="14000"/>
    <x v="2"/>
    <s v="STATE"/>
    <m/>
    <m/>
    <m/>
    <m/>
    <n v="164.97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79"/>
    <x v="0"/>
    <s v="390004"/>
    <x v="15"/>
    <s v="10330"/>
    <m/>
    <m/>
    <s v="14000"/>
    <x v="2"/>
    <s v="STATE"/>
    <m/>
    <m/>
    <m/>
    <m/>
    <n v="32.24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80"/>
    <x v="0"/>
    <s v="390004"/>
    <x v="16"/>
    <s v="10330"/>
    <m/>
    <m/>
    <s v="14000"/>
    <x v="2"/>
    <s v="STATE"/>
    <m/>
    <m/>
    <m/>
    <m/>
    <n v="810.9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81"/>
    <x v="0"/>
    <s v="390004"/>
    <x v="17"/>
    <s v="10330"/>
    <m/>
    <m/>
    <s v="14000"/>
    <x v="2"/>
    <s v="STATE"/>
    <m/>
    <m/>
    <m/>
    <m/>
    <n v="15.25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82"/>
    <x v="0"/>
    <s v="390004"/>
    <x v="18"/>
    <s v="10330"/>
    <m/>
    <m/>
    <s v="14000"/>
    <x v="2"/>
    <s v="STATE"/>
    <m/>
    <m/>
    <m/>
    <m/>
    <n v="18"/>
    <m/>
    <s v="Distribute 4/10-4/24 Pay-JF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14"/>
    <x v="0"/>
    <s v="390004"/>
    <x v="11"/>
    <s v="10330"/>
    <m/>
    <m/>
    <s v="14000"/>
    <x v="2"/>
    <s v="STATE"/>
    <m/>
    <m/>
    <m/>
    <m/>
    <n v="225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15"/>
    <x v="0"/>
    <s v="390004"/>
    <x v="12"/>
    <s v="10330"/>
    <m/>
    <m/>
    <s v="14000"/>
    <x v="2"/>
    <s v="STATE"/>
    <m/>
    <m/>
    <m/>
    <m/>
    <n v="2.63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16"/>
    <x v="0"/>
    <s v="390004"/>
    <x v="13"/>
    <s v="10330"/>
    <m/>
    <m/>
    <s v="14000"/>
    <x v="2"/>
    <s v="STATE"/>
    <m/>
    <m/>
    <m/>
    <m/>
    <n v="30.42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17"/>
    <x v="0"/>
    <s v="390004"/>
    <x v="14"/>
    <s v="10330"/>
    <m/>
    <m/>
    <s v="14000"/>
    <x v="2"/>
    <s v="STATE"/>
    <m/>
    <m/>
    <m/>
    <m/>
    <n v="16.21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18"/>
    <x v="0"/>
    <s v="390004"/>
    <x v="15"/>
    <s v="10330"/>
    <m/>
    <m/>
    <s v="14000"/>
    <x v="2"/>
    <s v="STATE"/>
    <m/>
    <m/>
    <m/>
    <m/>
    <n v="2.95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19"/>
    <x v="0"/>
    <s v="390004"/>
    <x v="16"/>
    <s v="10330"/>
    <m/>
    <m/>
    <s v="14000"/>
    <x v="2"/>
    <s v="STATE"/>
    <m/>
    <m/>
    <m/>
    <m/>
    <n v="55.31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20"/>
    <x v="0"/>
    <s v="390004"/>
    <x v="17"/>
    <s v="10330"/>
    <m/>
    <m/>
    <s v="14000"/>
    <x v="2"/>
    <s v="STATE"/>
    <m/>
    <m/>
    <m/>
    <m/>
    <n v="1.4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21"/>
    <x v="0"/>
    <s v="390004"/>
    <x v="18"/>
    <s v="10330"/>
    <m/>
    <m/>
    <s v="14000"/>
    <x v="2"/>
    <s v="STATE"/>
    <m/>
    <m/>
    <m/>
    <m/>
    <n v="1.8"/>
    <m/>
    <s v="Distribute 4/10-4/24 Pay-AK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38"/>
    <x v="0"/>
    <s v="390004"/>
    <x v="11"/>
    <s v="10330"/>
    <m/>
    <m/>
    <s v="14000"/>
    <x v="2"/>
    <s v="STATE"/>
    <m/>
    <m/>
    <m/>
    <m/>
    <n v="525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39"/>
    <x v="0"/>
    <s v="390004"/>
    <x v="12"/>
    <s v="10330"/>
    <m/>
    <m/>
    <s v="14000"/>
    <x v="2"/>
    <s v="STATE"/>
    <m/>
    <m/>
    <m/>
    <m/>
    <n v="6.14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40"/>
    <x v="0"/>
    <s v="390004"/>
    <x v="13"/>
    <s v="10330"/>
    <m/>
    <m/>
    <s v="14000"/>
    <x v="2"/>
    <s v="STATE"/>
    <m/>
    <m/>
    <m/>
    <m/>
    <n v="70.98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41"/>
    <x v="0"/>
    <s v="390004"/>
    <x v="14"/>
    <s v="10330"/>
    <m/>
    <m/>
    <s v="14000"/>
    <x v="2"/>
    <s v="STATE"/>
    <m/>
    <m/>
    <m/>
    <m/>
    <n v="36.479999999999997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42"/>
    <x v="0"/>
    <s v="390004"/>
    <x v="15"/>
    <s v="10330"/>
    <m/>
    <m/>
    <s v="14000"/>
    <x v="2"/>
    <s v="STATE"/>
    <m/>
    <m/>
    <m/>
    <m/>
    <n v="6.88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43"/>
    <x v="0"/>
    <s v="390004"/>
    <x v="16"/>
    <s v="10330"/>
    <m/>
    <m/>
    <s v="14000"/>
    <x v="2"/>
    <s v="STATE"/>
    <m/>
    <m/>
    <m/>
    <m/>
    <n v="129.05000000000001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44"/>
    <x v="0"/>
    <s v="390004"/>
    <x v="17"/>
    <s v="10330"/>
    <m/>
    <m/>
    <s v="14000"/>
    <x v="2"/>
    <s v="STATE"/>
    <m/>
    <m/>
    <m/>
    <m/>
    <n v="3.26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45"/>
    <x v="0"/>
    <s v="390004"/>
    <x v="18"/>
    <s v="10330"/>
    <m/>
    <m/>
    <s v="14000"/>
    <x v="2"/>
    <s v="STATE"/>
    <m/>
    <m/>
    <m/>
    <m/>
    <n v="4.2"/>
    <m/>
    <s v="Distribute 4/10-4/24 Pay-D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78"/>
    <x v="0"/>
    <s v="390004"/>
    <x v="11"/>
    <s v="10330"/>
    <m/>
    <m/>
    <s v="14000"/>
    <x v="2"/>
    <s v="STATE"/>
    <m/>
    <m/>
    <m/>
    <m/>
    <n v="125"/>
    <m/>
    <s v="Distribute 4/10-4/24 Pay-C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79"/>
    <x v="0"/>
    <s v="390004"/>
    <x v="12"/>
    <s v="10330"/>
    <m/>
    <m/>
    <s v="14000"/>
    <x v="2"/>
    <s v="STATE"/>
    <m/>
    <m/>
    <m/>
    <m/>
    <n v="1.46"/>
    <m/>
    <s v="Distribute 4/10-4/24 Pay-C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80"/>
    <x v="0"/>
    <s v="390004"/>
    <x v="13"/>
    <s v="10330"/>
    <m/>
    <m/>
    <s v="14000"/>
    <x v="2"/>
    <s v="STATE"/>
    <m/>
    <m/>
    <m/>
    <m/>
    <n v="14.4"/>
    <m/>
    <s v="Distribute 4/10-4/24 Pay-C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81"/>
    <x v="0"/>
    <s v="390004"/>
    <x v="14"/>
    <s v="10330"/>
    <m/>
    <m/>
    <s v="14000"/>
    <x v="2"/>
    <s v="STATE"/>
    <m/>
    <m/>
    <m/>
    <m/>
    <n v="9.4700000000000006"/>
    <m/>
    <s v="Distribute 4/10-4/24 Pay-C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82"/>
    <x v="0"/>
    <s v="390004"/>
    <x v="15"/>
    <s v="10330"/>
    <m/>
    <m/>
    <s v="14000"/>
    <x v="2"/>
    <s v="STATE"/>
    <m/>
    <m/>
    <m/>
    <m/>
    <n v="1.64"/>
    <m/>
    <s v="Distribute 4/10-4/24 Pay-C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83"/>
    <x v="0"/>
    <s v="390004"/>
    <x v="17"/>
    <s v="10330"/>
    <m/>
    <m/>
    <s v="14000"/>
    <x v="2"/>
    <s v="STATE"/>
    <m/>
    <m/>
    <m/>
    <m/>
    <n v="0.77"/>
    <m/>
    <s v="Distribute 4/10-4/24 Pay-C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384"/>
    <x v="0"/>
    <s v="390004"/>
    <x v="19"/>
    <s v="10330"/>
    <m/>
    <m/>
    <s v="14000"/>
    <x v="2"/>
    <s v="STATE"/>
    <m/>
    <m/>
    <m/>
    <m/>
    <n v="2.5"/>
    <m/>
    <s v="Distribute 4/10-4/24 Pay-C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08"/>
    <x v="0"/>
    <s v="390004"/>
    <x v="11"/>
    <s v="10330"/>
    <m/>
    <m/>
    <s v="14000"/>
    <x v="2"/>
    <s v="STATE"/>
    <m/>
    <m/>
    <m/>
    <m/>
    <n v="225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09"/>
    <x v="0"/>
    <s v="390004"/>
    <x v="12"/>
    <s v="10330"/>
    <m/>
    <m/>
    <s v="14000"/>
    <x v="2"/>
    <s v="STATE"/>
    <m/>
    <m/>
    <m/>
    <m/>
    <n v="2.63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10"/>
    <x v="0"/>
    <s v="390004"/>
    <x v="13"/>
    <s v="10330"/>
    <m/>
    <m/>
    <s v="14000"/>
    <x v="2"/>
    <s v="STATE"/>
    <m/>
    <m/>
    <m/>
    <m/>
    <n v="22.55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11"/>
    <x v="0"/>
    <s v="390004"/>
    <x v="14"/>
    <s v="10330"/>
    <m/>
    <m/>
    <s v="14000"/>
    <x v="2"/>
    <s v="STATE"/>
    <m/>
    <m/>
    <m/>
    <m/>
    <n v="16.510000000000002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12"/>
    <x v="0"/>
    <s v="390004"/>
    <x v="15"/>
    <s v="10330"/>
    <m/>
    <m/>
    <s v="14000"/>
    <x v="2"/>
    <s v="STATE"/>
    <m/>
    <m/>
    <m/>
    <m/>
    <n v="2.95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13"/>
    <x v="0"/>
    <s v="390004"/>
    <x v="16"/>
    <s v="10330"/>
    <m/>
    <m/>
    <s v="14000"/>
    <x v="2"/>
    <s v="STATE"/>
    <m/>
    <m/>
    <m/>
    <m/>
    <n v="30.92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14"/>
    <x v="0"/>
    <s v="390004"/>
    <x v="17"/>
    <s v="10330"/>
    <m/>
    <m/>
    <s v="14000"/>
    <x v="2"/>
    <s v="STATE"/>
    <m/>
    <m/>
    <m/>
    <m/>
    <n v="1.4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15"/>
    <x v="0"/>
    <s v="390004"/>
    <x v="19"/>
    <s v="10330"/>
    <m/>
    <m/>
    <s v="14000"/>
    <x v="2"/>
    <s v="STATE"/>
    <m/>
    <m/>
    <m/>
    <m/>
    <n v="7.88"/>
    <m/>
    <s v="Distribute 4/10-4/24 Pay-CW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43"/>
    <x v="0"/>
    <s v="390004"/>
    <x v="11"/>
    <s v="10330"/>
    <m/>
    <m/>
    <s v="14000"/>
    <x v="2"/>
    <s v="STATE"/>
    <m/>
    <m/>
    <m/>
    <m/>
    <n v="312.5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44"/>
    <x v="0"/>
    <s v="390004"/>
    <x v="12"/>
    <s v="10330"/>
    <m/>
    <m/>
    <s v="14000"/>
    <x v="2"/>
    <s v="STATE"/>
    <m/>
    <m/>
    <m/>
    <m/>
    <n v="3.66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45"/>
    <x v="0"/>
    <s v="390004"/>
    <x v="13"/>
    <s v="10330"/>
    <m/>
    <m/>
    <s v="14000"/>
    <x v="2"/>
    <s v="STATE"/>
    <m/>
    <m/>
    <m/>
    <m/>
    <n v="37.56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46"/>
    <x v="0"/>
    <s v="390004"/>
    <x v="14"/>
    <s v="10330"/>
    <m/>
    <m/>
    <s v="14000"/>
    <x v="2"/>
    <s v="STATE"/>
    <m/>
    <m/>
    <m/>
    <m/>
    <n v="23.16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47"/>
    <x v="0"/>
    <s v="390004"/>
    <x v="15"/>
    <s v="10330"/>
    <m/>
    <m/>
    <s v="14000"/>
    <x v="2"/>
    <s v="STATE"/>
    <m/>
    <m/>
    <m/>
    <m/>
    <n v="4.09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48"/>
    <x v="0"/>
    <s v="390004"/>
    <x v="16"/>
    <s v="10330"/>
    <m/>
    <m/>
    <s v="14000"/>
    <x v="2"/>
    <s v="STATE"/>
    <m/>
    <m/>
    <m/>
    <m/>
    <n v="42.94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49"/>
    <x v="0"/>
    <s v="390004"/>
    <x v="17"/>
    <s v="10330"/>
    <m/>
    <m/>
    <s v="14000"/>
    <x v="2"/>
    <s v="STATE"/>
    <m/>
    <m/>
    <m/>
    <m/>
    <n v="1.94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450"/>
    <x v="0"/>
    <s v="390004"/>
    <x v="19"/>
    <s v="10330"/>
    <m/>
    <m/>
    <s v="14000"/>
    <x v="2"/>
    <s v="STATE"/>
    <m/>
    <m/>
    <m/>
    <m/>
    <n v="4.6900000000000004"/>
    <m/>
    <s v="Distribute 4/10-4/24 Pay-TS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522"/>
    <x v="0"/>
    <m/>
    <x v="1"/>
    <s v="99999"/>
    <m/>
    <m/>
    <m/>
    <x v="2"/>
    <m/>
    <m/>
    <m/>
    <m/>
    <m/>
    <n v="-6772.55"/>
    <m/>
    <s v="Cash With The Treasurer Of VA"/>
    <s v="Distribute 4/27/20 Salary Payrolls (4/10 through 4/24 workdays) based on timesheets for federal grants."/>
  </r>
  <r>
    <s v="14000"/>
    <n v="2020"/>
    <n v="11"/>
    <s v="AR"/>
    <s v="AR01512290"/>
    <d v="2020-05-11T00:00:00"/>
    <d v="2020-05-11T00:00:00"/>
    <n v="16"/>
    <x v="0"/>
    <m/>
    <x v="7"/>
    <s v="90000"/>
    <m/>
    <m/>
    <s v="14000"/>
    <x v="2"/>
    <s v="STATE"/>
    <m/>
    <m/>
    <m/>
    <m/>
    <n v="-6452.57"/>
    <s v="41406140"/>
    <s v="20-05-11AR_DIRJRNL4822"/>
    <s v="AR Direct Cash Journal"/>
  </r>
  <r>
    <s v="14000"/>
    <n v="2020"/>
    <n v="11"/>
    <s v="AR"/>
    <s v="AR01512290"/>
    <d v="2020-05-11T00:00:00"/>
    <d v="2020-05-11T00:00:00"/>
    <n v="28"/>
    <x v="0"/>
    <m/>
    <x v="1"/>
    <s v="99999"/>
    <m/>
    <m/>
    <m/>
    <x v="2"/>
    <m/>
    <m/>
    <m/>
    <m/>
    <m/>
    <n v="6452.57"/>
    <s v="41406140"/>
    <s v="20-05-11AR_DIRJRNL4822"/>
    <s v="AR Direct Cash Journal"/>
  </r>
  <r>
    <s v="14000"/>
    <n v="2020"/>
    <n v="11"/>
    <s v="SPJ"/>
    <s v="0001513073"/>
    <d v="2020-05-12T00:00:00"/>
    <d v="2020-05-13T00:00:00"/>
    <n v="25"/>
    <x v="0"/>
    <s v="390004"/>
    <x v="29"/>
    <s v="10330"/>
    <m/>
    <m/>
    <s v="14000"/>
    <x v="2"/>
    <s v="STATE"/>
    <m/>
    <m/>
    <m/>
    <m/>
    <n v="1744.95"/>
    <m/>
    <s v="Charge FY20 April IDC"/>
    <s v="To charge April Indirect Costs"/>
  </r>
  <r>
    <s v="14000"/>
    <n v="2020"/>
    <n v="11"/>
    <s v="SPJ"/>
    <s v="0001513073"/>
    <d v="2020-05-12T00:00:00"/>
    <d v="2020-05-13T00:00:00"/>
    <n v="26"/>
    <x v="0"/>
    <s v="390004"/>
    <x v="30"/>
    <s v="10330"/>
    <m/>
    <m/>
    <s v="14000"/>
    <x v="2"/>
    <s v="STATE"/>
    <m/>
    <m/>
    <m/>
    <m/>
    <n v="320.81"/>
    <m/>
    <s v="Charge FY20 April IDC"/>
    <s v="To charge April Indirect Costs"/>
  </r>
  <r>
    <s v="14000"/>
    <n v="2020"/>
    <n v="11"/>
    <s v="SPJ"/>
    <s v="0001513073"/>
    <d v="2020-05-12T00:00:00"/>
    <d v="2020-05-13T00:00:00"/>
    <n v="27"/>
    <x v="1"/>
    <m/>
    <x v="27"/>
    <s v="10330"/>
    <m/>
    <m/>
    <s v="14000"/>
    <x v="2"/>
    <s v="STATE"/>
    <m/>
    <m/>
    <m/>
    <m/>
    <n v="-1744.95"/>
    <m/>
    <s v="Charge FY20 April IDC"/>
    <s v="To charge April Indirect Costs"/>
  </r>
  <r>
    <s v="14000"/>
    <n v="2020"/>
    <n v="11"/>
    <s v="SPJ"/>
    <s v="0001513073"/>
    <d v="2020-05-12T00:00:00"/>
    <d v="2020-05-13T00:00:00"/>
    <n v="28"/>
    <x v="2"/>
    <m/>
    <x v="28"/>
    <s v="10330"/>
    <m/>
    <m/>
    <s v="14000"/>
    <x v="2"/>
    <s v="STATE"/>
    <m/>
    <m/>
    <m/>
    <m/>
    <n v="-320.81"/>
    <m/>
    <s v="Charge FY20 April IDC"/>
    <s v="To charge April Indirect Costs"/>
  </r>
  <r>
    <s v="14000"/>
    <n v="2020"/>
    <n v="11"/>
    <s v="SPJ"/>
    <s v="0001513073"/>
    <d v="2020-05-12T00:00:00"/>
    <d v="2020-05-13T00:00:00"/>
    <n v="64"/>
    <x v="0"/>
    <m/>
    <x v="1"/>
    <s v="99999"/>
    <m/>
    <m/>
    <m/>
    <x v="2"/>
    <m/>
    <m/>
    <m/>
    <m/>
    <m/>
    <n v="-2065.7600000000002"/>
    <m/>
    <s v="Cash With The Treasurer Of VA"/>
    <s v="To charge April Indirect Costs"/>
  </r>
  <r>
    <s v="14000"/>
    <n v="2020"/>
    <n v="11"/>
    <s v="SPJ"/>
    <s v="0001513073"/>
    <d v="2020-05-12T00:00:00"/>
    <d v="2020-05-13T00:00:00"/>
    <n v="66"/>
    <x v="1"/>
    <m/>
    <x v="1"/>
    <s v="99999"/>
    <m/>
    <m/>
    <m/>
    <x v="2"/>
    <m/>
    <m/>
    <m/>
    <m/>
    <m/>
    <n v="1744.95"/>
    <m/>
    <s v="Cash With The Treasurer Of VA"/>
    <s v="To charge April Indirect Costs"/>
  </r>
  <r>
    <s v="14000"/>
    <n v="2020"/>
    <n v="11"/>
    <s v="SPJ"/>
    <s v="0001513073"/>
    <d v="2020-05-12T00:00:00"/>
    <d v="2020-05-13T00:00:00"/>
    <n v="68"/>
    <x v="2"/>
    <m/>
    <x v="1"/>
    <s v="99999"/>
    <m/>
    <m/>
    <m/>
    <x v="2"/>
    <m/>
    <m/>
    <m/>
    <m/>
    <m/>
    <n v="320.81"/>
    <m/>
    <s v="Cash With The Treasurer Of VA"/>
    <s v="To charge April Indirect Costs"/>
  </r>
  <r>
    <s v="14000"/>
    <n v="2020"/>
    <n v="11"/>
    <s v="AR"/>
    <s v="AR01517079"/>
    <d v="2020-05-18T00:00:00"/>
    <d v="2020-05-18T00:00:00"/>
    <n v="1"/>
    <x v="0"/>
    <m/>
    <x v="7"/>
    <s v="90000"/>
    <m/>
    <m/>
    <s v="14000"/>
    <x v="2"/>
    <s v="STATE"/>
    <m/>
    <m/>
    <m/>
    <m/>
    <n v="-6948.53"/>
    <s v="41406143"/>
    <s v="20-05-18AR_DIRJRNL4838"/>
    <s v="AR Direct Cash Journal"/>
  </r>
  <r>
    <s v="14000"/>
    <n v="2020"/>
    <n v="11"/>
    <s v="AR"/>
    <s v="AR01517079"/>
    <d v="2020-05-18T00:00:00"/>
    <d v="2020-05-18T00:00:00"/>
    <n v="6"/>
    <x v="0"/>
    <m/>
    <x v="1"/>
    <s v="99999"/>
    <m/>
    <m/>
    <m/>
    <x v="2"/>
    <m/>
    <m/>
    <m/>
    <m/>
    <m/>
    <n v="6948.53"/>
    <s v="41406143"/>
    <s v="20-05-18AR_DIRJRNL4838"/>
    <s v="AR Direct Cash Journal"/>
  </r>
  <r>
    <s v="14000"/>
    <n v="2020"/>
    <n v="11"/>
    <s v="AR"/>
    <s v="AR01518028"/>
    <d v="2020-05-19T00:00:00"/>
    <d v="2020-05-19T00:00:00"/>
    <n v="2"/>
    <x v="0"/>
    <m/>
    <x v="1"/>
    <s v="99999"/>
    <m/>
    <m/>
    <m/>
    <x v="2"/>
    <m/>
    <m/>
    <m/>
    <m/>
    <m/>
    <n v="1744.95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3"/>
    <x v="0"/>
    <m/>
    <x v="1"/>
    <s v="99999"/>
    <m/>
    <m/>
    <m/>
    <x v="2"/>
    <m/>
    <m/>
    <m/>
    <m/>
    <m/>
    <n v="320.81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13"/>
    <x v="0"/>
    <m/>
    <x v="27"/>
    <s v="90000"/>
    <m/>
    <m/>
    <s v="14000"/>
    <x v="2"/>
    <s v="STATE"/>
    <m/>
    <m/>
    <m/>
    <m/>
    <n v="-1744.95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14"/>
    <x v="0"/>
    <m/>
    <x v="28"/>
    <s v="90000"/>
    <m/>
    <m/>
    <s v="14000"/>
    <x v="2"/>
    <s v="STATE"/>
    <m/>
    <m/>
    <m/>
    <m/>
    <n v="-320.81"/>
    <s v="41406144"/>
    <s v="20-05-19AR_DIRJRNL4845"/>
    <s v="AR Direct Cash Journal"/>
  </r>
  <r>
    <s v="14000"/>
    <n v="2020"/>
    <n v="11"/>
    <s v="AP"/>
    <s v="AP01520976"/>
    <d v="2020-05-22T00:00:00"/>
    <d v="2020-05-22T00:00:00"/>
    <n v="44"/>
    <x v="0"/>
    <m/>
    <x v="2"/>
    <s v="99999"/>
    <m/>
    <m/>
    <s v="14000"/>
    <x v="2"/>
    <s v="STATE"/>
    <m/>
    <m/>
    <m/>
    <m/>
    <n v="-379.62"/>
    <s v="00022151"/>
    <s v="Accounts Payable"/>
    <s v="Accounts Payable"/>
  </r>
  <r>
    <s v="14000"/>
    <n v="2020"/>
    <n v="11"/>
    <s v="AP"/>
    <s v="AP01520976"/>
    <d v="2020-05-22T00:00:00"/>
    <d v="2020-05-22T00:00:00"/>
    <n v="171"/>
    <x v="0"/>
    <s v="390004"/>
    <x v="54"/>
    <s v="10330"/>
    <m/>
    <m/>
    <s v="14000"/>
    <x v="2"/>
    <s v="STATE"/>
    <m/>
    <m/>
    <m/>
    <m/>
    <n v="379.62"/>
    <s v="00022151"/>
    <s v="PCO2563518"/>
    <s v="Accounts Payable"/>
  </r>
  <r>
    <s v="14000"/>
    <n v="2020"/>
    <n v="11"/>
    <s v="SPJ"/>
    <s v="0001522870"/>
    <d v="2020-05-27T00:00:00"/>
    <d v="2020-06-01T00:00:00"/>
    <n v="97"/>
    <x v="0"/>
    <s v="390004"/>
    <x v="11"/>
    <s v="10330"/>
    <m/>
    <m/>
    <s v="14000"/>
    <x v="2"/>
    <s v="STATE"/>
    <m/>
    <m/>
    <m/>
    <m/>
    <n v="250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98"/>
    <x v="0"/>
    <s v="390004"/>
    <x v="12"/>
    <s v="10330"/>
    <m/>
    <m/>
    <s v="14000"/>
    <x v="2"/>
    <s v="STATE"/>
    <m/>
    <m/>
    <m/>
    <m/>
    <n v="2.93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99"/>
    <x v="0"/>
    <s v="390004"/>
    <x v="13"/>
    <s v="10330"/>
    <m/>
    <m/>
    <s v="14000"/>
    <x v="2"/>
    <s v="STATE"/>
    <m/>
    <m/>
    <m/>
    <m/>
    <n v="33.799999999999997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00"/>
    <x v="0"/>
    <s v="390004"/>
    <x v="14"/>
    <s v="10330"/>
    <m/>
    <m/>
    <s v="14000"/>
    <x v="2"/>
    <s v="STATE"/>
    <m/>
    <m/>
    <m/>
    <m/>
    <n v="16.88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01"/>
    <x v="0"/>
    <s v="390004"/>
    <x v="15"/>
    <s v="10330"/>
    <m/>
    <m/>
    <s v="14000"/>
    <x v="2"/>
    <s v="STATE"/>
    <m/>
    <m/>
    <m/>
    <m/>
    <n v="3.28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02"/>
    <x v="0"/>
    <s v="390004"/>
    <x v="16"/>
    <s v="10330"/>
    <m/>
    <m/>
    <s v="14000"/>
    <x v="2"/>
    <s v="STATE"/>
    <m/>
    <m/>
    <m/>
    <m/>
    <n v="61.45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03"/>
    <x v="0"/>
    <s v="390004"/>
    <x v="17"/>
    <s v="10330"/>
    <m/>
    <m/>
    <s v="14000"/>
    <x v="2"/>
    <s v="STATE"/>
    <m/>
    <m/>
    <m/>
    <m/>
    <n v="1.55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04"/>
    <x v="0"/>
    <s v="390004"/>
    <x v="18"/>
    <s v="10330"/>
    <m/>
    <m/>
    <s v="14000"/>
    <x v="2"/>
    <s v="STATE"/>
    <m/>
    <m/>
    <m/>
    <m/>
    <n v="2"/>
    <m/>
    <s v="Distribute 4/25-5/9 Pay-C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39"/>
    <x v="0"/>
    <s v="390004"/>
    <x v="11"/>
    <s v="10330"/>
    <m/>
    <m/>
    <s v="14000"/>
    <x v="2"/>
    <s v="STATE"/>
    <m/>
    <m/>
    <m/>
    <m/>
    <n v="1640.48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40"/>
    <x v="0"/>
    <s v="390004"/>
    <x v="12"/>
    <s v="10330"/>
    <m/>
    <m/>
    <s v="14000"/>
    <x v="2"/>
    <s v="STATE"/>
    <m/>
    <m/>
    <m/>
    <m/>
    <n v="19.190000000000001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41"/>
    <x v="0"/>
    <s v="390004"/>
    <x v="13"/>
    <s v="10330"/>
    <m/>
    <m/>
    <s v="14000"/>
    <x v="2"/>
    <s v="STATE"/>
    <m/>
    <m/>
    <m/>
    <m/>
    <n v="221.79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42"/>
    <x v="0"/>
    <s v="390004"/>
    <x v="14"/>
    <s v="10330"/>
    <m/>
    <m/>
    <s v="14000"/>
    <x v="2"/>
    <s v="STATE"/>
    <m/>
    <m/>
    <m/>
    <m/>
    <n v="110.26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43"/>
    <x v="0"/>
    <s v="390004"/>
    <x v="15"/>
    <s v="10330"/>
    <m/>
    <m/>
    <s v="14000"/>
    <x v="2"/>
    <s v="STATE"/>
    <m/>
    <m/>
    <m/>
    <m/>
    <n v="21.49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44"/>
    <x v="0"/>
    <s v="390004"/>
    <x v="16"/>
    <s v="10330"/>
    <m/>
    <m/>
    <s v="14000"/>
    <x v="2"/>
    <s v="STATE"/>
    <m/>
    <m/>
    <m/>
    <m/>
    <n v="540.6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45"/>
    <x v="0"/>
    <s v="390004"/>
    <x v="17"/>
    <s v="10330"/>
    <m/>
    <m/>
    <s v="14000"/>
    <x v="2"/>
    <s v="STATE"/>
    <m/>
    <m/>
    <m/>
    <m/>
    <n v="10.17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46"/>
    <x v="0"/>
    <s v="390004"/>
    <x v="18"/>
    <s v="10330"/>
    <m/>
    <m/>
    <s v="14000"/>
    <x v="2"/>
    <s v="STATE"/>
    <m/>
    <m/>
    <m/>
    <m/>
    <n v="12"/>
    <m/>
    <s v="Distribute 4/25-5/9 Pay-JF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78"/>
    <x v="0"/>
    <s v="390004"/>
    <x v="11"/>
    <s v="10330"/>
    <m/>
    <m/>
    <s v="14000"/>
    <x v="2"/>
    <s v="STATE"/>
    <m/>
    <m/>
    <m/>
    <m/>
    <n v="137.5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79"/>
    <x v="0"/>
    <s v="390004"/>
    <x v="12"/>
    <s v="10330"/>
    <m/>
    <m/>
    <s v="14000"/>
    <x v="2"/>
    <s v="STATE"/>
    <m/>
    <m/>
    <m/>
    <m/>
    <n v="1.61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80"/>
    <x v="0"/>
    <s v="390004"/>
    <x v="13"/>
    <s v="10330"/>
    <m/>
    <m/>
    <s v="14000"/>
    <x v="2"/>
    <s v="STATE"/>
    <m/>
    <m/>
    <m/>
    <m/>
    <n v="18.59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81"/>
    <x v="0"/>
    <s v="390004"/>
    <x v="14"/>
    <s v="10330"/>
    <m/>
    <m/>
    <s v="14000"/>
    <x v="2"/>
    <s v="STATE"/>
    <m/>
    <m/>
    <m/>
    <m/>
    <n v="9.93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82"/>
    <x v="0"/>
    <s v="390004"/>
    <x v="15"/>
    <s v="10330"/>
    <m/>
    <m/>
    <s v="14000"/>
    <x v="2"/>
    <s v="STATE"/>
    <m/>
    <m/>
    <m/>
    <m/>
    <n v="1.8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83"/>
    <x v="0"/>
    <s v="390004"/>
    <x v="16"/>
    <s v="10330"/>
    <m/>
    <m/>
    <s v="14000"/>
    <x v="2"/>
    <s v="STATE"/>
    <m/>
    <m/>
    <m/>
    <m/>
    <n v="33.799999999999997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84"/>
    <x v="0"/>
    <s v="390004"/>
    <x v="17"/>
    <s v="10330"/>
    <m/>
    <m/>
    <s v="14000"/>
    <x v="2"/>
    <s v="STATE"/>
    <m/>
    <m/>
    <m/>
    <m/>
    <n v="0.85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285"/>
    <x v="0"/>
    <s v="390004"/>
    <x v="18"/>
    <s v="10330"/>
    <m/>
    <m/>
    <s v="14000"/>
    <x v="2"/>
    <s v="STATE"/>
    <m/>
    <m/>
    <m/>
    <m/>
    <n v="1.1000000000000001"/>
    <m/>
    <s v="Distribute 4/25-5/9 Pay-AK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2"/>
    <x v="0"/>
    <s v="390004"/>
    <x v="11"/>
    <s v="10330"/>
    <m/>
    <m/>
    <s v="14000"/>
    <x v="2"/>
    <s v="STATE"/>
    <m/>
    <m/>
    <m/>
    <m/>
    <n v="375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3"/>
    <x v="0"/>
    <s v="390004"/>
    <x v="12"/>
    <s v="10330"/>
    <m/>
    <m/>
    <s v="14000"/>
    <x v="2"/>
    <s v="STATE"/>
    <m/>
    <m/>
    <m/>
    <m/>
    <n v="4.3899999999999997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4"/>
    <x v="0"/>
    <s v="390004"/>
    <x v="13"/>
    <s v="10330"/>
    <m/>
    <m/>
    <s v="14000"/>
    <x v="2"/>
    <s v="STATE"/>
    <m/>
    <m/>
    <m/>
    <m/>
    <n v="50.7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5"/>
    <x v="0"/>
    <s v="390004"/>
    <x v="14"/>
    <s v="10330"/>
    <m/>
    <m/>
    <s v="14000"/>
    <x v="2"/>
    <s v="STATE"/>
    <m/>
    <m/>
    <m/>
    <m/>
    <n v="26.15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6"/>
    <x v="0"/>
    <s v="390004"/>
    <x v="15"/>
    <s v="10330"/>
    <m/>
    <m/>
    <s v="14000"/>
    <x v="2"/>
    <s v="STATE"/>
    <m/>
    <m/>
    <m/>
    <m/>
    <n v="4.91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7"/>
    <x v="0"/>
    <s v="390004"/>
    <x v="16"/>
    <s v="10330"/>
    <m/>
    <m/>
    <s v="14000"/>
    <x v="2"/>
    <s v="STATE"/>
    <m/>
    <m/>
    <m/>
    <m/>
    <n v="92.18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8"/>
    <x v="0"/>
    <s v="390004"/>
    <x v="17"/>
    <s v="10330"/>
    <m/>
    <m/>
    <s v="14000"/>
    <x v="2"/>
    <s v="STATE"/>
    <m/>
    <m/>
    <m/>
    <m/>
    <n v="2.33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09"/>
    <x v="0"/>
    <s v="390004"/>
    <x v="18"/>
    <s v="10330"/>
    <m/>
    <m/>
    <s v="14000"/>
    <x v="2"/>
    <s v="STATE"/>
    <m/>
    <m/>
    <m/>
    <m/>
    <n v="3"/>
    <m/>
    <s v="Distribute 4/25-5/9 Pay-D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42"/>
    <x v="0"/>
    <s v="390004"/>
    <x v="11"/>
    <s v="10330"/>
    <m/>
    <m/>
    <s v="14000"/>
    <x v="2"/>
    <s v="STATE"/>
    <m/>
    <m/>
    <m/>
    <m/>
    <n v="100"/>
    <m/>
    <s v="Distribute 4/25-5/9 Pay-C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43"/>
    <x v="0"/>
    <s v="390004"/>
    <x v="12"/>
    <s v="10330"/>
    <m/>
    <m/>
    <s v="14000"/>
    <x v="2"/>
    <s v="STATE"/>
    <m/>
    <m/>
    <m/>
    <m/>
    <n v="1.17"/>
    <m/>
    <s v="Distribute 4/25-5/9 Pay-C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44"/>
    <x v="0"/>
    <s v="390004"/>
    <x v="13"/>
    <s v="10330"/>
    <m/>
    <m/>
    <s v="14000"/>
    <x v="2"/>
    <s v="STATE"/>
    <m/>
    <m/>
    <m/>
    <m/>
    <n v="11.52"/>
    <m/>
    <s v="Distribute 4/25-5/9 Pay-C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45"/>
    <x v="0"/>
    <s v="390004"/>
    <x v="14"/>
    <s v="10330"/>
    <m/>
    <m/>
    <s v="14000"/>
    <x v="2"/>
    <s v="STATE"/>
    <m/>
    <m/>
    <m/>
    <m/>
    <n v="7.59"/>
    <m/>
    <s v="Distribute 4/25-5/9 Pay-C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46"/>
    <x v="0"/>
    <s v="390004"/>
    <x v="15"/>
    <s v="10330"/>
    <m/>
    <m/>
    <s v="14000"/>
    <x v="2"/>
    <s v="STATE"/>
    <m/>
    <m/>
    <m/>
    <m/>
    <n v="1.31"/>
    <m/>
    <s v="Distribute 4/25-5/9 Pay-C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47"/>
    <x v="0"/>
    <s v="390004"/>
    <x v="17"/>
    <s v="10330"/>
    <m/>
    <m/>
    <s v="14000"/>
    <x v="2"/>
    <s v="STATE"/>
    <m/>
    <m/>
    <m/>
    <m/>
    <n v="0.62"/>
    <m/>
    <s v="Distribute 4/25-5/9 Pay-C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48"/>
    <x v="0"/>
    <s v="390004"/>
    <x v="19"/>
    <s v="10330"/>
    <m/>
    <m/>
    <s v="14000"/>
    <x v="2"/>
    <s v="STATE"/>
    <m/>
    <m/>
    <m/>
    <m/>
    <n v="2"/>
    <m/>
    <s v="Distribute 4/25-5/9 Pay-C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2"/>
    <x v="0"/>
    <s v="390004"/>
    <x v="11"/>
    <s v="10330"/>
    <m/>
    <m/>
    <s v="14000"/>
    <x v="2"/>
    <s v="STATE"/>
    <m/>
    <m/>
    <m/>
    <m/>
    <n v="250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3"/>
    <x v="0"/>
    <s v="390004"/>
    <x v="12"/>
    <s v="10330"/>
    <m/>
    <m/>
    <s v="14000"/>
    <x v="2"/>
    <s v="STATE"/>
    <m/>
    <m/>
    <m/>
    <m/>
    <n v="2.93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4"/>
    <x v="0"/>
    <s v="390004"/>
    <x v="13"/>
    <s v="10330"/>
    <m/>
    <m/>
    <s v="14000"/>
    <x v="2"/>
    <s v="STATE"/>
    <m/>
    <m/>
    <m/>
    <m/>
    <n v="25.05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5"/>
    <x v="0"/>
    <s v="390004"/>
    <x v="14"/>
    <s v="10330"/>
    <m/>
    <m/>
    <s v="14000"/>
    <x v="2"/>
    <s v="STATE"/>
    <m/>
    <m/>
    <m/>
    <m/>
    <n v="18.36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6"/>
    <x v="0"/>
    <s v="390004"/>
    <x v="15"/>
    <s v="10330"/>
    <m/>
    <m/>
    <s v="14000"/>
    <x v="2"/>
    <s v="STATE"/>
    <m/>
    <m/>
    <m/>
    <m/>
    <n v="3.28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7"/>
    <x v="0"/>
    <s v="390004"/>
    <x v="16"/>
    <s v="10330"/>
    <m/>
    <m/>
    <s v="14000"/>
    <x v="2"/>
    <s v="STATE"/>
    <m/>
    <m/>
    <m/>
    <m/>
    <n v="34.35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8"/>
    <x v="0"/>
    <s v="390004"/>
    <x v="17"/>
    <s v="10330"/>
    <m/>
    <m/>
    <s v="14000"/>
    <x v="2"/>
    <s v="STATE"/>
    <m/>
    <m/>
    <m/>
    <m/>
    <n v="1.55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379"/>
    <x v="0"/>
    <s v="390004"/>
    <x v="19"/>
    <s v="10330"/>
    <m/>
    <m/>
    <s v="14000"/>
    <x v="2"/>
    <s v="STATE"/>
    <m/>
    <m/>
    <m/>
    <m/>
    <n v="8.75"/>
    <m/>
    <s v="Distribute 4/25-5/9 Pay-CW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16"/>
    <x v="0"/>
    <s v="390004"/>
    <x v="11"/>
    <s v="10330"/>
    <m/>
    <m/>
    <s v="14000"/>
    <x v="2"/>
    <s v="STATE"/>
    <m/>
    <m/>
    <m/>
    <m/>
    <n v="250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17"/>
    <x v="0"/>
    <s v="390004"/>
    <x v="12"/>
    <s v="10330"/>
    <m/>
    <m/>
    <s v="14000"/>
    <x v="2"/>
    <s v="STATE"/>
    <m/>
    <m/>
    <m/>
    <m/>
    <n v="2.93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18"/>
    <x v="0"/>
    <s v="390004"/>
    <x v="13"/>
    <s v="10330"/>
    <m/>
    <m/>
    <s v="14000"/>
    <x v="2"/>
    <s v="STATE"/>
    <m/>
    <m/>
    <m/>
    <m/>
    <n v="30.05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19"/>
    <x v="0"/>
    <s v="390004"/>
    <x v="14"/>
    <s v="10330"/>
    <m/>
    <m/>
    <s v="14000"/>
    <x v="2"/>
    <s v="STATE"/>
    <m/>
    <m/>
    <m/>
    <m/>
    <n v="18.57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20"/>
    <x v="0"/>
    <s v="390004"/>
    <x v="15"/>
    <s v="10330"/>
    <m/>
    <m/>
    <s v="14000"/>
    <x v="2"/>
    <s v="STATE"/>
    <m/>
    <m/>
    <m/>
    <m/>
    <n v="3.28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21"/>
    <x v="0"/>
    <s v="390004"/>
    <x v="16"/>
    <s v="10330"/>
    <m/>
    <m/>
    <s v="14000"/>
    <x v="2"/>
    <s v="STATE"/>
    <m/>
    <m/>
    <m/>
    <m/>
    <n v="34.35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22"/>
    <x v="0"/>
    <s v="390004"/>
    <x v="17"/>
    <s v="10330"/>
    <m/>
    <m/>
    <s v="14000"/>
    <x v="2"/>
    <s v="STATE"/>
    <m/>
    <m/>
    <m/>
    <m/>
    <n v="1.55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23"/>
    <x v="0"/>
    <s v="390004"/>
    <x v="19"/>
    <s v="10330"/>
    <m/>
    <m/>
    <s v="14000"/>
    <x v="2"/>
    <s v="STATE"/>
    <m/>
    <m/>
    <m/>
    <m/>
    <n v="3.75"/>
    <m/>
    <s v="Distribute 4/25-5/9 Pay-TS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95"/>
    <x v="0"/>
    <m/>
    <x v="1"/>
    <s v="99999"/>
    <m/>
    <m/>
    <m/>
    <x v="2"/>
    <m/>
    <m/>
    <m/>
    <m/>
    <m/>
    <n v="-4524.67"/>
    <m/>
    <s v="Cash With The Treasurer Of VA"/>
    <s v="Distribute 5/11/20 salary payrolls (4/25-5/9 workdays) based on federal timesheets"/>
  </r>
  <r>
    <s v="14000"/>
    <n v="2020"/>
    <n v="11"/>
    <s v="SPJ"/>
    <s v="0001531143"/>
    <d v="2020-05-30T00:00:00"/>
    <d v="2020-06-08T00:00:00"/>
    <n v="88"/>
    <x v="0"/>
    <s v="390004"/>
    <x v="11"/>
    <s v="10330"/>
    <m/>
    <m/>
    <s v="14000"/>
    <x v="2"/>
    <s v="STATE"/>
    <m/>
    <m/>
    <m/>
    <m/>
    <n v="212.5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89"/>
    <x v="0"/>
    <s v="390004"/>
    <x v="12"/>
    <s v="10330"/>
    <m/>
    <m/>
    <s v="14000"/>
    <x v="2"/>
    <s v="STATE"/>
    <m/>
    <m/>
    <m/>
    <m/>
    <n v="2.4900000000000002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90"/>
    <x v="0"/>
    <s v="390004"/>
    <x v="13"/>
    <s v="10330"/>
    <m/>
    <m/>
    <s v="14000"/>
    <x v="2"/>
    <s v="STATE"/>
    <m/>
    <m/>
    <m/>
    <m/>
    <n v="28.73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91"/>
    <x v="0"/>
    <s v="390004"/>
    <x v="14"/>
    <s v="10330"/>
    <m/>
    <m/>
    <s v="14000"/>
    <x v="2"/>
    <s v="STATE"/>
    <m/>
    <m/>
    <m/>
    <m/>
    <n v="14.32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92"/>
    <x v="0"/>
    <s v="390004"/>
    <x v="15"/>
    <s v="10330"/>
    <m/>
    <m/>
    <s v="14000"/>
    <x v="2"/>
    <s v="STATE"/>
    <m/>
    <m/>
    <m/>
    <m/>
    <n v="2.78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93"/>
    <x v="0"/>
    <s v="390004"/>
    <x v="16"/>
    <s v="10330"/>
    <m/>
    <m/>
    <s v="14000"/>
    <x v="2"/>
    <s v="STATE"/>
    <m/>
    <m/>
    <m/>
    <m/>
    <n v="52.23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94"/>
    <x v="0"/>
    <s v="390004"/>
    <x v="17"/>
    <s v="10330"/>
    <m/>
    <m/>
    <s v="14000"/>
    <x v="2"/>
    <s v="STATE"/>
    <m/>
    <m/>
    <m/>
    <m/>
    <n v="1.32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95"/>
    <x v="0"/>
    <s v="390004"/>
    <x v="18"/>
    <s v="10330"/>
    <m/>
    <m/>
    <s v="14000"/>
    <x v="2"/>
    <s v="STATE"/>
    <m/>
    <m/>
    <m/>
    <m/>
    <n v="1.7"/>
    <m/>
    <s v="Distribute 5/10-5/24 Pay-C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58"/>
    <x v="0"/>
    <s v="390004"/>
    <x v="11"/>
    <s v="10330"/>
    <m/>
    <m/>
    <s v="14000"/>
    <x v="2"/>
    <s v="STATE"/>
    <m/>
    <m/>
    <m/>
    <m/>
    <n v="1640.48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59"/>
    <x v="0"/>
    <s v="390004"/>
    <x v="12"/>
    <s v="10330"/>
    <m/>
    <m/>
    <s v="14000"/>
    <x v="2"/>
    <s v="STATE"/>
    <m/>
    <m/>
    <m/>
    <m/>
    <n v="19.190000000000001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60"/>
    <x v="0"/>
    <s v="390004"/>
    <x v="13"/>
    <s v="10330"/>
    <m/>
    <m/>
    <s v="14000"/>
    <x v="2"/>
    <s v="STATE"/>
    <m/>
    <m/>
    <m/>
    <m/>
    <n v="221.79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61"/>
    <x v="0"/>
    <s v="390004"/>
    <x v="14"/>
    <s v="10330"/>
    <m/>
    <m/>
    <s v="14000"/>
    <x v="2"/>
    <s v="STATE"/>
    <m/>
    <m/>
    <m/>
    <m/>
    <n v="109.99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62"/>
    <x v="0"/>
    <s v="390004"/>
    <x v="15"/>
    <s v="10330"/>
    <m/>
    <m/>
    <s v="14000"/>
    <x v="2"/>
    <s v="STATE"/>
    <m/>
    <m/>
    <m/>
    <m/>
    <n v="21.49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63"/>
    <x v="0"/>
    <s v="390004"/>
    <x v="16"/>
    <s v="10330"/>
    <m/>
    <m/>
    <s v="14000"/>
    <x v="2"/>
    <s v="STATE"/>
    <m/>
    <m/>
    <m/>
    <m/>
    <n v="540.6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64"/>
    <x v="0"/>
    <s v="390004"/>
    <x v="17"/>
    <s v="10330"/>
    <m/>
    <m/>
    <s v="14000"/>
    <x v="2"/>
    <s v="STATE"/>
    <m/>
    <m/>
    <m/>
    <m/>
    <n v="10.17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65"/>
    <x v="0"/>
    <s v="390004"/>
    <x v="18"/>
    <s v="10330"/>
    <m/>
    <m/>
    <s v="14000"/>
    <x v="2"/>
    <s v="STATE"/>
    <m/>
    <m/>
    <m/>
    <m/>
    <n v="12"/>
    <m/>
    <s v="Distribute 5/10-5/24 Pay-JF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97"/>
    <x v="0"/>
    <s v="390004"/>
    <x v="11"/>
    <s v="10330"/>
    <m/>
    <m/>
    <s v="14000"/>
    <x v="2"/>
    <s v="STATE"/>
    <m/>
    <m/>
    <m/>
    <m/>
    <n v="250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98"/>
    <x v="0"/>
    <s v="390004"/>
    <x v="12"/>
    <s v="10330"/>
    <m/>
    <m/>
    <s v="14000"/>
    <x v="2"/>
    <s v="STATE"/>
    <m/>
    <m/>
    <m/>
    <m/>
    <n v="2.93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99"/>
    <x v="0"/>
    <s v="390004"/>
    <x v="13"/>
    <s v="10330"/>
    <m/>
    <m/>
    <s v="14000"/>
    <x v="2"/>
    <s v="STATE"/>
    <m/>
    <m/>
    <m/>
    <m/>
    <n v="33.799999999999997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00"/>
    <x v="0"/>
    <s v="390004"/>
    <x v="14"/>
    <s v="10330"/>
    <m/>
    <m/>
    <s v="14000"/>
    <x v="2"/>
    <s v="STATE"/>
    <m/>
    <m/>
    <m/>
    <m/>
    <n v="18.02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01"/>
    <x v="0"/>
    <s v="390004"/>
    <x v="15"/>
    <s v="10330"/>
    <m/>
    <m/>
    <s v="14000"/>
    <x v="2"/>
    <s v="STATE"/>
    <m/>
    <m/>
    <m/>
    <m/>
    <n v="3.28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02"/>
    <x v="0"/>
    <s v="390004"/>
    <x v="16"/>
    <s v="10330"/>
    <m/>
    <m/>
    <s v="14000"/>
    <x v="2"/>
    <s v="STATE"/>
    <m/>
    <m/>
    <m/>
    <m/>
    <n v="61.45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03"/>
    <x v="0"/>
    <s v="390004"/>
    <x v="17"/>
    <s v="10330"/>
    <m/>
    <m/>
    <s v="14000"/>
    <x v="2"/>
    <s v="STATE"/>
    <m/>
    <m/>
    <m/>
    <m/>
    <n v="1.55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04"/>
    <x v="0"/>
    <s v="390004"/>
    <x v="18"/>
    <s v="10330"/>
    <m/>
    <m/>
    <s v="14000"/>
    <x v="2"/>
    <s v="STATE"/>
    <m/>
    <m/>
    <m/>
    <m/>
    <n v="2"/>
    <m/>
    <s v="Distribute 5/10-5/24 Pay-AK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1"/>
    <x v="0"/>
    <s v="390004"/>
    <x v="11"/>
    <s v="10330"/>
    <m/>
    <m/>
    <s v="14000"/>
    <x v="2"/>
    <s v="STATE"/>
    <m/>
    <m/>
    <m/>
    <m/>
    <n v="350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2"/>
    <x v="0"/>
    <s v="390004"/>
    <x v="12"/>
    <s v="10330"/>
    <m/>
    <m/>
    <s v="14000"/>
    <x v="2"/>
    <s v="STATE"/>
    <m/>
    <m/>
    <m/>
    <m/>
    <n v="4.0999999999999996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3"/>
    <x v="0"/>
    <s v="390004"/>
    <x v="13"/>
    <s v="10330"/>
    <m/>
    <m/>
    <s v="14000"/>
    <x v="2"/>
    <s v="STATE"/>
    <m/>
    <m/>
    <m/>
    <m/>
    <n v="47.32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4"/>
    <x v="0"/>
    <s v="390004"/>
    <x v="14"/>
    <s v="10330"/>
    <m/>
    <m/>
    <s v="14000"/>
    <x v="2"/>
    <s v="STATE"/>
    <m/>
    <m/>
    <m/>
    <m/>
    <n v="24.32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5"/>
    <x v="0"/>
    <s v="390004"/>
    <x v="15"/>
    <s v="10330"/>
    <m/>
    <m/>
    <s v="14000"/>
    <x v="2"/>
    <s v="STATE"/>
    <m/>
    <m/>
    <m/>
    <m/>
    <n v="4.59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6"/>
    <x v="0"/>
    <s v="390004"/>
    <x v="16"/>
    <s v="10330"/>
    <m/>
    <m/>
    <s v="14000"/>
    <x v="2"/>
    <s v="STATE"/>
    <m/>
    <m/>
    <m/>
    <m/>
    <n v="86.03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7"/>
    <x v="0"/>
    <s v="390004"/>
    <x v="17"/>
    <s v="10330"/>
    <m/>
    <m/>
    <s v="14000"/>
    <x v="2"/>
    <s v="STATE"/>
    <m/>
    <m/>
    <m/>
    <m/>
    <n v="2.17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28"/>
    <x v="0"/>
    <s v="390004"/>
    <x v="18"/>
    <s v="10330"/>
    <m/>
    <m/>
    <s v="14000"/>
    <x v="2"/>
    <s v="STATE"/>
    <m/>
    <m/>
    <m/>
    <m/>
    <n v="2.8"/>
    <m/>
    <s v="Distribute 5/10-5/24 Pay-D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68"/>
    <x v="0"/>
    <s v="390004"/>
    <x v="11"/>
    <s v="10330"/>
    <m/>
    <m/>
    <s v="14000"/>
    <x v="2"/>
    <s v="STATE"/>
    <m/>
    <m/>
    <m/>
    <m/>
    <n v="93.75"/>
    <m/>
    <s v="Distribute 5/10-5/24 Pay-C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69"/>
    <x v="0"/>
    <s v="390004"/>
    <x v="12"/>
    <s v="10330"/>
    <m/>
    <m/>
    <s v="14000"/>
    <x v="2"/>
    <s v="STATE"/>
    <m/>
    <m/>
    <m/>
    <m/>
    <n v="1.1000000000000001"/>
    <m/>
    <s v="Distribute 5/10-5/24 Pay-C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70"/>
    <x v="0"/>
    <s v="390004"/>
    <x v="13"/>
    <s v="10330"/>
    <m/>
    <m/>
    <s v="14000"/>
    <x v="2"/>
    <s v="STATE"/>
    <m/>
    <m/>
    <m/>
    <m/>
    <n v="10.8"/>
    <m/>
    <s v="Distribute 5/10-5/24 Pay-C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71"/>
    <x v="0"/>
    <s v="390004"/>
    <x v="14"/>
    <s v="10330"/>
    <m/>
    <m/>
    <s v="14000"/>
    <x v="2"/>
    <s v="STATE"/>
    <m/>
    <m/>
    <m/>
    <m/>
    <n v="7.1"/>
    <m/>
    <s v="Distribute 5/10-5/24 Pay-C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72"/>
    <x v="0"/>
    <s v="390004"/>
    <x v="15"/>
    <s v="10330"/>
    <m/>
    <m/>
    <s v="14000"/>
    <x v="2"/>
    <s v="STATE"/>
    <m/>
    <m/>
    <m/>
    <m/>
    <n v="1.23"/>
    <m/>
    <s v="Distribute 5/10-5/24 Pay-C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73"/>
    <x v="0"/>
    <s v="390004"/>
    <x v="17"/>
    <s v="10330"/>
    <m/>
    <m/>
    <s v="14000"/>
    <x v="2"/>
    <s v="STATE"/>
    <m/>
    <m/>
    <m/>
    <m/>
    <n v="0.57999999999999996"/>
    <m/>
    <s v="Distribute 5/10-5/24 Pay-C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74"/>
    <x v="0"/>
    <s v="390004"/>
    <x v="19"/>
    <s v="10330"/>
    <m/>
    <m/>
    <s v="14000"/>
    <x v="2"/>
    <s v="STATE"/>
    <m/>
    <m/>
    <m/>
    <m/>
    <n v="1.88"/>
    <m/>
    <s v="Distribute 5/10-5/24 Pay-C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98"/>
    <x v="0"/>
    <s v="390004"/>
    <x v="11"/>
    <s v="10330"/>
    <m/>
    <m/>
    <s v="14000"/>
    <x v="2"/>
    <s v="STATE"/>
    <m/>
    <m/>
    <m/>
    <m/>
    <n v="250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399"/>
    <x v="0"/>
    <s v="390004"/>
    <x v="12"/>
    <s v="10330"/>
    <m/>
    <m/>
    <s v="14000"/>
    <x v="2"/>
    <s v="STATE"/>
    <m/>
    <m/>
    <m/>
    <m/>
    <n v="2.93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00"/>
    <x v="0"/>
    <s v="390004"/>
    <x v="13"/>
    <s v="10330"/>
    <m/>
    <m/>
    <s v="14000"/>
    <x v="2"/>
    <s v="STATE"/>
    <m/>
    <m/>
    <m/>
    <m/>
    <n v="25.05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01"/>
    <x v="0"/>
    <s v="390004"/>
    <x v="14"/>
    <s v="10330"/>
    <m/>
    <m/>
    <s v="14000"/>
    <x v="2"/>
    <s v="STATE"/>
    <m/>
    <m/>
    <m/>
    <m/>
    <n v="18.34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02"/>
    <x v="0"/>
    <s v="390004"/>
    <x v="15"/>
    <s v="10330"/>
    <m/>
    <m/>
    <s v="14000"/>
    <x v="2"/>
    <s v="STATE"/>
    <m/>
    <m/>
    <m/>
    <m/>
    <n v="3.28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03"/>
    <x v="0"/>
    <s v="390004"/>
    <x v="16"/>
    <s v="10330"/>
    <m/>
    <m/>
    <s v="14000"/>
    <x v="2"/>
    <s v="STATE"/>
    <m/>
    <m/>
    <m/>
    <m/>
    <n v="34.35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04"/>
    <x v="0"/>
    <s v="390004"/>
    <x v="17"/>
    <s v="10330"/>
    <m/>
    <m/>
    <s v="14000"/>
    <x v="2"/>
    <s v="STATE"/>
    <m/>
    <m/>
    <m/>
    <m/>
    <n v="1.55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05"/>
    <x v="0"/>
    <s v="390004"/>
    <x v="19"/>
    <s v="10330"/>
    <m/>
    <m/>
    <s v="14000"/>
    <x v="2"/>
    <s v="STATE"/>
    <m/>
    <m/>
    <m/>
    <m/>
    <n v="8.75"/>
    <m/>
    <s v="Distribute 5/10-5/24 Pay-CW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2"/>
    <x v="0"/>
    <s v="390004"/>
    <x v="11"/>
    <s v="10330"/>
    <m/>
    <m/>
    <s v="14000"/>
    <x v="2"/>
    <s v="STATE"/>
    <m/>
    <m/>
    <m/>
    <m/>
    <n v="250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3"/>
    <x v="0"/>
    <s v="390004"/>
    <x v="12"/>
    <s v="10330"/>
    <m/>
    <m/>
    <s v="14000"/>
    <x v="2"/>
    <s v="STATE"/>
    <m/>
    <m/>
    <m/>
    <m/>
    <n v="2.93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4"/>
    <x v="0"/>
    <s v="390004"/>
    <x v="13"/>
    <s v="10330"/>
    <m/>
    <m/>
    <s v="14000"/>
    <x v="2"/>
    <s v="STATE"/>
    <m/>
    <m/>
    <m/>
    <m/>
    <n v="30.05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5"/>
    <x v="0"/>
    <s v="390004"/>
    <x v="14"/>
    <s v="10330"/>
    <m/>
    <m/>
    <s v="14000"/>
    <x v="2"/>
    <s v="STATE"/>
    <m/>
    <m/>
    <m/>
    <m/>
    <n v="18.53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6"/>
    <x v="0"/>
    <s v="390004"/>
    <x v="15"/>
    <s v="10330"/>
    <m/>
    <m/>
    <s v="14000"/>
    <x v="2"/>
    <s v="STATE"/>
    <m/>
    <m/>
    <m/>
    <m/>
    <n v="3.28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7"/>
    <x v="0"/>
    <s v="390004"/>
    <x v="16"/>
    <s v="10330"/>
    <m/>
    <m/>
    <s v="14000"/>
    <x v="2"/>
    <s v="STATE"/>
    <m/>
    <m/>
    <m/>
    <m/>
    <n v="34.35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8"/>
    <x v="0"/>
    <s v="390004"/>
    <x v="17"/>
    <s v="10330"/>
    <m/>
    <m/>
    <s v="14000"/>
    <x v="2"/>
    <s v="STATE"/>
    <m/>
    <m/>
    <m/>
    <m/>
    <n v="1.55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449"/>
    <x v="0"/>
    <s v="390004"/>
    <x v="19"/>
    <s v="10330"/>
    <m/>
    <m/>
    <s v="14000"/>
    <x v="2"/>
    <s v="STATE"/>
    <m/>
    <m/>
    <m/>
    <m/>
    <n v="3.75"/>
    <m/>
    <s v="Distribute 5/10-5/24 Pay-TS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19"/>
    <x v="0"/>
    <m/>
    <x v="1"/>
    <s v="99999"/>
    <m/>
    <m/>
    <m/>
    <x v="2"/>
    <m/>
    <m/>
    <m/>
    <m/>
    <m/>
    <n v="-4591.2700000000004"/>
    <m/>
    <s v="Cash With The Treasurer Of VA"/>
    <s v="Distribute 5/26/20 Salary Payrolls (5/10 through 5/24 workdays) based on timesheets for federal grants."/>
  </r>
  <r>
    <s v="14000"/>
    <n v="2020"/>
    <n v="11"/>
    <s v="SPJ"/>
    <s v="0001533488"/>
    <d v="2020-05-31T00:00:00"/>
    <d v="2020-06-08T00:00:00"/>
    <n v="8"/>
    <x v="0"/>
    <s v="390004"/>
    <x v="25"/>
    <s v="10330"/>
    <m/>
    <m/>
    <s v="14000"/>
    <x v="2"/>
    <s v="STATE"/>
    <m/>
    <m/>
    <m/>
    <m/>
    <n v="52.0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39"/>
    <x v="0"/>
    <s v="390004"/>
    <x v="25"/>
    <s v="10330"/>
    <m/>
    <m/>
    <s v="14000"/>
    <x v="2"/>
    <s v="STATE"/>
    <m/>
    <m/>
    <m/>
    <m/>
    <n v="52.0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47"/>
    <x v="0"/>
    <s v="390004"/>
    <x v="25"/>
    <s v="10310"/>
    <m/>
    <m/>
    <s v="14000"/>
    <x v="2"/>
    <s v="STATE"/>
    <m/>
    <m/>
    <m/>
    <m/>
    <n v="5.21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59"/>
    <x v="0"/>
    <s v="390004"/>
    <x v="25"/>
    <s v="10330"/>
    <m/>
    <m/>
    <s v="14000"/>
    <x v="2"/>
    <s v="STATE"/>
    <m/>
    <m/>
    <m/>
    <m/>
    <n v="390.45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86"/>
    <x v="0"/>
    <s v="390004"/>
    <x v="25"/>
    <s v="10330"/>
    <m/>
    <m/>
    <s v="14000"/>
    <x v="2"/>
    <s v="STATE"/>
    <m/>
    <m/>
    <m/>
    <m/>
    <n v="52.0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42"/>
    <x v="0"/>
    <s v="390004"/>
    <x v="25"/>
    <s v="10330"/>
    <m/>
    <m/>
    <s v="14000"/>
    <x v="2"/>
    <s v="STATE"/>
    <m/>
    <m/>
    <m/>
    <m/>
    <n v="52.0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47"/>
    <x v="0"/>
    <s v="390004"/>
    <x v="25"/>
    <s v="10330"/>
    <m/>
    <m/>
    <s v="14000"/>
    <x v="2"/>
    <s v="STATE"/>
    <m/>
    <m/>
    <m/>
    <m/>
    <n v="52.0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63"/>
    <x v="0"/>
    <s v="390004"/>
    <x v="25"/>
    <s v="10330"/>
    <m/>
    <m/>
    <s v="14000"/>
    <x v="2"/>
    <s v="STATE"/>
    <m/>
    <m/>
    <m/>
    <m/>
    <n v="26.03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87"/>
    <x v="0"/>
    <s v="390004"/>
    <x v="25"/>
    <s v="10330"/>
    <m/>
    <m/>
    <s v="14000"/>
    <x v="2"/>
    <s v="STATE"/>
    <m/>
    <m/>
    <m/>
    <m/>
    <n v="52.0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90"/>
    <x v="0"/>
    <s v="390004"/>
    <x v="25"/>
    <s v="10330"/>
    <m/>
    <m/>
    <s v="14000"/>
    <x v="2"/>
    <s v="STATE"/>
    <m/>
    <m/>
    <m/>
    <m/>
    <n v="52.0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205"/>
    <x v="0"/>
    <m/>
    <x v="1"/>
    <s v="99999"/>
    <m/>
    <m/>
    <m/>
    <x v="2"/>
    <m/>
    <m/>
    <m/>
    <m/>
    <m/>
    <n v="-786.11"/>
    <m/>
    <s v="Cash With The Treasurer Of VA"/>
    <s v="To prorate VITA fees from March 2020"/>
  </r>
  <r>
    <s v="14000"/>
    <n v="2020"/>
    <n v="11"/>
    <s v="SPJ"/>
    <s v="0001533528"/>
    <d v="2020-05-31T00:00:00"/>
    <d v="2020-06-08T00:00:00"/>
    <n v="8"/>
    <x v="0"/>
    <s v="390004"/>
    <x v="23"/>
    <s v="10330"/>
    <m/>
    <m/>
    <s v="14000"/>
    <x v="2"/>
    <s v="STATE"/>
    <m/>
    <m/>
    <m/>
    <m/>
    <n v="8.5500000000000007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39"/>
    <x v="0"/>
    <s v="390004"/>
    <x v="23"/>
    <s v="10330"/>
    <m/>
    <m/>
    <s v="14000"/>
    <x v="2"/>
    <s v="STATE"/>
    <m/>
    <m/>
    <m/>
    <m/>
    <n v="8.5500000000000007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47"/>
    <x v="0"/>
    <s v="390004"/>
    <x v="23"/>
    <s v="10310"/>
    <m/>
    <m/>
    <s v="14000"/>
    <x v="2"/>
    <s v="STATE"/>
    <m/>
    <m/>
    <m/>
    <m/>
    <n v="0.85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59"/>
    <x v="0"/>
    <s v="390004"/>
    <x v="23"/>
    <s v="10330"/>
    <m/>
    <m/>
    <s v="14000"/>
    <x v="2"/>
    <s v="STATE"/>
    <m/>
    <m/>
    <m/>
    <m/>
    <n v="64.11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86"/>
    <x v="0"/>
    <s v="390004"/>
    <x v="23"/>
    <s v="10330"/>
    <m/>
    <m/>
    <s v="14000"/>
    <x v="2"/>
    <s v="STATE"/>
    <m/>
    <m/>
    <m/>
    <m/>
    <n v="8.5500000000000007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42"/>
    <x v="0"/>
    <s v="390004"/>
    <x v="23"/>
    <s v="10330"/>
    <m/>
    <m/>
    <s v="14000"/>
    <x v="2"/>
    <s v="STATE"/>
    <m/>
    <m/>
    <m/>
    <m/>
    <n v="8.5500000000000007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47"/>
    <x v="0"/>
    <s v="390004"/>
    <x v="23"/>
    <s v="10330"/>
    <m/>
    <m/>
    <s v="14000"/>
    <x v="2"/>
    <s v="STATE"/>
    <m/>
    <m/>
    <m/>
    <m/>
    <n v="8.5500000000000007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63"/>
    <x v="0"/>
    <s v="390004"/>
    <x v="23"/>
    <s v="10330"/>
    <m/>
    <m/>
    <s v="14000"/>
    <x v="2"/>
    <s v="STATE"/>
    <m/>
    <m/>
    <m/>
    <m/>
    <n v="4.2699999999999996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87"/>
    <x v="0"/>
    <s v="390004"/>
    <x v="23"/>
    <s v="10330"/>
    <m/>
    <m/>
    <s v="14000"/>
    <x v="2"/>
    <s v="STATE"/>
    <m/>
    <m/>
    <m/>
    <m/>
    <n v="8.5500000000000007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90"/>
    <x v="0"/>
    <s v="390004"/>
    <x v="23"/>
    <s v="10330"/>
    <m/>
    <m/>
    <s v="14000"/>
    <x v="2"/>
    <s v="STATE"/>
    <m/>
    <m/>
    <m/>
    <m/>
    <n v="8.5500000000000007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205"/>
    <x v="0"/>
    <m/>
    <x v="1"/>
    <s v="99999"/>
    <m/>
    <m/>
    <m/>
    <x v="2"/>
    <m/>
    <m/>
    <m/>
    <m/>
    <m/>
    <n v="-129.08000000000001"/>
    <m/>
    <s v="Cash With The Treasurer Of VA"/>
    <s v="To prorate telephone fees from April 2020"/>
  </r>
  <r>
    <s v="14000"/>
    <n v="2020"/>
    <n v="12"/>
    <s v="AR"/>
    <s v="AR01530121"/>
    <d v="2020-06-03T00:00:00"/>
    <d v="2020-06-03T00:00:00"/>
    <n v="11"/>
    <x v="0"/>
    <m/>
    <x v="1"/>
    <s v="99999"/>
    <m/>
    <m/>
    <m/>
    <x v="2"/>
    <m/>
    <m/>
    <m/>
    <m/>
    <m/>
    <n v="379.62"/>
    <s v="41406148"/>
    <s v="20-06-03AR_DIRJRNL4884"/>
    <s v="AR Direct Cash Journal"/>
  </r>
  <r>
    <s v="14000"/>
    <n v="2020"/>
    <n v="12"/>
    <s v="AR"/>
    <s v="AR01530121"/>
    <d v="2020-06-03T00:00:00"/>
    <d v="2020-06-03T00:00:00"/>
    <n v="29"/>
    <x v="0"/>
    <m/>
    <x v="7"/>
    <s v="90000"/>
    <m/>
    <m/>
    <s v="14000"/>
    <x v="2"/>
    <s v="STATE"/>
    <m/>
    <m/>
    <m/>
    <m/>
    <n v="-379.62"/>
    <s v="41406148"/>
    <s v="20-06-03AR_DIRJRNL4884"/>
    <s v="AR Direct Cash Journal"/>
  </r>
  <r>
    <s v="14000"/>
    <n v="2020"/>
    <n v="12"/>
    <s v="SPJ"/>
    <s v="0001533499"/>
    <d v="2020-06-08T00:00:00"/>
    <d v="2020-06-08T00:00:00"/>
    <n v="8"/>
    <x v="0"/>
    <s v="390004"/>
    <x v="25"/>
    <s v="10330"/>
    <m/>
    <m/>
    <s v="14000"/>
    <x v="2"/>
    <s v="STATE"/>
    <m/>
    <m/>
    <m/>
    <m/>
    <n v="51.5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39"/>
    <x v="0"/>
    <s v="390004"/>
    <x v="25"/>
    <s v="10330"/>
    <m/>
    <m/>
    <s v="14000"/>
    <x v="2"/>
    <s v="STATE"/>
    <m/>
    <m/>
    <m/>
    <m/>
    <n v="51.5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47"/>
    <x v="0"/>
    <s v="390004"/>
    <x v="25"/>
    <s v="10310"/>
    <m/>
    <m/>
    <s v="14000"/>
    <x v="2"/>
    <s v="STATE"/>
    <m/>
    <m/>
    <m/>
    <m/>
    <n v="5.16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59"/>
    <x v="0"/>
    <s v="390004"/>
    <x v="25"/>
    <s v="10330"/>
    <m/>
    <m/>
    <s v="14000"/>
    <x v="2"/>
    <s v="STATE"/>
    <m/>
    <m/>
    <m/>
    <m/>
    <n v="386.8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86"/>
    <x v="0"/>
    <s v="390004"/>
    <x v="25"/>
    <s v="10330"/>
    <m/>
    <m/>
    <s v="14000"/>
    <x v="2"/>
    <s v="STATE"/>
    <m/>
    <m/>
    <m/>
    <m/>
    <n v="51.5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42"/>
    <x v="0"/>
    <s v="390004"/>
    <x v="25"/>
    <s v="10330"/>
    <m/>
    <m/>
    <s v="14000"/>
    <x v="2"/>
    <s v="STATE"/>
    <m/>
    <m/>
    <m/>
    <m/>
    <n v="51.5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47"/>
    <x v="0"/>
    <s v="390004"/>
    <x v="25"/>
    <s v="10330"/>
    <m/>
    <m/>
    <s v="14000"/>
    <x v="2"/>
    <s v="STATE"/>
    <m/>
    <m/>
    <m/>
    <m/>
    <n v="51.5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63"/>
    <x v="0"/>
    <s v="390004"/>
    <x v="25"/>
    <s v="10330"/>
    <m/>
    <m/>
    <s v="14000"/>
    <x v="2"/>
    <s v="STATE"/>
    <m/>
    <m/>
    <m/>
    <m/>
    <n v="25.79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87"/>
    <x v="0"/>
    <s v="390004"/>
    <x v="25"/>
    <s v="10330"/>
    <m/>
    <m/>
    <s v="14000"/>
    <x v="2"/>
    <s v="STATE"/>
    <m/>
    <m/>
    <m/>
    <m/>
    <n v="51.5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90"/>
    <x v="0"/>
    <s v="390004"/>
    <x v="25"/>
    <s v="10330"/>
    <m/>
    <m/>
    <s v="14000"/>
    <x v="2"/>
    <s v="STATE"/>
    <m/>
    <m/>
    <m/>
    <m/>
    <n v="51.58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205"/>
    <x v="0"/>
    <m/>
    <x v="1"/>
    <s v="99999"/>
    <m/>
    <m/>
    <m/>
    <x v="2"/>
    <m/>
    <m/>
    <m/>
    <m/>
    <m/>
    <n v="-778.89"/>
    <m/>
    <s v="Cash With The Treasurer Of VA"/>
    <s v="To prorate VITA fees from February 2020"/>
  </r>
  <r>
    <s v="14000"/>
    <n v="2020"/>
    <n v="12"/>
    <s v="AR"/>
    <s v="AR01533738"/>
    <d v="2020-06-08T00:00:00"/>
    <d v="2020-06-08T00:00:00"/>
    <n v="3"/>
    <x v="0"/>
    <m/>
    <x v="1"/>
    <s v="99999"/>
    <m/>
    <m/>
    <m/>
    <x v="2"/>
    <m/>
    <m/>
    <m/>
    <m/>
    <m/>
    <n v="4524.67"/>
    <s v="41406150"/>
    <s v="20-06-08AR_DIRJRNL4906"/>
    <s v="AR Direct Cash Journal"/>
  </r>
  <r>
    <s v="14000"/>
    <n v="2020"/>
    <n v="12"/>
    <s v="AR"/>
    <s v="AR01533738"/>
    <d v="2020-06-08T00:00:00"/>
    <d v="2020-06-08T00:00:00"/>
    <n v="10"/>
    <x v="0"/>
    <m/>
    <x v="7"/>
    <s v="90000"/>
    <m/>
    <m/>
    <s v="14000"/>
    <x v="2"/>
    <s v="STATE"/>
    <m/>
    <m/>
    <m/>
    <m/>
    <n v="-4524.67"/>
    <s v="41406150"/>
    <s v="20-06-08AR_DIRJRNL4906"/>
    <s v="AR Direct Cash Journal"/>
  </r>
  <r>
    <s v="14000"/>
    <n v="2020"/>
    <n v="12"/>
    <s v="ONL"/>
    <s v="0001535555"/>
    <d v="2020-06-10T00:00:00"/>
    <d v="2020-06-11T00:00:00"/>
    <n v="1"/>
    <x v="0"/>
    <s v="390004"/>
    <x v="22"/>
    <s v="10330"/>
    <m/>
    <m/>
    <s v="14000"/>
    <x v="2"/>
    <s v="STATE"/>
    <m/>
    <m/>
    <m/>
    <m/>
    <n v="-2876.51"/>
    <m/>
    <s v="Mve 17 VStop Admin to 18 VStop"/>
    <s v="To correct 17 VStop Admin Overage and move it to 18 VStop"/>
  </r>
  <r>
    <s v="14000"/>
    <n v="2020"/>
    <n v="12"/>
    <s v="ONL"/>
    <s v="0001535555"/>
    <d v="2020-06-10T00:00:00"/>
    <d v="2020-06-11T00:00:00"/>
    <n v="3"/>
    <x v="0"/>
    <m/>
    <x v="1"/>
    <s v="99999"/>
    <m/>
    <m/>
    <m/>
    <x v="2"/>
    <m/>
    <m/>
    <m/>
    <m/>
    <m/>
    <n v="2876.51"/>
    <m/>
    <s v="Cash With The Treasurer Of VA"/>
    <s v="To correct 17 VStop Admin Overage and move it to 18 VStop"/>
  </r>
  <r>
    <s v="14000"/>
    <n v="2020"/>
    <n v="12"/>
    <s v="AP"/>
    <s v="AP01536370"/>
    <d v="2020-06-11T00:00:00"/>
    <d v="2020-06-11T00:00:00"/>
    <n v="37"/>
    <x v="0"/>
    <m/>
    <x v="1"/>
    <s v="99999"/>
    <m/>
    <m/>
    <s v="14000"/>
    <x v="2"/>
    <s v="STATE"/>
    <m/>
    <m/>
    <m/>
    <m/>
    <n v="-379.62"/>
    <s v="00022151"/>
    <s v="Cash With The Treasurer Of VA"/>
    <s v="AP Payments"/>
  </r>
  <r>
    <s v="14000"/>
    <n v="2020"/>
    <n v="12"/>
    <s v="AP"/>
    <s v="AP01536370"/>
    <d v="2020-06-11T00:00:00"/>
    <d v="2020-06-11T00:00:00"/>
    <n v="86"/>
    <x v="0"/>
    <m/>
    <x v="2"/>
    <s v="99999"/>
    <m/>
    <m/>
    <s v="14000"/>
    <x v="2"/>
    <s v="STATE"/>
    <m/>
    <m/>
    <m/>
    <m/>
    <n v="379.62"/>
    <s v="00022151"/>
    <s v="Accounts Payable"/>
    <s v="AP Payments"/>
  </r>
  <r>
    <s v="14000"/>
    <n v="2020"/>
    <n v="12"/>
    <s v="AR"/>
    <s v="AR01539908"/>
    <d v="2020-06-15T00:00:00"/>
    <d v="2020-06-15T00:00:00"/>
    <n v="4"/>
    <x v="0"/>
    <m/>
    <x v="7"/>
    <s v="90000"/>
    <m/>
    <m/>
    <s v="14000"/>
    <x v="2"/>
    <s v="STATE"/>
    <m/>
    <m/>
    <m/>
    <m/>
    <n v="-3404.84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17"/>
    <x v="0"/>
    <m/>
    <x v="1"/>
    <s v="99999"/>
    <m/>
    <m/>
    <m/>
    <x v="2"/>
    <m/>
    <m/>
    <m/>
    <m/>
    <m/>
    <n v="3404.84"/>
    <s v="41406152"/>
    <s v="20-06-15AR_DIRJRNL4924"/>
    <s v="AR Direct Cash Journal"/>
  </r>
  <r>
    <s v="14000"/>
    <n v="2020"/>
    <n v="12"/>
    <s v="AR"/>
    <s v="AR01545779"/>
    <d v="2020-06-22T00:00:00"/>
    <d v="2020-06-22T00:00:00"/>
    <n v="2"/>
    <x v="0"/>
    <m/>
    <x v="1"/>
    <s v="99999"/>
    <m/>
    <m/>
    <m/>
    <x v="1"/>
    <m/>
    <m/>
    <m/>
    <m/>
    <m/>
    <n v="4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20"/>
    <x v="0"/>
    <m/>
    <x v="7"/>
    <s v="90000"/>
    <m/>
    <m/>
    <s v="14000"/>
    <x v="1"/>
    <s v="STATE"/>
    <m/>
    <m/>
    <m/>
    <m/>
    <n v="-4"/>
    <s v="41406156"/>
    <s v="20-06-22AR_DIRJRNL4954"/>
    <s v="AR Direct Cash Journal"/>
  </r>
  <r>
    <s v="14000"/>
    <n v="2020"/>
    <n v="998"/>
    <s v="SPJ"/>
    <s v="0001568483"/>
    <d v="2020-06-30T00:00:00"/>
    <d v="2020-07-22T00:00:00"/>
    <n v="197"/>
    <x v="2"/>
    <m/>
    <x v="39"/>
    <s v="99999"/>
    <m/>
    <m/>
    <s v="14000"/>
    <x v="2"/>
    <s v="STATE"/>
    <m/>
    <m/>
    <m/>
    <m/>
    <n v="3082.17"/>
    <s v="GFREV"/>
    <s v="Cash Transfer Out-Load GF Cash"/>
    <s v="FY 2020 General Fund Reversion"/>
  </r>
  <r>
    <s v="14000"/>
    <n v="2020"/>
    <n v="998"/>
    <s v="SPJ"/>
    <s v="0001568483"/>
    <d v="2020-06-30T00:00:00"/>
    <d v="2020-07-22T00:00:00"/>
    <n v="198"/>
    <x v="2"/>
    <m/>
    <x v="1"/>
    <s v="99999"/>
    <m/>
    <m/>
    <s v="14000"/>
    <x v="2"/>
    <s v="STATE"/>
    <m/>
    <m/>
    <m/>
    <m/>
    <n v="-3082.17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199"/>
    <x v="2"/>
    <m/>
    <x v="1"/>
    <s v="99999"/>
    <m/>
    <m/>
    <s v="14000"/>
    <x v="1"/>
    <s v="STATE"/>
    <m/>
    <m/>
    <m/>
    <m/>
    <n v="1837.5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200"/>
    <x v="2"/>
    <m/>
    <x v="55"/>
    <s v="99999"/>
    <m/>
    <m/>
    <s v="14000"/>
    <x v="1"/>
    <s v="STATE"/>
    <m/>
    <m/>
    <m/>
    <m/>
    <n v="-1837.5"/>
    <s v="GFREV"/>
    <s v="Cash Trnsfr In - Load GF Cash"/>
    <s v="FY 2020 General Fund Reversion"/>
  </r>
  <r>
    <s v="14000"/>
    <n v="2021"/>
    <n v="2"/>
    <s v="AP"/>
    <s v="AP01596345"/>
    <d v="2020-08-31T00:00:00"/>
    <d v="2020-08-31T00:00:00"/>
    <n v="2"/>
    <x v="0"/>
    <m/>
    <x v="2"/>
    <s v="99999"/>
    <m/>
    <m/>
    <s v="14000"/>
    <x v="0"/>
    <s v="STATE"/>
    <m/>
    <m/>
    <m/>
    <m/>
    <n v="-9364.99"/>
    <s v="00023469"/>
    <s v="Accounts Payable"/>
    <s v="Accounts Payable"/>
  </r>
  <r>
    <s v="14000"/>
    <n v="2021"/>
    <n v="2"/>
    <s v="AP"/>
    <s v="AP01596345"/>
    <d v="2020-08-31T00:00:00"/>
    <d v="2020-08-31T00:00:00"/>
    <n v="4"/>
    <x v="0"/>
    <s v="390002"/>
    <x v="8"/>
    <s v="90000"/>
    <m/>
    <m/>
    <s v="14000"/>
    <x v="0"/>
    <s v="STATE"/>
    <s v="760"/>
    <m/>
    <m/>
    <m/>
    <n v="9364.99"/>
    <s v="00023469"/>
    <s v="20-D4537VA18-VAWA"/>
    <s v="Accounts Payable"/>
  </r>
  <r>
    <s v="14000"/>
    <n v="2021"/>
    <n v="3"/>
    <s v="AP"/>
    <s v="AP01601857"/>
    <d v="2020-09-05T00:00:00"/>
    <d v="2020-09-05T00:00:00"/>
    <n v="8"/>
    <x v="0"/>
    <m/>
    <x v="1"/>
    <s v="99999"/>
    <m/>
    <m/>
    <s v="14000"/>
    <x v="0"/>
    <s v="STATE"/>
    <m/>
    <m/>
    <m/>
    <m/>
    <n v="-9364.99"/>
    <s v="00023469"/>
    <s v="Cash With The Treasurer Of VA"/>
    <s v="AP Payments"/>
  </r>
  <r>
    <s v="14000"/>
    <n v="2021"/>
    <n v="3"/>
    <s v="AP"/>
    <s v="AP01601857"/>
    <d v="2020-09-05T00:00:00"/>
    <d v="2020-09-05T00:00:00"/>
    <n v="38"/>
    <x v="0"/>
    <m/>
    <x v="2"/>
    <s v="99999"/>
    <m/>
    <m/>
    <s v="14000"/>
    <x v="0"/>
    <s v="STATE"/>
    <m/>
    <m/>
    <m/>
    <m/>
    <n v="9364.99"/>
    <s v="00023469"/>
    <s v="Accounts Payable"/>
    <s v="AP Payments"/>
  </r>
  <r>
    <s v="14000"/>
    <n v="2021"/>
    <n v="3"/>
    <s v="AR"/>
    <s v="AR01606506"/>
    <d v="2020-09-14T00:00:00"/>
    <d v="2020-09-14T00:00:00"/>
    <n v="38"/>
    <x v="0"/>
    <m/>
    <x v="7"/>
    <s v="90000"/>
    <m/>
    <m/>
    <s v="14000"/>
    <x v="0"/>
    <s v="STATE"/>
    <m/>
    <m/>
    <m/>
    <m/>
    <n v="-9364.99"/>
    <s v="41406178"/>
    <s v="20-09-14AR_DIRJRNL5249"/>
    <s v="AR Direct Cash Journal"/>
  </r>
  <r>
    <s v="14000"/>
    <n v="2021"/>
    <n v="3"/>
    <s v="AR"/>
    <s v="AR01606506"/>
    <d v="2020-09-14T00:00:00"/>
    <d v="2020-09-14T00:00:00"/>
    <n v="49"/>
    <x v="0"/>
    <m/>
    <x v="1"/>
    <s v="99999"/>
    <m/>
    <m/>
    <m/>
    <x v="0"/>
    <m/>
    <m/>
    <m/>
    <m/>
    <m/>
    <n v="9364.99"/>
    <s v="41406178"/>
    <s v="20-09-14AR_DIRJRNL5249"/>
    <s v="AR Direct Cash Journal"/>
  </r>
  <r>
    <s v="14000"/>
    <n v="2021"/>
    <n v="3"/>
    <s v="AP"/>
    <s v="AP01615484"/>
    <d v="2020-09-25T00:00:00"/>
    <d v="2020-09-25T00:00:00"/>
    <n v="17"/>
    <x v="0"/>
    <m/>
    <x v="2"/>
    <s v="99999"/>
    <m/>
    <m/>
    <s v="14000"/>
    <x v="0"/>
    <s v="STATE"/>
    <m/>
    <m/>
    <m/>
    <m/>
    <n v="-8872.52"/>
    <s v="00023685"/>
    <s v="Accounts Payable"/>
    <s v="Accounts Payable"/>
  </r>
  <r>
    <s v="14000"/>
    <n v="2021"/>
    <n v="3"/>
    <s v="AP"/>
    <s v="AP01615484"/>
    <d v="2020-09-25T00:00:00"/>
    <d v="2020-09-25T00:00:00"/>
    <n v="21"/>
    <x v="0"/>
    <s v="390002"/>
    <x v="8"/>
    <s v="90000"/>
    <m/>
    <m/>
    <s v="14000"/>
    <x v="0"/>
    <s v="STATE"/>
    <s v="760"/>
    <m/>
    <m/>
    <m/>
    <n v="8872.52"/>
    <s v="00023685"/>
    <s v="20-D4537VA18  V-STOP  UPLC"/>
    <s v="Accounts Payable"/>
  </r>
  <r>
    <s v="14000"/>
    <n v="2021"/>
    <n v="3"/>
    <s v="AP"/>
    <s v="AP01615828"/>
    <d v="2020-09-25T00:00:00"/>
    <d v="2020-09-25T00:00:00"/>
    <n v="3"/>
    <x v="0"/>
    <m/>
    <x v="2"/>
    <s v="99999"/>
    <m/>
    <m/>
    <s v="14000"/>
    <x v="0"/>
    <s v="STATE"/>
    <m/>
    <m/>
    <m/>
    <m/>
    <n v="8872.52"/>
    <s v="00023685"/>
    <s v="Accounts Payable"/>
    <s v="AP Payments"/>
  </r>
  <r>
    <s v="14000"/>
    <n v="2021"/>
    <n v="3"/>
    <s v="AP"/>
    <s v="AP01615828"/>
    <d v="2020-09-25T00:00:00"/>
    <d v="2020-09-25T00:00:00"/>
    <n v="4"/>
    <x v="0"/>
    <m/>
    <x v="1"/>
    <s v="99999"/>
    <m/>
    <m/>
    <s v="14000"/>
    <x v="0"/>
    <s v="STATE"/>
    <m/>
    <m/>
    <m/>
    <m/>
    <n v="-8872.52"/>
    <s v="00023685"/>
    <s v="Cash With The Treasurer Of VA"/>
    <s v="AP Payments"/>
  </r>
  <r>
    <s v="14000"/>
    <n v="2021"/>
    <n v="5"/>
    <s v="AP"/>
    <s v="AP01650896"/>
    <d v="2020-11-12T00:00:00"/>
    <d v="2020-11-12T00:00:00"/>
    <n v="16"/>
    <x v="0"/>
    <m/>
    <x v="2"/>
    <s v="99999"/>
    <m/>
    <m/>
    <s v="14000"/>
    <x v="0"/>
    <s v="STATE"/>
    <m/>
    <m/>
    <m/>
    <m/>
    <n v="-10062.83"/>
    <s v="00024049"/>
    <s v="Accounts Payable"/>
    <s v="Accounts Payable"/>
  </r>
  <r>
    <s v="14000"/>
    <n v="2021"/>
    <n v="5"/>
    <s v="AP"/>
    <s v="AP01650896"/>
    <d v="2020-11-12T00:00:00"/>
    <d v="2020-11-12T00:00:00"/>
    <n v="74"/>
    <x v="0"/>
    <s v="390002"/>
    <x v="8"/>
    <s v="90000"/>
    <m/>
    <m/>
    <s v="14000"/>
    <x v="0"/>
    <s v="STATE"/>
    <s v="760"/>
    <m/>
    <m/>
    <m/>
    <n v="10062.83"/>
    <s v="00024049"/>
    <s v="21-D4537VA18"/>
    <s v="Accounts Payable"/>
  </r>
  <r>
    <s v="14000"/>
    <n v="2021"/>
    <n v="5"/>
    <s v="AP"/>
    <s v="AP01651291"/>
    <d v="2020-11-12T00:00:00"/>
    <d v="2020-11-12T00:00:00"/>
    <n v="7"/>
    <x v="0"/>
    <m/>
    <x v="1"/>
    <s v="99999"/>
    <m/>
    <m/>
    <s v="14000"/>
    <x v="0"/>
    <s v="STATE"/>
    <m/>
    <m/>
    <m/>
    <m/>
    <n v="-10062.83"/>
    <s v="00024049"/>
    <s v="Cash With The Treasurer Of VA"/>
    <s v="AP Payments"/>
  </r>
  <r>
    <s v="14000"/>
    <n v="2021"/>
    <n v="5"/>
    <s v="AP"/>
    <s v="AP01651291"/>
    <d v="2020-11-12T00:00:00"/>
    <d v="2020-11-12T00:00:00"/>
    <n v="60"/>
    <x v="0"/>
    <m/>
    <x v="2"/>
    <s v="99999"/>
    <m/>
    <m/>
    <s v="14000"/>
    <x v="0"/>
    <s v="STATE"/>
    <m/>
    <m/>
    <m/>
    <m/>
    <n v="10062.83"/>
    <s v="00024049"/>
    <s v="Accounts Payable"/>
    <s v="AP Payments"/>
  </r>
  <r>
    <s v="14000"/>
    <n v="2021"/>
    <n v="5"/>
    <s v="AR"/>
    <s v="AR01654103"/>
    <d v="2020-11-17T00:00:00"/>
    <d v="2020-11-17T00:00:00"/>
    <n v="1"/>
    <x v="0"/>
    <m/>
    <x v="7"/>
    <s v="90000"/>
    <m/>
    <m/>
    <s v="14000"/>
    <x v="0"/>
    <s v="STATE"/>
    <m/>
    <m/>
    <m/>
    <m/>
    <n v="-18935.349999999999"/>
    <s v="41406188"/>
    <s v="20-11-17AR_DIRJRNL5444"/>
    <s v="AR Direct Cash Journal"/>
  </r>
  <r>
    <s v="14000"/>
    <n v="2021"/>
    <n v="5"/>
    <s v="AR"/>
    <s v="AR01654103"/>
    <d v="2020-11-17T00:00:00"/>
    <d v="2020-11-17T00:00:00"/>
    <n v="6"/>
    <x v="0"/>
    <m/>
    <x v="1"/>
    <s v="99999"/>
    <m/>
    <m/>
    <m/>
    <x v="0"/>
    <m/>
    <m/>
    <m/>
    <m/>
    <m/>
    <n v="18935.349999999999"/>
    <s v="41406188"/>
    <s v="20-11-17AR_DIRJRNL5444"/>
    <s v="AR Direct Cash Journal"/>
  </r>
  <r>
    <s v="14000"/>
    <n v="2021"/>
    <n v="5"/>
    <s v="AP"/>
    <s v="AP01660245"/>
    <d v="2020-11-25T00:00:00"/>
    <d v="2020-11-25T00:00:00"/>
    <n v="60"/>
    <x v="0"/>
    <m/>
    <x v="2"/>
    <s v="99999"/>
    <m/>
    <m/>
    <s v="14000"/>
    <x v="0"/>
    <s v="STATE"/>
    <m/>
    <m/>
    <m/>
    <m/>
    <n v="-35048"/>
    <s v="00024512"/>
    <s v="Accounts Payable"/>
    <s v="Accounts Payable"/>
  </r>
  <r>
    <s v="14000"/>
    <n v="2021"/>
    <n v="5"/>
    <s v="AP"/>
    <s v="AP01660245"/>
    <d v="2020-11-25T00:00:00"/>
    <d v="2020-11-25T00:00:00"/>
    <n v="245"/>
    <x v="0"/>
    <s v="390002"/>
    <x v="8"/>
    <s v="90000"/>
    <m/>
    <m/>
    <s v="14000"/>
    <x v="0"/>
    <s v="STATE"/>
    <s v="760"/>
    <m/>
    <m/>
    <m/>
    <n v="35048"/>
    <s v="00024512"/>
    <s v="20-D4537VA18-VAWA"/>
    <s v="Accounts Payable"/>
  </r>
  <r>
    <s v="14000"/>
    <n v="2021"/>
    <n v="5"/>
    <s v="AR"/>
    <s v="AR01660340"/>
    <d v="2020-11-25T00:00:00"/>
    <d v="2020-11-25T00:00:00"/>
    <n v="15"/>
    <x v="0"/>
    <m/>
    <x v="7"/>
    <s v="90000"/>
    <m/>
    <m/>
    <s v="14000"/>
    <x v="0"/>
    <s v="STATE"/>
    <m/>
    <m/>
    <m/>
    <m/>
    <n v="-35048"/>
    <s v="41406190"/>
    <s v="20-11-24AR_DIRJRNL5469"/>
    <s v="AR Direct Cash Journal"/>
  </r>
  <r>
    <s v="14000"/>
    <n v="2021"/>
    <n v="5"/>
    <s v="AR"/>
    <s v="AR01660340"/>
    <d v="2020-11-25T00:00:00"/>
    <d v="2020-11-25T00:00:00"/>
    <n v="20"/>
    <x v="0"/>
    <m/>
    <x v="1"/>
    <s v="99999"/>
    <m/>
    <m/>
    <m/>
    <x v="0"/>
    <m/>
    <m/>
    <m/>
    <m/>
    <m/>
    <n v="35048"/>
    <s v="41406190"/>
    <s v="20-11-24AR_DIRJRNL5469"/>
    <s v="AR Direct Cash Journal"/>
  </r>
  <r>
    <s v="14000"/>
    <n v="2021"/>
    <n v="5"/>
    <s v="AP"/>
    <s v="AP01660544"/>
    <d v="2020-11-26T00:00:00"/>
    <d v="2020-11-26T00:00:00"/>
    <n v="3"/>
    <x v="0"/>
    <m/>
    <x v="1"/>
    <s v="99999"/>
    <m/>
    <m/>
    <s v="14000"/>
    <x v="0"/>
    <s v="STATE"/>
    <m/>
    <m/>
    <m/>
    <m/>
    <n v="-35048"/>
    <s v="00024512"/>
    <s v="Cash With The Treasurer Of VA"/>
    <s v="AP Payments"/>
  </r>
  <r>
    <s v="14000"/>
    <n v="2021"/>
    <n v="5"/>
    <s v="AP"/>
    <s v="AP01660544"/>
    <d v="2020-11-26T00:00:00"/>
    <d v="2020-11-26T00:00:00"/>
    <n v="131"/>
    <x v="0"/>
    <m/>
    <x v="2"/>
    <s v="99999"/>
    <m/>
    <m/>
    <s v="14000"/>
    <x v="0"/>
    <s v="STATE"/>
    <m/>
    <m/>
    <m/>
    <m/>
    <n v="35048"/>
    <s v="00024512"/>
    <s v="Accounts Payable"/>
    <s v="AP Payments"/>
  </r>
  <r>
    <m/>
    <m/>
    <m/>
    <m/>
    <m/>
    <m/>
    <m/>
    <m/>
    <x v="3"/>
    <m/>
    <x v="56"/>
    <m/>
    <m/>
    <m/>
    <m/>
    <x v="3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76" firstHeaderRow="2" firstDataRow="2" firstDataCol="3"/>
  <pivotFields count="25">
    <pivotField compact="0" outline="0" showAll="0" defaultSubtotal="0"/>
    <pivotField compact="0" numFmtId="1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numFmtId="1" outline="0" showAll="0" defaultSubtotal="0"/>
    <pivotField axis="axisRow" compact="0" outline="0" showAll="0" sortType="ascending" defaultSubtotal="0">
      <items count="4">
        <item x="2"/>
        <item x="1"/>
        <item x="0"/>
        <item x="3"/>
      </items>
    </pivotField>
    <pivotField compact="0" outline="0" showAll="0"/>
    <pivotField axis="axisRow" compact="0" outline="0" showAll="0" sortType="ascending" defaultSubtotal="0">
      <items count="57">
        <item x="1"/>
        <item x="2"/>
        <item x="27"/>
        <item x="28"/>
        <item x="0"/>
        <item x="7"/>
        <item x="13"/>
        <item x="14"/>
        <item x="15"/>
        <item x="16"/>
        <item x="12"/>
        <item x="17"/>
        <item x="11"/>
        <item x="36"/>
        <item x="18"/>
        <item x="20"/>
        <item x="19"/>
        <item x="41"/>
        <item x="48"/>
        <item x="23"/>
        <item x="21"/>
        <item x="26"/>
        <item x="49"/>
        <item x="4"/>
        <item x="40"/>
        <item x="35"/>
        <item x="34"/>
        <item x="42"/>
        <item x="24"/>
        <item x="25"/>
        <item x="47"/>
        <item x="45"/>
        <item x="46"/>
        <item x="31"/>
        <item x="32"/>
        <item x="33"/>
        <item x="10"/>
        <item x="51"/>
        <item x="52"/>
        <item x="43"/>
        <item x="53"/>
        <item x="9"/>
        <item x="3"/>
        <item x="50"/>
        <item x="8"/>
        <item x="30"/>
        <item x="29"/>
        <item x="44"/>
        <item x="22"/>
        <item x="37"/>
        <item x="38"/>
        <item x="54"/>
        <item x="55"/>
        <item x="39"/>
        <item x="6"/>
        <item x="5"/>
        <item x="56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axis="axisRow" compact="0" outline="0" showAll="0" sortType="ascending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dataField="1" compact="0" numFmtId="164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8"/>
    <field x="15"/>
    <field x="10"/>
  </rowFields>
  <rowItems count="72">
    <i>
      <x/>
      <x v="1"/>
      <x/>
    </i>
    <i r="2">
      <x v="3"/>
    </i>
    <i r="2">
      <x v="53"/>
    </i>
    <i r="1">
      <x v="2"/>
      <x/>
    </i>
    <i r="2">
      <x v="44"/>
    </i>
    <i r="2">
      <x v="52"/>
    </i>
    <i>
      <x v="1"/>
      <x v="1"/>
      <x/>
    </i>
    <i r="2">
      <x v="2"/>
    </i>
    <i>
      <x v="2"/>
      <x/>
      <x/>
    </i>
    <i r="2">
      <x v="1"/>
    </i>
    <i r="2">
      <x v="4"/>
    </i>
    <i r="2">
      <x v="5"/>
    </i>
    <i r="2">
      <x v="23"/>
    </i>
    <i r="2">
      <x v="36"/>
    </i>
    <i r="2">
      <x v="41"/>
    </i>
    <i r="2">
      <x v="42"/>
    </i>
    <i r="2">
      <x v="43"/>
    </i>
    <i r="2">
      <x v="44"/>
    </i>
    <i r="2">
      <x v="54"/>
    </i>
    <i r="2">
      <x v="55"/>
    </i>
    <i r="1">
      <x v="1"/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2"/>
      <x/>
    </i>
    <i r="2">
      <x v="1"/>
    </i>
    <i r="2">
      <x v="5"/>
    </i>
    <i r="2">
      <x v="44"/>
    </i>
    <i>
      <x v="3"/>
      <x v="3"/>
      <x v="56"/>
    </i>
    <i t="grand">
      <x/>
    </i>
  </rowItems>
  <colItems count="1">
    <i/>
  </colItems>
  <dataFields count="1">
    <dataField name="Sum of Amount" fld="21" baseField="0" baseItem="0"/>
  </dataFields>
  <formats count="5">
    <format dxfId="6">
      <pivotArea outline="0" fieldPosition="0">
        <references count="3">
          <reference field="8" count="1" selected="0">
            <x v="2"/>
          </reference>
          <reference field="10" count="2" selected="0">
            <x v="45"/>
            <x v="46"/>
          </reference>
          <reference field="15" count="1" selected="0">
            <x v="1"/>
          </reference>
        </references>
      </pivotArea>
    </format>
    <format dxfId="5">
      <pivotArea outline="0" fieldPosition="0">
        <references count="3">
          <reference field="8" count="1" selected="0">
            <x v="2"/>
          </reference>
          <reference field="10" count="1" selected="0">
            <x v="23"/>
          </reference>
          <reference field="15" count="1" selected="0">
            <x v="0"/>
          </reference>
        </references>
      </pivotArea>
    </format>
    <format dxfId="4">
      <pivotArea dataOnly="0" labelOnly="1" outline="0" fieldPosition="0">
        <references count="3">
          <reference field="8" count="1" selected="0">
            <x v="2"/>
          </reference>
          <reference field="10" count="1">
            <x v="23"/>
          </reference>
          <reference field="15" count="1" selected="0">
            <x v="0"/>
          </reference>
        </references>
      </pivotArea>
    </format>
    <format dxfId="3">
      <pivotArea outline="0" fieldPosition="0">
        <references count="3">
          <reference field="8" count="1" selected="0">
            <x v="2"/>
          </reference>
          <reference field="10" count="1" selected="0">
            <x v="23"/>
          </reference>
          <reference field="15" count="1" selected="0">
            <x v="0"/>
          </reference>
        </references>
      </pivotArea>
    </format>
    <format dxfId="2">
      <pivotArea dataOnly="0" labelOnly="1" outline="0" fieldPosition="0">
        <references count="3">
          <reference field="8" count="1" selected="0">
            <x v="2"/>
          </reference>
          <reference field="10" count="1">
            <x v="23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Y16" totalsRowShown="0">
  <autoFilter ref="A1:Y16"/>
  <tableColumns count="25">
    <tableColumn id="1" name="GL Business Unit"/>
    <tableColumn id="2" name="Fiscal Year"/>
    <tableColumn id="3" name="Accounting Period"/>
    <tableColumn id="4" name="Journal Source"/>
    <tableColumn id="5" name="Journal ID"/>
    <tableColumn id="6" name="Journal Date" dataDxfId="1"/>
    <tableColumn id="7" name="Date Posted" dataDxfId="0"/>
    <tableColumn id="8" name="Jrnl Line Nbr"/>
    <tableColumn id="9" name="Fund"/>
    <tableColumn id="10" name="Program"/>
    <tableColumn id="11" name="Account"/>
    <tableColumn id="12" name="Department"/>
    <tableColumn id="13" name="Cost Center"/>
    <tableColumn id="14" name="Task"/>
    <tableColumn id="15" name="PC Bus Unit"/>
    <tableColumn id="16" name="Project"/>
    <tableColumn id="17" name="Activity"/>
    <tableColumn id="18" name="FIPS"/>
    <tableColumn id="19" name="Asset"/>
    <tableColumn id="20" name="Agency Use 1"/>
    <tableColumn id="21" name="Agency Use 2"/>
    <tableColumn id="22" name="Amount"/>
    <tableColumn id="23" name="Journal Line Reference"/>
    <tableColumn id="24" name="Jrnl Line Description"/>
    <tableColumn id="25" name="Long Description (if included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7" sqref="H7"/>
    </sheetView>
  </sheetViews>
  <sheetFormatPr defaultRowHeight="14.4" x14ac:dyDescent="0.3"/>
  <cols>
    <col min="1" max="1" width="29.44140625" customWidth="1"/>
    <col min="2" max="2" width="14" bestFit="1" customWidth="1"/>
    <col min="3" max="3" width="13.77734375" bestFit="1" customWidth="1"/>
    <col min="4" max="5" width="13.77734375" customWidth="1"/>
    <col min="6" max="6" width="12" bestFit="1" customWidth="1"/>
    <col min="7" max="7" width="18.21875" customWidth="1"/>
    <col min="8" max="8" width="10.21875" bestFit="1" customWidth="1"/>
    <col min="10" max="10" width="7.77734375" customWidth="1"/>
    <col min="11" max="11" width="15.44140625" customWidth="1"/>
    <col min="12" max="12" width="9.5546875" bestFit="1" customWidth="1"/>
    <col min="13" max="13" width="13.77734375" customWidth="1"/>
    <col min="14" max="14" width="12.77734375" customWidth="1"/>
  </cols>
  <sheetData>
    <row r="1" spans="1:14" ht="28.8" x14ac:dyDescent="0.55000000000000004">
      <c r="A1" s="7" t="s">
        <v>1645</v>
      </c>
      <c r="C1" s="52"/>
    </row>
    <row r="2" spans="1:14" x14ac:dyDescent="0.3">
      <c r="A2" s="8" t="s">
        <v>1222</v>
      </c>
      <c r="B2" s="16" t="s">
        <v>1221</v>
      </c>
      <c r="C2" s="16"/>
      <c r="D2" s="16"/>
      <c r="E2" s="16"/>
      <c r="J2" s="48"/>
      <c r="K2" s="54" t="s">
        <v>1632</v>
      </c>
      <c r="L2" s="54"/>
      <c r="M2" s="54"/>
      <c r="N2" s="49"/>
    </row>
    <row r="3" spans="1:14" ht="61.5" customHeight="1" x14ac:dyDescent="0.4">
      <c r="A3" s="3"/>
      <c r="B3" s="21" t="s">
        <v>812</v>
      </c>
      <c r="C3" s="20" t="s">
        <v>1420</v>
      </c>
      <c r="D3" s="20" t="s">
        <v>1639</v>
      </c>
      <c r="E3" s="20" t="s">
        <v>1640</v>
      </c>
      <c r="F3" s="20" t="s">
        <v>1421</v>
      </c>
      <c r="G3" s="20" t="s">
        <v>1611</v>
      </c>
      <c r="H3" s="27" t="s">
        <v>1612</v>
      </c>
      <c r="J3" s="6"/>
      <c r="K3" s="45" t="s">
        <v>1635</v>
      </c>
      <c r="L3" s="50" t="s">
        <v>1634</v>
      </c>
      <c r="M3" s="46" t="s">
        <v>1633</v>
      </c>
      <c r="N3" s="47" t="s">
        <v>1638</v>
      </c>
    </row>
    <row r="4" spans="1:14" x14ac:dyDescent="0.3">
      <c r="A4" s="4" t="s">
        <v>813</v>
      </c>
      <c r="B4" s="2">
        <f>SUM(C4:G4)</f>
        <v>3584006</v>
      </c>
      <c r="C4" s="5">
        <f>3216765.4-D4-E4</f>
        <v>2971247.4</v>
      </c>
      <c r="D4" s="5">
        <v>166676</v>
      </c>
      <c r="E4" s="5">
        <v>78842</v>
      </c>
      <c r="F4" s="5">
        <v>359640.60000000003</v>
      </c>
      <c r="G4" s="5">
        <v>7600</v>
      </c>
      <c r="H4" s="6"/>
      <c r="J4" s="6" t="s">
        <v>1636</v>
      </c>
      <c r="K4" s="36">
        <v>7600</v>
      </c>
      <c r="L4" s="38">
        <f>10133-7600</f>
        <v>2533</v>
      </c>
      <c r="M4" s="39"/>
      <c r="N4" s="40"/>
    </row>
    <row r="5" spans="1:14" x14ac:dyDescent="0.3">
      <c r="B5" s="2"/>
      <c r="C5" s="5"/>
      <c r="D5" s="5"/>
      <c r="E5" s="5"/>
      <c r="F5" s="5"/>
      <c r="G5" s="5"/>
      <c r="H5" s="6"/>
      <c r="J5" s="6"/>
      <c r="K5" s="39"/>
      <c r="L5" s="39"/>
      <c r="M5" s="39"/>
      <c r="N5" s="41"/>
    </row>
    <row r="6" spans="1:14" x14ac:dyDescent="0.3">
      <c r="A6" s="10" t="s">
        <v>814</v>
      </c>
      <c r="B6" s="43">
        <f>SUM(C6:G6)</f>
        <v>-3569938.8200000003</v>
      </c>
      <c r="C6" s="11">
        <f>-3204785.72-D6-E6</f>
        <v>-2963267.72</v>
      </c>
      <c r="D6" s="11">
        <v>-166676</v>
      </c>
      <c r="E6" s="11">
        <f>-63348.34-11493.66</f>
        <v>-74842</v>
      </c>
      <c r="F6" s="11">
        <v>-359640.6</v>
      </c>
      <c r="G6" s="17">
        <v>-5512.5</v>
      </c>
      <c r="H6" s="28">
        <f>GETPIVOTDATA("Amount",Pivot!$A$3,"Fund","10000","Account","5014810","Project","CJS5651702")+GETPIVOTDATA("Amount",Pivot!$A$3,"Fund","10000","Account","5014820","Project","CJS5651702")</f>
        <v>43746.81</v>
      </c>
      <c r="J6" s="42" t="s">
        <v>1637</v>
      </c>
      <c r="K6" s="43">
        <v>5512.5</v>
      </c>
      <c r="L6" s="11">
        <v>1837.5</v>
      </c>
      <c r="M6" s="43">
        <v>1837.5</v>
      </c>
      <c r="N6" s="44">
        <f>+M6-L6</f>
        <v>0</v>
      </c>
    </row>
    <row r="7" spans="1:14" x14ac:dyDescent="0.3">
      <c r="A7" s="10"/>
      <c r="B7" s="12"/>
      <c r="C7" s="13"/>
      <c r="D7" s="13"/>
      <c r="E7" s="13"/>
      <c r="F7" s="13"/>
      <c r="G7" s="13"/>
      <c r="H7" s="6"/>
      <c r="L7" s="37"/>
      <c r="M7" s="37"/>
    </row>
    <row r="8" spans="1:14" ht="15" thickBot="1" x14ac:dyDescent="0.35">
      <c r="A8" s="35" t="s">
        <v>815</v>
      </c>
      <c r="B8" s="14">
        <f>+B6+B4</f>
        <v>14067.179999999702</v>
      </c>
      <c r="C8" s="14">
        <f t="shared" ref="C8:G8" si="0">+C6+C4</f>
        <v>7979.679999999702</v>
      </c>
      <c r="D8" s="14">
        <f t="shared" si="0"/>
        <v>0</v>
      </c>
      <c r="E8" s="14">
        <f t="shared" si="0"/>
        <v>4000</v>
      </c>
      <c r="F8" s="14">
        <f t="shared" si="0"/>
        <v>0</v>
      </c>
      <c r="G8" s="14">
        <f t="shared" si="0"/>
        <v>2087.5</v>
      </c>
      <c r="H8" s="9"/>
      <c r="L8" s="37"/>
      <c r="M8" s="37"/>
    </row>
    <row r="9" spans="1:14" ht="15" thickTop="1" x14ac:dyDescent="0.3">
      <c r="A9" s="10"/>
      <c r="B9" s="12"/>
      <c r="C9" s="13"/>
      <c r="D9" s="13"/>
      <c r="E9" s="13"/>
      <c r="F9" s="13"/>
      <c r="G9" s="13"/>
      <c r="H9" s="6"/>
      <c r="L9" s="37"/>
      <c r="M9" s="37"/>
    </row>
    <row r="10" spans="1:14" ht="15" thickBot="1" x14ac:dyDescent="0.35">
      <c r="A10" s="10" t="s">
        <v>816</v>
      </c>
      <c r="B10" s="14">
        <f>SUM(C10:G10)</f>
        <v>3569938.82</v>
      </c>
      <c r="C10" s="15">
        <v>2974761.38</v>
      </c>
      <c r="D10" s="15">
        <v>230024.34</v>
      </c>
      <c r="E10" s="15"/>
      <c r="F10" s="15">
        <v>357799.1</v>
      </c>
      <c r="G10" s="15">
        <v>7354</v>
      </c>
      <c r="H10" s="6"/>
      <c r="L10" s="37"/>
      <c r="M10" s="37"/>
    </row>
    <row r="11" spans="1:14" ht="15" thickTop="1" x14ac:dyDescent="0.3">
      <c r="A11" s="10"/>
      <c r="B11" s="12"/>
      <c r="C11" s="12"/>
      <c r="D11" s="12"/>
      <c r="E11" s="12"/>
      <c r="F11" s="12"/>
      <c r="G11" s="12"/>
      <c r="H11" s="6"/>
      <c r="L11" s="37"/>
      <c r="M11" s="37"/>
    </row>
    <row r="12" spans="1:14" ht="15" thickBot="1" x14ac:dyDescent="0.35">
      <c r="A12" s="10" t="s">
        <v>817</v>
      </c>
      <c r="B12" s="14">
        <f>SUM(C12:G12)</f>
        <v>11493.659999999683</v>
      </c>
      <c r="C12" s="14">
        <f>+C10+C6</f>
        <v>11493.659999999683</v>
      </c>
      <c r="D12" s="14"/>
      <c r="E12" s="14"/>
      <c r="F12" s="14">
        <f t="shared" ref="F12:G12" si="1">+F10+F6</f>
        <v>-1841.5</v>
      </c>
      <c r="G12" s="14">
        <f t="shared" si="1"/>
        <v>1841.5</v>
      </c>
      <c r="H12" s="6"/>
      <c r="L12" s="37"/>
      <c r="M12" s="37"/>
    </row>
    <row r="13" spans="1:14" ht="15" thickTop="1" x14ac:dyDescent="0.3">
      <c r="A13" s="10"/>
      <c r="B13" s="10"/>
      <c r="C13" s="10"/>
      <c r="D13" s="10"/>
      <c r="E13" s="10"/>
      <c r="F13" s="10"/>
      <c r="G13" s="10"/>
    </row>
    <row r="14" spans="1:14" x14ac:dyDescent="0.3">
      <c r="A14" s="10"/>
      <c r="B14" s="10"/>
      <c r="C14" s="10"/>
      <c r="D14" s="10"/>
      <c r="E14" s="10"/>
      <c r="F14" s="10"/>
      <c r="G14" s="10"/>
    </row>
    <row r="15" spans="1:14" x14ac:dyDescent="0.3">
      <c r="B15" s="10"/>
      <c r="C15" s="10"/>
      <c r="D15" s="10"/>
      <c r="E15" s="10"/>
      <c r="F15" s="13"/>
      <c r="G15" s="10"/>
    </row>
    <row r="16" spans="1:14" x14ac:dyDescent="0.3">
      <c r="B16" s="10"/>
      <c r="C16" s="10"/>
      <c r="D16" s="10"/>
      <c r="E16" s="10"/>
      <c r="F16" s="10"/>
      <c r="G16" s="10"/>
    </row>
  </sheetData>
  <mergeCells count="1"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2"/>
  <sheetViews>
    <sheetView topLeftCell="A52" workbookViewId="0">
      <selection activeCell="F78" sqref="F78"/>
    </sheetView>
  </sheetViews>
  <sheetFormatPr defaultRowHeight="14.4" x14ac:dyDescent="0.3"/>
  <cols>
    <col min="1" max="1" width="14.5546875" customWidth="1"/>
    <col min="2" max="2" width="14.77734375" style="2" customWidth="1"/>
    <col min="3" max="3" width="10.44140625" customWidth="1"/>
    <col min="4" max="4" width="14" style="2" bestFit="1" customWidth="1"/>
    <col min="5" max="5" width="14" bestFit="1" customWidth="1"/>
  </cols>
  <sheetData>
    <row r="3" spans="1:8" x14ac:dyDescent="0.3">
      <c r="A3" s="1" t="s">
        <v>1482</v>
      </c>
      <c r="B3"/>
    </row>
    <row r="4" spans="1:8" x14ac:dyDescent="0.3">
      <c r="A4" s="1" t="s">
        <v>1431</v>
      </c>
      <c r="B4" s="1" t="s">
        <v>1438</v>
      </c>
      <c r="C4" s="1" t="s">
        <v>1433</v>
      </c>
      <c r="D4" s="2" t="s">
        <v>812</v>
      </c>
    </row>
    <row r="5" spans="1:8" x14ac:dyDescent="0.3">
      <c r="A5" t="s">
        <v>774</v>
      </c>
      <c r="B5" t="s">
        <v>516</v>
      </c>
      <c r="C5" t="s">
        <v>8</v>
      </c>
      <c r="D5" s="2">
        <v>-4.5474735088646412E-13</v>
      </c>
    </row>
    <row r="6" spans="1:8" x14ac:dyDescent="0.3">
      <c r="B6"/>
      <c r="C6" t="s">
        <v>756</v>
      </c>
      <c r="D6" s="2">
        <v>-6308.3600000000006</v>
      </c>
    </row>
    <row r="7" spans="1:8" x14ac:dyDescent="0.3">
      <c r="B7"/>
      <c r="C7" t="s">
        <v>900</v>
      </c>
      <c r="D7" s="2">
        <v>6308.3600000000006</v>
      </c>
    </row>
    <row r="8" spans="1:8" x14ac:dyDescent="0.3">
      <c r="B8" t="s">
        <v>386</v>
      </c>
      <c r="C8" t="s">
        <v>8</v>
      </c>
      <c r="D8" s="2">
        <v>0</v>
      </c>
    </row>
    <row r="9" spans="1:8" x14ac:dyDescent="0.3">
      <c r="B9"/>
      <c r="C9" t="s">
        <v>388</v>
      </c>
      <c r="D9" s="2">
        <v>1837.5</v>
      </c>
      <c r="H9" t="s">
        <v>1609</v>
      </c>
    </row>
    <row r="10" spans="1:8" x14ac:dyDescent="0.3">
      <c r="B10"/>
      <c r="C10" t="s">
        <v>1607</v>
      </c>
      <c r="D10" s="2">
        <v>-1837.5</v>
      </c>
    </row>
    <row r="11" spans="1:8" x14ac:dyDescent="0.3">
      <c r="A11" t="s">
        <v>773</v>
      </c>
      <c r="B11" t="s">
        <v>516</v>
      </c>
      <c r="C11" t="s">
        <v>8</v>
      </c>
      <c r="D11" s="2">
        <v>37438.449999999997</v>
      </c>
    </row>
    <row r="12" spans="1:8" x14ac:dyDescent="0.3">
      <c r="B12"/>
      <c r="C12" t="s">
        <v>754</v>
      </c>
      <c r="D12" s="2">
        <v>-37438.449999999997</v>
      </c>
    </row>
    <row r="13" spans="1:8" x14ac:dyDescent="0.3">
      <c r="A13" t="s">
        <v>2</v>
      </c>
      <c r="B13" t="s">
        <v>4</v>
      </c>
      <c r="C13" t="s">
        <v>8</v>
      </c>
      <c r="D13" s="2">
        <v>-2.9103830456733704E-11</v>
      </c>
    </row>
    <row r="14" spans="1:8" x14ac:dyDescent="0.3">
      <c r="B14"/>
      <c r="C14" t="s">
        <v>10</v>
      </c>
      <c r="D14" s="2">
        <v>8.7311491370201111E-11</v>
      </c>
    </row>
    <row r="15" spans="1:8" x14ac:dyDescent="0.3">
      <c r="B15"/>
      <c r="C15" t="s">
        <v>3</v>
      </c>
      <c r="D15" s="2">
        <v>-772208.04000000015</v>
      </c>
      <c r="E15" s="26">
        <f>SUM(D15:D16)</f>
        <v>-3204785.7200000007</v>
      </c>
    </row>
    <row r="16" spans="1:8" x14ac:dyDescent="0.3">
      <c r="B16"/>
      <c r="C16" t="s">
        <v>234</v>
      </c>
      <c r="D16" s="2">
        <v>-2432577.6800000006</v>
      </c>
    </row>
    <row r="17" spans="2:5" x14ac:dyDescent="0.3">
      <c r="B17"/>
      <c r="C17" s="10" t="s">
        <v>59</v>
      </c>
      <c r="D17" s="12">
        <v>1898.9800000000002</v>
      </c>
      <c r="E17" s="26">
        <f>SUM(D17:D24)</f>
        <v>3204785.7200000011</v>
      </c>
    </row>
    <row r="18" spans="2:5" x14ac:dyDescent="0.3">
      <c r="B18"/>
      <c r="C18" t="s">
        <v>415</v>
      </c>
      <c r="D18" s="2">
        <v>0</v>
      </c>
    </row>
    <row r="19" spans="2:5" x14ac:dyDescent="0.3">
      <c r="B19"/>
      <c r="C19" t="s">
        <v>400</v>
      </c>
      <c r="D19" s="2">
        <v>0</v>
      </c>
    </row>
    <row r="20" spans="2:5" x14ac:dyDescent="0.3">
      <c r="B20"/>
      <c r="C20" t="s">
        <v>22</v>
      </c>
      <c r="D20" s="2">
        <v>2581148.4600000009</v>
      </c>
    </row>
    <row r="21" spans="2:5" x14ac:dyDescent="0.3">
      <c r="B21"/>
      <c r="C21" t="s">
        <v>1208</v>
      </c>
      <c r="D21" s="2">
        <v>36083.619999999995</v>
      </c>
    </row>
    <row r="22" spans="2:5" x14ac:dyDescent="0.3">
      <c r="B22"/>
      <c r="C22" t="s">
        <v>388</v>
      </c>
      <c r="D22" s="2">
        <v>241517.99999999997</v>
      </c>
    </row>
    <row r="23" spans="2:5" x14ac:dyDescent="0.3">
      <c r="B23"/>
      <c r="C23" t="s">
        <v>212</v>
      </c>
      <c r="D23" s="2">
        <v>256000.41</v>
      </c>
    </row>
    <row r="24" spans="2:5" x14ac:dyDescent="0.3">
      <c r="B24"/>
      <c r="C24" t="s">
        <v>128</v>
      </c>
      <c r="D24" s="2">
        <v>88136.25</v>
      </c>
    </row>
    <row r="25" spans="2:5" x14ac:dyDescent="0.3">
      <c r="B25" t="s">
        <v>516</v>
      </c>
      <c r="C25" t="s">
        <v>8</v>
      </c>
      <c r="D25" s="2">
        <v>-1841.5000000000209</v>
      </c>
    </row>
    <row r="26" spans="2:5" x14ac:dyDescent="0.3">
      <c r="B26"/>
      <c r="C26" t="s">
        <v>10</v>
      </c>
      <c r="D26" s="2">
        <v>-2.2737367544323206E-13</v>
      </c>
    </row>
    <row r="27" spans="2:5" x14ac:dyDescent="0.3">
      <c r="B27"/>
      <c r="C27" t="s">
        <v>754</v>
      </c>
      <c r="D27" s="2">
        <v>-37438.449999999997</v>
      </c>
      <c r="E27" s="26">
        <f>SUM(D27:D29)</f>
        <v>-357799.10000000009</v>
      </c>
    </row>
    <row r="28" spans="2:5" x14ac:dyDescent="0.3">
      <c r="B28"/>
      <c r="C28" t="s">
        <v>756</v>
      </c>
      <c r="D28" s="2">
        <v>-6308.3600000000006</v>
      </c>
    </row>
    <row r="29" spans="2:5" x14ac:dyDescent="0.3">
      <c r="B29"/>
      <c r="C29" t="s">
        <v>234</v>
      </c>
      <c r="D29" s="2">
        <v>-314052.2900000001</v>
      </c>
    </row>
    <row r="30" spans="2:5" x14ac:dyDescent="0.3">
      <c r="B30"/>
      <c r="C30" t="s">
        <v>519</v>
      </c>
      <c r="D30" s="2">
        <v>22845.980000000014</v>
      </c>
      <c r="E30" s="26">
        <f>SUM(D30:D70)</f>
        <v>359640.60000000003</v>
      </c>
    </row>
    <row r="31" spans="2:5" x14ac:dyDescent="0.3">
      <c r="B31"/>
      <c r="C31" t="s">
        <v>520</v>
      </c>
      <c r="D31" s="2">
        <v>11680.610000000002</v>
      </c>
    </row>
    <row r="32" spans="2:5" x14ac:dyDescent="0.3">
      <c r="B32"/>
      <c r="C32" t="s">
        <v>521</v>
      </c>
      <c r="D32" s="2">
        <v>2260.64</v>
      </c>
    </row>
    <row r="33" spans="2:4" x14ac:dyDescent="0.3">
      <c r="B33"/>
      <c r="C33" t="s">
        <v>522</v>
      </c>
      <c r="D33" s="2">
        <v>53181.329999999994</v>
      </c>
    </row>
    <row r="34" spans="2:4" x14ac:dyDescent="0.3">
      <c r="B34"/>
      <c r="C34" t="s">
        <v>518</v>
      </c>
      <c r="D34" s="2">
        <v>2229.6400000000017</v>
      </c>
    </row>
    <row r="35" spans="2:4" x14ac:dyDescent="0.3">
      <c r="B35"/>
      <c r="C35" t="s">
        <v>523</v>
      </c>
      <c r="D35" s="2">
        <v>1189.8499999999983</v>
      </c>
    </row>
    <row r="36" spans="2:4" x14ac:dyDescent="0.3">
      <c r="B36"/>
      <c r="C36" t="s">
        <v>515</v>
      </c>
      <c r="D36" s="2">
        <v>174116.44000000009</v>
      </c>
    </row>
    <row r="37" spans="2:4" x14ac:dyDescent="0.3">
      <c r="B37"/>
      <c r="C37" t="s">
        <v>866</v>
      </c>
      <c r="D37" s="2">
        <v>80</v>
      </c>
    </row>
    <row r="38" spans="2:4" x14ac:dyDescent="0.3">
      <c r="B38"/>
      <c r="C38" t="s">
        <v>524</v>
      </c>
      <c r="D38" s="2">
        <v>1119.5800000000002</v>
      </c>
    </row>
    <row r="39" spans="2:4" x14ac:dyDescent="0.3">
      <c r="B39"/>
      <c r="C39" t="s">
        <v>640</v>
      </c>
      <c r="D39" s="2">
        <v>3.75</v>
      </c>
    </row>
    <row r="40" spans="2:4" x14ac:dyDescent="0.3">
      <c r="B40"/>
      <c r="C40" t="s">
        <v>528</v>
      </c>
      <c r="D40" s="2">
        <v>540.03</v>
      </c>
    </row>
    <row r="41" spans="2:4" x14ac:dyDescent="0.3">
      <c r="B41"/>
      <c r="C41" t="s">
        <v>1067</v>
      </c>
      <c r="D41" s="2">
        <v>9.3299999999999947</v>
      </c>
    </row>
    <row r="42" spans="2:4" x14ac:dyDescent="0.3">
      <c r="B42"/>
      <c r="C42" t="s">
        <v>1202</v>
      </c>
      <c r="D42" s="2">
        <v>6.9800000000000013</v>
      </c>
    </row>
    <row r="43" spans="2:4" x14ac:dyDescent="0.3">
      <c r="B43"/>
      <c r="C43" t="s">
        <v>706</v>
      </c>
      <c r="D43" s="2">
        <v>3161.13</v>
      </c>
    </row>
    <row r="44" spans="2:4" x14ac:dyDescent="0.3">
      <c r="B44"/>
      <c r="C44" t="s">
        <v>642</v>
      </c>
      <c r="D44" s="2">
        <v>13.28</v>
      </c>
    </row>
    <row r="45" spans="2:4" x14ac:dyDescent="0.3">
      <c r="B45"/>
      <c r="C45" t="s">
        <v>733</v>
      </c>
      <c r="D45" s="2">
        <v>3609.21</v>
      </c>
    </row>
    <row r="46" spans="2:4" x14ac:dyDescent="0.3">
      <c r="B46"/>
      <c r="C46" t="s">
        <v>1181</v>
      </c>
      <c r="D46" s="2">
        <v>12.47</v>
      </c>
    </row>
    <row r="47" spans="2:4" x14ac:dyDescent="0.3">
      <c r="B47"/>
      <c r="C47" t="s">
        <v>59</v>
      </c>
      <c r="D47" s="2">
        <v>1493.5599999999997</v>
      </c>
    </row>
    <row r="48" spans="2:4" x14ac:dyDescent="0.3">
      <c r="B48"/>
      <c r="C48" t="s">
        <v>1001</v>
      </c>
      <c r="D48" s="2">
        <v>8747.65</v>
      </c>
    </row>
    <row r="49" spans="2:5" x14ac:dyDescent="0.3">
      <c r="B49"/>
      <c r="C49" t="s">
        <v>849</v>
      </c>
      <c r="D49" s="2">
        <v>54.729999999999968</v>
      </c>
    </row>
    <row r="50" spans="2:5" x14ac:dyDescent="0.3">
      <c r="B50"/>
      <c r="C50" t="s">
        <v>844</v>
      </c>
      <c r="D50" s="2">
        <v>30.54999999999999</v>
      </c>
    </row>
    <row r="51" spans="2:5" x14ac:dyDescent="0.3">
      <c r="B51"/>
      <c r="C51" t="s">
        <v>1070</v>
      </c>
      <c r="D51" s="2">
        <v>54.749999999999979</v>
      </c>
    </row>
    <row r="52" spans="2:5" x14ac:dyDescent="0.3">
      <c r="B52"/>
      <c r="C52" t="s">
        <v>709</v>
      </c>
      <c r="D52" s="2">
        <v>195.49000000000009</v>
      </c>
    </row>
    <row r="53" spans="2:5" x14ac:dyDescent="0.3">
      <c r="B53"/>
      <c r="C53" t="s">
        <v>710</v>
      </c>
      <c r="D53" s="2">
        <v>16992.889999999992</v>
      </c>
    </row>
    <row r="54" spans="2:5" x14ac:dyDescent="0.3">
      <c r="B54"/>
      <c r="C54" t="s">
        <v>1088</v>
      </c>
      <c r="D54" s="2">
        <v>3.6099999999999994</v>
      </c>
    </row>
    <row r="55" spans="2:5" x14ac:dyDescent="0.3">
      <c r="B55"/>
      <c r="C55" t="s">
        <v>1089</v>
      </c>
      <c r="D55" s="2">
        <v>407.5</v>
      </c>
    </row>
    <row r="56" spans="2:5" x14ac:dyDescent="0.3">
      <c r="B56"/>
      <c r="C56" t="s">
        <v>1090</v>
      </c>
      <c r="D56" s="2">
        <v>770.24</v>
      </c>
    </row>
    <row r="57" spans="2:5" x14ac:dyDescent="0.3">
      <c r="B57"/>
      <c r="C57" t="s">
        <v>818</v>
      </c>
      <c r="D57" s="2">
        <v>223.76999999999978</v>
      </c>
    </row>
    <row r="58" spans="2:5" x14ac:dyDescent="0.3">
      <c r="B58"/>
      <c r="C58" t="s">
        <v>819</v>
      </c>
      <c r="D58" s="2">
        <v>144.49000000000012</v>
      </c>
    </row>
    <row r="59" spans="2:5" x14ac:dyDescent="0.3">
      <c r="B59"/>
      <c r="C59" t="s">
        <v>841</v>
      </c>
      <c r="D59" s="2">
        <v>147.46999999999997</v>
      </c>
    </row>
    <row r="60" spans="2:5" x14ac:dyDescent="0.3">
      <c r="B60"/>
      <c r="C60" t="s">
        <v>1299</v>
      </c>
      <c r="D60" s="2">
        <v>4.6099999999999977</v>
      </c>
    </row>
    <row r="61" spans="2:5" x14ac:dyDescent="0.3">
      <c r="B61"/>
      <c r="C61" t="s">
        <v>1302</v>
      </c>
      <c r="D61" s="2">
        <v>6.7599999999999962</v>
      </c>
    </row>
    <row r="62" spans="2:5" x14ac:dyDescent="0.3">
      <c r="B62"/>
      <c r="C62" t="s">
        <v>1071</v>
      </c>
      <c r="D62" s="2">
        <v>1.9100000000000008</v>
      </c>
    </row>
    <row r="63" spans="2:5" x14ac:dyDescent="0.3">
      <c r="B63"/>
      <c r="C63" t="s">
        <v>1307</v>
      </c>
      <c r="D63" s="2">
        <v>13.18</v>
      </c>
    </row>
    <row r="64" spans="2:5" x14ac:dyDescent="0.3">
      <c r="B64"/>
      <c r="C64" t="s">
        <v>771</v>
      </c>
      <c r="D64" s="24">
        <v>6308.3620000000001</v>
      </c>
      <c r="E64" t="s">
        <v>1610</v>
      </c>
    </row>
    <row r="65" spans="1:5" x14ac:dyDescent="0.3">
      <c r="B65"/>
      <c r="C65" t="s">
        <v>769</v>
      </c>
      <c r="D65" s="24">
        <v>37438.447999999997</v>
      </c>
      <c r="E65" t="s">
        <v>1610</v>
      </c>
    </row>
    <row r="66" spans="1:5" x14ac:dyDescent="0.3">
      <c r="B66"/>
      <c r="C66" t="s">
        <v>1072</v>
      </c>
      <c r="D66" s="2">
        <v>5059.9699999999993</v>
      </c>
    </row>
    <row r="67" spans="1:5" x14ac:dyDescent="0.3">
      <c r="B67"/>
      <c r="C67" t="s">
        <v>700</v>
      </c>
      <c r="D67" s="2">
        <v>4670.4200000000037</v>
      </c>
    </row>
    <row r="68" spans="1:5" x14ac:dyDescent="0.3">
      <c r="B68"/>
      <c r="C68" t="s">
        <v>882</v>
      </c>
      <c r="D68" s="2">
        <v>315.33</v>
      </c>
    </row>
    <row r="69" spans="1:5" x14ac:dyDescent="0.3">
      <c r="B69"/>
      <c r="C69" t="s">
        <v>886</v>
      </c>
      <c r="D69" s="2">
        <v>115.04</v>
      </c>
    </row>
    <row r="70" spans="1:5" x14ac:dyDescent="0.3">
      <c r="B70"/>
      <c r="C70" t="s">
        <v>1399</v>
      </c>
      <c r="D70" s="2">
        <v>379.62</v>
      </c>
    </row>
    <row r="71" spans="1:5" x14ac:dyDescent="0.3">
      <c r="B71" t="s">
        <v>386</v>
      </c>
      <c r="C71" t="s">
        <v>8</v>
      </c>
      <c r="D71" s="2">
        <v>1841.5</v>
      </c>
    </row>
    <row r="72" spans="1:5" x14ac:dyDescent="0.3">
      <c r="B72"/>
      <c r="C72" t="s">
        <v>10</v>
      </c>
      <c r="D72" s="2">
        <v>0</v>
      </c>
    </row>
    <row r="73" spans="1:5" x14ac:dyDescent="0.3">
      <c r="B73"/>
      <c r="C73" t="s">
        <v>234</v>
      </c>
      <c r="D73" s="2">
        <v>-7354</v>
      </c>
    </row>
    <row r="74" spans="1:5" x14ac:dyDescent="0.3">
      <c r="B74"/>
      <c r="C74" t="s">
        <v>388</v>
      </c>
      <c r="D74" s="2">
        <v>5512.5</v>
      </c>
    </row>
    <row r="75" spans="1:5" x14ac:dyDescent="0.3">
      <c r="A75" t="s">
        <v>1481</v>
      </c>
      <c r="B75" t="s">
        <v>1481</v>
      </c>
      <c r="C75" t="s">
        <v>1481</v>
      </c>
    </row>
    <row r="76" spans="1:5" x14ac:dyDescent="0.3">
      <c r="A76" t="s">
        <v>811</v>
      </c>
      <c r="B76"/>
      <c r="D76" s="2">
        <v>2.1645973902195692E-10</v>
      </c>
    </row>
    <row r="77" spans="1:5" x14ac:dyDescent="0.3">
      <c r="B77"/>
    </row>
    <row r="78" spans="1:5" x14ac:dyDescent="0.3">
      <c r="B78"/>
    </row>
    <row r="79" spans="1:5" x14ac:dyDescent="0.3">
      <c r="B79"/>
    </row>
    <row r="80" spans="1:5" x14ac:dyDescent="0.3">
      <c r="B80"/>
    </row>
    <row r="81" spans="2:2" x14ac:dyDescent="0.3">
      <c r="B81"/>
    </row>
    <row r="82" spans="2:2" x14ac:dyDescent="0.3">
      <c r="B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001"/>
  <sheetViews>
    <sheetView topLeftCell="J1" workbookViewId="0">
      <selection activeCell="V4981" sqref="V4981:V4997"/>
    </sheetView>
  </sheetViews>
  <sheetFormatPr defaultColWidth="10.21875" defaultRowHeight="14.4" x14ac:dyDescent="0.3"/>
  <cols>
    <col min="1" max="1" width="9.44140625" customWidth="1"/>
    <col min="2" max="2" width="8.21875" style="22" customWidth="1"/>
    <col min="3" max="3" width="10.5546875" style="22" customWidth="1"/>
    <col min="4" max="4" width="7.44140625" customWidth="1"/>
    <col min="5" max="5" width="12.77734375" customWidth="1"/>
    <col min="6" max="6" width="11.77734375" style="23" bestFit="1" customWidth="1"/>
    <col min="7" max="7" width="10" style="23" customWidth="1"/>
    <col min="8" max="8" width="7.21875" style="22" hidden="1" customWidth="1"/>
    <col min="9" max="11" width="12.21875" customWidth="1"/>
    <col min="12" max="12" width="10.5546875" customWidth="1"/>
    <col min="13" max="14" width="10.5546875" hidden="1" customWidth="1"/>
    <col min="15" max="15" width="26.44140625" hidden="1" customWidth="1"/>
    <col min="16" max="16" width="13" customWidth="1"/>
    <col min="17" max="21" width="26.44140625" hidden="1" customWidth="1"/>
    <col min="22" max="22" width="15.44140625" style="2" customWidth="1"/>
    <col min="23" max="23" width="12" customWidth="1"/>
    <col min="24" max="24" width="26.44140625" customWidth="1"/>
    <col min="25" max="25" width="123.33203125" bestFit="1" customWidth="1"/>
  </cols>
  <sheetData>
    <row r="1" spans="1:25" ht="15.6" thickTop="1" thickBot="1" x14ac:dyDescent="0.35">
      <c r="A1" s="33" t="s">
        <v>1422</v>
      </c>
      <c r="B1" t="s">
        <v>1616</v>
      </c>
      <c r="V1" s="34"/>
    </row>
    <row r="2" spans="1:25" s="25" customFormat="1" ht="45" customHeight="1" thickTop="1" thickBot="1" x14ac:dyDescent="0.35">
      <c r="A2" s="33" t="s">
        <v>1423</v>
      </c>
      <c r="B2" s="33" t="s">
        <v>1424</v>
      </c>
      <c r="C2" s="33" t="s">
        <v>1425</v>
      </c>
      <c r="D2" s="33" t="s">
        <v>1426</v>
      </c>
      <c r="E2" s="33" t="s">
        <v>1427</v>
      </c>
      <c r="F2" s="33" t="s">
        <v>1428</v>
      </c>
      <c r="G2" s="33" t="s">
        <v>1429</v>
      </c>
      <c r="H2" s="33" t="s">
        <v>1430</v>
      </c>
      <c r="I2" s="33" t="s">
        <v>1431</v>
      </c>
      <c r="J2" s="33" t="s">
        <v>1432</v>
      </c>
      <c r="K2" s="33" t="s">
        <v>1433</v>
      </c>
      <c r="L2" s="33" t="s">
        <v>1434</v>
      </c>
      <c r="M2" s="33" t="s">
        <v>1435</v>
      </c>
      <c r="N2" s="33" t="s">
        <v>1436</v>
      </c>
      <c r="O2" s="33" t="s">
        <v>1437</v>
      </c>
      <c r="P2" s="33" t="s">
        <v>1438</v>
      </c>
      <c r="Q2" s="33" t="s">
        <v>1439</v>
      </c>
      <c r="R2" s="33" t="s">
        <v>1440</v>
      </c>
      <c r="S2" s="33" t="s">
        <v>1441</v>
      </c>
      <c r="T2" s="33" t="s">
        <v>1442</v>
      </c>
      <c r="U2" s="33" t="s">
        <v>1443</v>
      </c>
      <c r="V2" s="33" t="s">
        <v>1444</v>
      </c>
      <c r="W2" s="33" t="s">
        <v>1445</v>
      </c>
      <c r="X2" s="33" t="s">
        <v>1446</v>
      </c>
      <c r="Y2" s="33" t="s">
        <v>1447</v>
      </c>
    </row>
    <row r="3" spans="1:25" ht="15" hidden="1" thickTop="1" x14ac:dyDescent="0.3">
      <c r="A3" t="s">
        <v>0</v>
      </c>
      <c r="B3" s="22">
        <v>2018</v>
      </c>
      <c r="C3" s="22">
        <v>9</v>
      </c>
      <c r="D3" t="s">
        <v>909</v>
      </c>
      <c r="E3" t="s">
        <v>1</v>
      </c>
      <c r="F3" s="23">
        <v>43160</v>
      </c>
      <c r="G3" s="23">
        <v>43166</v>
      </c>
      <c r="H3" s="22">
        <v>2</v>
      </c>
      <c r="I3" t="s">
        <v>2</v>
      </c>
      <c r="K3" t="s">
        <v>3</v>
      </c>
      <c r="L3" t="s">
        <v>911</v>
      </c>
      <c r="O3" t="s">
        <v>0</v>
      </c>
      <c r="P3" t="s">
        <v>4</v>
      </c>
      <c r="V3" s="34">
        <v>-84131.07</v>
      </c>
      <c r="W3" t="s">
        <v>5</v>
      </c>
      <c r="X3" t="s">
        <v>6</v>
      </c>
      <c r="Y3" t="s">
        <v>7</v>
      </c>
    </row>
    <row r="4" spans="1:25" ht="15" hidden="1" thickTop="1" x14ac:dyDescent="0.3">
      <c r="A4" t="s">
        <v>0</v>
      </c>
      <c r="B4" s="22">
        <v>2018</v>
      </c>
      <c r="C4" s="22">
        <v>9</v>
      </c>
      <c r="D4" t="s">
        <v>909</v>
      </c>
      <c r="E4" t="s">
        <v>1</v>
      </c>
      <c r="F4" s="23">
        <v>43160</v>
      </c>
      <c r="G4" s="23">
        <v>43166</v>
      </c>
      <c r="H4" s="22">
        <v>6</v>
      </c>
      <c r="I4" t="s">
        <v>2</v>
      </c>
      <c r="K4" t="s">
        <v>8</v>
      </c>
      <c r="L4" t="s">
        <v>908</v>
      </c>
      <c r="P4" t="s">
        <v>4</v>
      </c>
      <c r="V4" s="34">
        <v>84131.07</v>
      </c>
      <c r="W4" t="s">
        <v>5</v>
      </c>
      <c r="X4" t="s">
        <v>6</v>
      </c>
      <c r="Y4" t="s">
        <v>7</v>
      </c>
    </row>
    <row r="5" spans="1:25" ht="15" hidden="1" thickTop="1" x14ac:dyDescent="0.3">
      <c r="A5" t="s">
        <v>0</v>
      </c>
      <c r="B5" s="22">
        <v>2018</v>
      </c>
      <c r="C5" s="22">
        <v>9</v>
      </c>
      <c r="D5" t="s">
        <v>910</v>
      </c>
      <c r="E5" t="s">
        <v>9</v>
      </c>
      <c r="F5" s="23">
        <v>43168</v>
      </c>
      <c r="G5" s="23">
        <v>43168</v>
      </c>
      <c r="H5" s="22">
        <v>8</v>
      </c>
      <c r="I5" t="s">
        <v>2</v>
      </c>
      <c r="K5" t="s">
        <v>10</v>
      </c>
      <c r="L5" t="s">
        <v>908</v>
      </c>
      <c r="O5" t="s">
        <v>0</v>
      </c>
      <c r="P5" t="s">
        <v>4</v>
      </c>
      <c r="V5" s="34">
        <v>-7937.23</v>
      </c>
      <c r="W5" t="s">
        <v>11</v>
      </c>
      <c r="X5" t="s">
        <v>12</v>
      </c>
      <c r="Y5" t="s">
        <v>12</v>
      </c>
    </row>
    <row r="6" spans="1:25" ht="15" hidden="1" thickTop="1" x14ac:dyDescent="0.3">
      <c r="A6" t="s">
        <v>0</v>
      </c>
      <c r="B6" s="22">
        <v>2018</v>
      </c>
      <c r="C6" s="22">
        <v>9</v>
      </c>
      <c r="D6" t="s">
        <v>910</v>
      </c>
      <c r="E6" t="s">
        <v>9</v>
      </c>
      <c r="F6" s="23">
        <v>43168</v>
      </c>
      <c r="G6" s="23">
        <v>43168</v>
      </c>
      <c r="H6" s="22">
        <v>9</v>
      </c>
      <c r="I6" t="s">
        <v>2</v>
      </c>
      <c r="K6" t="s">
        <v>10</v>
      </c>
      <c r="L6" t="s">
        <v>908</v>
      </c>
      <c r="O6" t="s">
        <v>0</v>
      </c>
      <c r="P6" t="s">
        <v>4</v>
      </c>
      <c r="V6" s="34">
        <v>-6761.25</v>
      </c>
      <c r="W6" t="s">
        <v>13</v>
      </c>
      <c r="X6" t="s">
        <v>12</v>
      </c>
      <c r="Y6" t="s">
        <v>12</v>
      </c>
    </row>
    <row r="7" spans="1:25" ht="15" hidden="1" thickTop="1" x14ac:dyDescent="0.3">
      <c r="A7" t="s">
        <v>0</v>
      </c>
      <c r="B7" s="22">
        <v>2018</v>
      </c>
      <c r="C7" s="22">
        <v>9</v>
      </c>
      <c r="D7" t="s">
        <v>910</v>
      </c>
      <c r="E7" t="s">
        <v>9</v>
      </c>
      <c r="F7" s="23">
        <v>43168</v>
      </c>
      <c r="G7" s="23">
        <v>43168</v>
      </c>
      <c r="H7" s="22">
        <v>10</v>
      </c>
      <c r="I7" t="s">
        <v>2</v>
      </c>
      <c r="K7" t="s">
        <v>10</v>
      </c>
      <c r="L7" t="s">
        <v>908</v>
      </c>
      <c r="O7" t="s">
        <v>0</v>
      </c>
      <c r="P7" t="s">
        <v>4</v>
      </c>
      <c r="V7" s="34">
        <v>-7808.75</v>
      </c>
      <c r="W7" t="s">
        <v>14</v>
      </c>
      <c r="X7" t="s">
        <v>12</v>
      </c>
      <c r="Y7" t="s">
        <v>12</v>
      </c>
    </row>
    <row r="8" spans="1:25" ht="15" hidden="1" thickTop="1" x14ac:dyDescent="0.3">
      <c r="A8" t="s">
        <v>0</v>
      </c>
      <c r="B8" s="22">
        <v>2018</v>
      </c>
      <c r="C8" s="22">
        <v>9</v>
      </c>
      <c r="D8" t="s">
        <v>910</v>
      </c>
      <c r="E8" t="s">
        <v>9</v>
      </c>
      <c r="F8" s="23">
        <v>43168</v>
      </c>
      <c r="G8" s="23">
        <v>43168</v>
      </c>
      <c r="H8" s="22">
        <v>11</v>
      </c>
      <c r="I8" t="s">
        <v>2</v>
      </c>
      <c r="K8" t="s">
        <v>10</v>
      </c>
      <c r="L8" t="s">
        <v>908</v>
      </c>
      <c r="O8" t="s">
        <v>0</v>
      </c>
      <c r="P8" t="s">
        <v>4</v>
      </c>
      <c r="V8" s="34">
        <v>-5648.34</v>
      </c>
      <c r="W8" t="s">
        <v>15</v>
      </c>
      <c r="X8" t="s">
        <v>12</v>
      </c>
      <c r="Y8" t="s">
        <v>12</v>
      </c>
    </row>
    <row r="9" spans="1:25" ht="15" hidden="1" thickTop="1" x14ac:dyDescent="0.3">
      <c r="A9" t="s">
        <v>0</v>
      </c>
      <c r="B9" s="22">
        <v>2018</v>
      </c>
      <c r="C9" s="22">
        <v>9</v>
      </c>
      <c r="D9" t="s">
        <v>910</v>
      </c>
      <c r="E9" t="s">
        <v>9</v>
      </c>
      <c r="F9" s="23">
        <v>43168</v>
      </c>
      <c r="G9" s="23">
        <v>43168</v>
      </c>
      <c r="H9" s="22">
        <v>12</v>
      </c>
      <c r="I9" t="s">
        <v>2</v>
      </c>
      <c r="K9" t="s">
        <v>10</v>
      </c>
      <c r="L9" t="s">
        <v>908</v>
      </c>
      <c r="O9" t="s">
        <v>0</v>
      </c>
      <c r="P9" t="s">
        <v>4</v>
      </c>
      <c r="V9" s="34">
        <v>-14124.5</v>
      </c>
      <c r="W9" t="s">
        <v>16</v>
      </c>
      <c r="X9" t="s">
        <v>12</v>
      </c>
      <c r="Y9" t="s">
        <v>12</v>
      </c>
    </row>
    <row r="10" spans="1:25" ht="15" hidden="1" thickTop="1" x14ac:dyDescent="0.3">
      <c r="A10" t="s">
        <v>0</v>
      </c>
      <c r="B10" s="22">
        <v>2018</v>
      </c>
      <c r="C10" s="22">
        <v>9</v>
      </c>
      <c r="D10" t="s">
        <v>910</v>
      </c>
      <c r="E10" t="s">
        <v>9</v>
      </c>
      <c r="F10" s="23">
        <v>43168</v>
      </c>
      <c r="G10" s="23">
        <v>43168</v>
      </c>
      <c r="H10" s="22">
        <v>13</v>
      </c>
      <c r="I10" t="s">
        <v>2</v>
      </c>
      <c r="K10" t="s">
        <v>10</v>
      </c>
      <c r="L10" t="s">
        <v>908</v>
      </c>
      <c r="O10" t="s">
        <v>0</v>
      </c>
      <c r="P10" t="s">
        <v>4</v>
      </c>
      <c r="V10" s="34">
        <v>-18319</v>
      </c>
      <c r="W10" t="s">
        <v>17</v>
      </c>
      <c r="X10" t="s">
        <v>12</v>
      </c>
      <c r="Y10" t="s">
        <v>12</v>
      </c>
    </row>
    <row r="11" spans="1:25" ht="15" hidden="1" thickTop="1" x14ac:dyDescent="0.3">
      <c r="A11" t="s">
        <v>0</v>
      </c>
      <c r="B11" s="22">
        <v>2018</v>
      </c>
      <c r="C11" s="22">
        <v>9</v>
      </c>
      <c r="D11" t="s">
        <v>910</v>
      </c>
      <c r="E11" t="s">
        <v>9</v>
      </c>
      <c r="F11" s="23">
        <v>43168</v>
      </c>
      <c r="G11" s="23">
        <v>43168</v>
      </c>
      <c r="H11" s="22">
        <v>14</v>
      </c>
      <c r="I11" t="s">
        <v>2</v>
      </c>
      <c r="K11" t="s">
        <v>10</v>
      </c>
      <c r="L11" t="s">
        <v>908</v>
      </c>
      <c r="O11" t="s">
        <v>0</v>
      </c>
      <c r="P11" t="s">
        <v>4</v>
      </c>
      <c r="V11" s="34">
        <v>-7546</v>
      </c>
      <c r="W11" t="s">
        <v>18</v>
      </c>
      <c r="X11" t="s">
        <v>12</v>
      </c>
      <c r="Y11" t="s">
        <v>12</v>
      </c>
    </row>
    <row r="12" spans="1:25" ht="15" hidden="1" thickTop="1" x14ac:dyDescent="0.3">
      <c r="A12" t="s">
        <v>0</v>
      </c>
      <c r="B12" s="22">
        <v>2018</v>
      </c>
      <c r="C12" s="22">
        <v>9</v>
      </c>
      <c r="D12" t="s">
        <v>910</v>
      </c>
      <c r="E12" t="s">
        <v>9</v>
      </c>
      <c r="F12" s="23">
        <v>43168</v>
      </c>
      <c r="G12" s="23">
        <v>43168</v>
      </c>
      <c r="H12" s="22">
        <v>15</v>
      </c>
      <c r="I12" t="s">
        <v>2</v>
      </c>
      <c r="K12" t="s">
        <v>10</v>
      </c>
      <c r="L12" t="s">
        <v>908</v>
      </c>
      <c r="O12" t="s">
        <v>0</v>
      </c>
      <c r="P12" t="s">
        <v>4</v>
      </c>
      <c r="V12" s="34">
        <v>-8056</v>
      </c>
      <c r="W12" t="s">
        <v>19</v>
      </c>
      <c r="X12" t="s">
        <v>12</v>
      </c>
      <c r="Y12" t="s">
        <v>12</v>
      </c>
    </row>
    <row r="13" spans="1:25" ht="15" hidden="1" thickTop="1" x14ac:dyDescent="0.3">
      <c r="A13" t="s">
        <v>0</v>
      </c>
      <c r="B13" s="22">
        <v>2018</v>
      </c>
      <c r="C13" s="22">
        <v>9</v>
      </c>
      <c r="D13" t="s">
        <v>910</v>
      </c>
      <c r="E13" t="s">
        <v>9</v>
      </c>
      <c r="F13" s="23">
        <v>43168</v>
      </c>
      <c r="G13" s="23">
        <v>43168</v>
      </c>
      <c r="H13" s="22">
        <v>30</v>
      </c>
      <c r="I13" t="s">
        <v>2</v>
      </c>
      <c r="K13" t="s">
        <v>10</v>
      </c>
      <c r="L13" t="s">
        <v>908</v>
      </c>
      <c r="O13" t="s">
        <v>0</v>
      </c>
      <c r="P13" t="s">
        <v>4</v>
      </c>
      <c r="V13" s="34">
        <v>-7930</v>
      </c>
      <c r="W13" t="s">
        <v>20</v>
      </c>
      <c r="X13" t="s">
        <v>12</v>
      </c>
      <c r="Y13" t="s">
        <v>12</v>
      </c>
    </row>
    <row r="14" spans="1:25" ht="15" hidden="1" thickTop="1" x14ac:dyDescent="0.3">
      <c r="A14" t="s">
        <v>0</v>
      </c>
      <c r="B14" s="22">
        <v>2018</v>
      </c>
      <c r="C14" s="22">
        <v>9</v>
      </c>
      <c r="D14" t="s">
        <v>910</v>
      </c>
      <c r="E14" t="s">
        <v>9</v>
      </c>
      <c r="F14" s="23">
        <v>43168</v>
      </c>
      <c r="G14" s="23">
        <v>43168</v>
      </c>
      <c r="H14" s="22">
        <v>40</v>
      </c>
      <c r="I14" t="s">
        <v>2</v>
      </c>
      <c r="J14" t="s">
        <v>21</v>
      </c>
      <c r="K14" t="s">
        <v>22</v>
      </c>
      <c r="L14" t="s">
        <v>911</v>
      </c>
      <c r="O14" t="s">
        <v>0</v>
      </c>
      <c r="P14" t="s">
        <v>4</v>
      </c>
      <c r="R14" t="s">
        <v>920</v>
      </c>
      <c r="V14" s="34">
        <v>7937.23</v>
      </c>
      <c r="W14" t="s">
        <v>11</v>
      </c>
      <c r="X14" t="s">
        <v>23</v>
      </c>
      <c r="Y14" t="s">
        <v>12</v>
      </c>
    </row>
    <row r="15" spans="1:25" ht="15" hidden="1" thickTop="1" x14ac:dyDescent="0.3">
      <c r="A15" t="s">
        <v>0</v>
      </c>
      <c r="B15" s="22">
        <v>2018</v>
      </c>
      <c r="C15" s="22">
        <v>9</v>
      </c>
      <c r="D15" t="s">
        <v>910</v>
      </c>
      <c r="E15" t="s">
        <v>9</v>
      </c>
      <c r="F15" s="23">
        <v>43168</v>
      </c>
      <c r="G15" s="23">
        <v>43168</v>
      </c>
      <c r="H15" s="22">
        <v>41</v>
      </c>
      <c r="I15" t="s">
        <v>2</v>
      </c>
      <c r="J15" t="s">
        <v>21</v>
      </c>
      <c r="K15" t="s">
        <v>22</v>
      </c>
      <c r="L15" t="s">
        <v>911</v>
      </c>
      <c r="O15" t="s">
        <v>0</v>
      </c>
      <c r="P15" t="s">
        <v>4</v>
      </c>
      <c r="R15" t="s">
        <v>923</v>
      </c>
      <c r="V15" s="34">
        <v>6761.25</v>
      </c>
      <c r="W15" t="s">
        <v>13</v>
      </c>
      <c r="X15" t="s">
        <v>24</v>
      </c>
      <c r="Y15" t="s">
        <v>12</v>
      </c>
    </row>
    <row r="16" spans="1:25" ht="15" hidden="1" thickTop="1" x14ac:dyDescent="0.3">
      <c r="A16" t="s">
        <v>0</v>
      </c>
      <c r="B16" s="22">
        <v>2018</v>
      </c>
      <c r="C16" s="22">
        <v>9</v>
      </c>
      <c r="D16" t="s">
        <v>910</v>
      </c>
      <c r="E16" t="s">
        <v>9</v>
      </c>
      <c r="F16" s="23">
        <v>43168</v>
      </c>
      <c r="G16" s="23">
        <v>43168</v>
      </c>
      <c r="H16" s="22">
        <v>42</v>
      </c>
      <c r="I16" t="s">
        <v>2</v>
      </c>
      <c r="J16" t="s">
        <v>21</v>
      </c>
      <c r="K16" t="s">
        <v>22</v>
      </c>
      <c r="L16" t="s">
        <v>911</v>
      </c>
      <c r="O16" t="s">
        <v>0</v>
      </c>
      <c r="P16" t="s">
        <v>4</v>
      </c>
      <c r="R16" t="s">
        <v>918</v>
      </c>
      <c r="V16" s="34">
        <v>7808.75</v>
      </c>
      <c r="W16" t="s">
        <v>14</v>
      </c>
      <c r="X16" t="s">
        <v>25</v>
      </c>
      <c r="Y16" t="s">
        <v>12</v>
      </c>
    </row>
    <row r="17" spans="1:25" ht="15" hidden="1" thickTop="1" x14ac:dyDescent="0.3">
      <c r="A17" t="s">
        <v>0</v>
      </c>
      <c r="B17" s="22">
        <v>2018</v>
      </c>
      <c r="C17" s="22">
        <v>9</v>
      </c>
      <c r="D17" t="s">
        <v>910</v>
      </c>
      <c r="E17" t="s">
        <v>9</v>
      </c>
      <c r="F17" s="23">
        <v>43168</v>
      </c>
      <c r="G17" s="23">
        <v>43168</v>
      </c>
      <c r="H17" s="22">
        <v>43</v>
      </c>
      <c r="I17" t="s">
        <v>2</v>
      </c>
      <c r="J17" t="s">
        <v>21</v>
      </c>
      <c r="K17" t="s">
        <v>22</v>
      </c>
      <c r="L17" t="s">
        <v>911</v>
      </c>
      <c r="O17" t="s">
        <v>0</v>
      </c>
      <c r="P17" t="s">
        <v>4</v>
      </c>
      <c r="R17" t="s">
        <v>920</v>
      </c>
      <c r="V17" s="34">
        <v>5648.34</v>
      </c>
      <c r="W17" t="s">
        <v>15</v>
      </c>
      <c r="X17" t="s">
        <v>26</v>
      </c>
      <c r="Y17" t="s">
        <v>12</v>
      </c>
    </row>
    <row r="18" spans="1:25" ht="15" hidden="1" thickTop="1" x14ac:dyDescent="0.3">
      <c r="A18" t="s">
        <v>0</v>
      </c>
      <c r="B18" s="22">
        <v>2018</v>
      </c>
      <c r="C18" s="22">
        <v>9</v>
      </c>
      <c r="D18" t="s">
        <v>910</v>
      </c>
      <c r="E18" t="s">
        <v>9</v>
      </c>
      <c r="F18" s="23">
        <v>43168</v>
      </c>
      <c r="G18" s="23">
        <v>43168</v>
      </c>
      <c r="H18" s="22">
        <v>44</v>
      </c>
      <c r="I18" t="s">
        <v>2</v>
      </c>
      <c r="J18" t="s">
        <v>21</v>
      </c>
      <c r="K18" t="s">
        <v>22</v>
      </c>
      <c r="L18" t="s">
        <v>911</v>
      </c>
      <c r="O18" t="s">
        <v>0</v>
      </c>
      <c r="P18" t="s">
        <v>4</v>
      </c>
      <c r="R18" t="s">
        <v>915</v>
      </c>
      <c r="V18" s="34">
        <v>14124.5</v>
      </c>
      <c r="W18" t="s">
        <v>16</v>
      </c>
      <c r="X18" t="s">
        <v>27</v>
      </c>
      <c r="Y18" t="s">
        <v>12</v>
      </c>
    </row>
    <row r="19" spans="1:25" ht="15" hidden="1" thickTop="1" x14ac:dyDescent="0.3">
      <c r="A19" t="s">
        <v>0</v>
      </c>
      <c r="B19" s="22">
        <v>2018</v>
      </c>
      <c r="C19" s="22">
        <v>9</v>
      </c>
      <c r="D19" t="s">
        <v>910</v>
      </c>
      <c r="E19" t="s">
        <v>9</v>
      </c>
      <c r="F19" s="23">
        <v>43168</v>
      </c>
      <c r="G19" s="23">
        <v>43168</v>
      </c>
      <c r="H19" s="22">
        <v>45</v>
      </c>
      <c r="I19" t="s">
        <v>2</v>
      </c>
      <c r="J19" t="s">
        <v>21</v>
      </c>
      <c r="K19" t="s">
        <v>22</v>
      </c>
      <c r="L19" t="s">
        <v>911</v>
      </c>
      <c r="O19" t="s">
        <v>0</v>
      </c>
      <c r="P19" t="s">
        <v>4</v>
      </c>
      <c r="R19" t="s">
        <v>925</v>
      </c>
      <c r="V19" s="34">
        <v>18319</v>
      </c>
      <c r="W19" t="s">
        <v>17</v>
      </c>
      <c r="X19" t="s">
        <v>28</v>
      </c>
      <c r="Y19" t="s">
        <v>12</v>
      </c>
    </row>
    <row r="20" spans="1:25" ht="15" hidden="1" thickTop="1" x14ac:dyDescent="0.3">
      <c r="A20" t="s">
        <v>0</v>
      </c>
      <c r="B20" s="22">
        <v>2018</v>
      </c>
      <c r="C20" s="22">
        <v>9</v>
      </c>
      <c r="D20" t="s">
        <v>910</v>
      </c>
      <c r="E20" t="s">
        <v>9</v>
      </c>
      <c r="F20" s="23">
        <v>43168</v>
      </c>
      <c r="G20" s="23">
        <v>43168</v>
      </c>
      <c r="H20" s="22">
        <v>46</v>
      </c>
      <c r="I20" t="s">
        <v>2</v>
      </c>
      <c r="J20" t="s">
        <v>21</v>
      </c>
      <c r="K20" t="s">
        <v>22</v>
      </c>
      <c r="L20" t="s">
        <v>911</v>
      </c>
      <c r="O20" t="s">
        <v>0</v>
      </c>
      <c r="P20" t="s">
        <v>4</v>
      </c>
      <c r="R20" t="s">
        <v>916</v>
      </c>
      <c r="V20" s="34">
        <v>7546</v>
      </c>
      <c r="W20" t="s">
        <v>18</v>
      </c>
      <c r="X20" t="s">
        <v>29</v>
      </c>
      <c r="Y20" t="s">
        <v>12</v>
      </c>
    </row>
    <row r="21" spans="1:25" ht="15" hidden="1" thickTop="1" x14ac:dyDescent="0.3">
      <c r="A21" t="s">
        <v>0</v>
      </c>
      <c r="B21" s="22">
        <v>2018</v>
      </c>
      <c r="C21" s="22">
        <v>9</v>
      </c>
      <c r="D21" t="s">
        <v>910</v>
      </c>
      <c r="E21" t="s">
        <v>9</v>
      </c>
      <c r="F21" s="23">
        <v>43168</v>
      </c>
      <c r="G21" s="23">
        <v>43168</v>
      </c>
      <c r="H21" s="22">
        <v>47</v>
      </c>
      <c r="I21" t="s">
        <v>2</v>
      </c>
      <c r="J21" t="s">
        <v>21</v>
      </c>
      <c r="K21" t="s">
        <v>22</v>
      </c>
      <c r="L21" t="s">
        <v>911</v>
      </c>
      <c r="O21" t="s">
        <v>0</v>
      </c>
      <c r="P21" t="s">
        <v>4</v>
      </c>
      <c r="R21" t="s">
        <v>924</v>
      </c>
      <c r="V21" s="34">
        <v>8056</v>
      </c>
      <c r="W21" t="s">
        <v>19</v>
      </c>
      <c r="X21" t="s">
        <v>30</v>
      </c>
      <c r="Y21" t="s">
        <v>12</v>
      </c>
    </row>
    <row r="22" spans="1:25" ht="15" hidden="1" thickTop="1" x14ac:dyDescent="0.3">
      <c r="A22" t="s">
        <v>0</v>
      </c>
      <c r="B22" s="22">
        <v>2018</v>
      </c>
      <c r="C22" s="22">
        <v>9</v>
      </c>
      <c r="D22" t="s">
        <v>910</v>
      </c>
      <c r="E22" t="s">
        <v>9</v>
      </c>
      <c r="F22" s="23">
        <v>43168</v>
      </c>
      <c r="G22" s="23">
        <v>43168</v>
      </c>
      <c r="H22" s="22">
        <v>62</v>
      </c>
      <c r="I22" t="s">
        <v>2</v>
      </c>
      <c r="J22" t="s">
        <v>21</v>
      </c>
      <c r="K22" t="s">
        <v>22</v>
      </c>
      <c r="L22" t="s">
        <v>911</v>
      </c>
      <c r="O22" t="s">
        <v>0</v>
      </c>
      <c r="P22" t="s">
        <v>4</v>
      </c>
      <c r="R22" t="s">
        <v>919</v>
      </c>
      <c r="V22" s="34">
        <v>7930</v>
      </c>
      <c r="W22" t="s">
        <v>20</v>
      </c>
      <c r="X22" t="s">
        <v>31</v>
      </c>
      <c r="Y22" t="s">
        <v>12</v>
      </c>
    </row>
    <row r="23" spans="1:25" ht="15" hidden="1" thickTop="1" x14ac:dyDescent="0.3">
      <c r="A23" t="s">
        <v>0</v>
      </c>
      <c r="B23" s="22">
        <v>2018</v>
      </c>
      <c r="C23" s="22">
        <v>9</v>
      </c>
      <c r="D23" t="s">
        <v>910</v>
      </c>
      <c r="E23" t="s">
        <v>32</v>
      </c>
      <c r="F23" s="23">
        <v>43169</v>
      </c>
      <c r="G23" s="23">
        <v>43169</v>
      </c>
      <c r="H23" s="22">
        <v>8</v>
      </c>
      <c r="I23" t="s">
        <v>2</v>
      </c>
      <c r="K23" t="s">
        <v>8</v>
      </c>
      <c r="L23" t="s">
        <v>908</v>
      </c>
      <c r="O23" t="s">
        <v>0</v>
      </c>
      <c r="P23" t="s">
        <v>4</v>
      </c>
      <c r="V23" s="34">
        <v>-5648.34</v>
      </c>
      <c r="W23" t="s">
        <v>15</v>
      </c>
      <c r="X23" t="s">
        <v>33</v>
      </c>
      <c r="Y23" t="s">
        <v>34</v>
      </c>
    </row>
    <row r="24" spans="1:25" ht="15" hidden="1" thickTop="1" x14ac:dyDescent="0.3">
      <c r="A24" t="s">
        <v>0</v>
      </c>
      <c r="B24" s="22">
        <v>2018</v>
      </c>
      <c r="C24" s="22">
        <v>9</v>
      </c>
      <c r="D24" t="s">
        <v>910</v>
      </c>
      <c r="E24" t="s">
        <v>32</v>
      </c>
      <c r="F24" s="23">
        <v>43169</v>
      </c>
      <c r="G24" s="23">
        <v>43169</v>
      </c>
      <c r="H24" s="22">
        <v>9</v>
      </c>
      <c r="I24" t="s">
        <v>2</v>
      </c>
      <c r="K24" t="s">
        <v>8</v>
      </c>
      <c r="L24" t="s">
        <v>908</v>
      </c>
      <c r="O24" t="s">
        <v>0</v>
      </c>
      <c r="P24" t="s">
        <v>4</v>
      </c>
      <c r="V24" s="34">
        <v>-14124.5</v>
      </c>
      <c r="W24" t="s">
        <v>16</v>
      </c>
      <c r="X24" t="s">
        <v>33</v>
      </c>
      <c r="Y24" t="s">
        <v>34</v>
      </c>
    </row>
    <row r="25" spans="1:25" ht="15" hidden="1" thickTop="1" x14ac:dyDescent="0.3">
      <c r="A25" t="s">
        <v>0</v>
      </c>
      <c r="B25" s="22">
        <v>2018</v>
      </c>
      <c r="C25" s="22">
        <v>9</v>
      </c>
      <c r="D25" t="s">
        <v>910</v>
      </c>
      <c r="E25" t="s">
        <v>32</v>
      </c>
      <c r="F25" s="23">
        <v>43169</v>
      </c>
      <c r="G25" s="23">
        <v>43169</v>
      </c>
      <c r="H25" s="22">
        <v>10</v>
      </c>
      <c r="I25" t="s">
        <v>2</v>
      </c>
      <c r="K25" t="s">
        <v>8</v>
      </c>
      <c r="L25" t="s">
        <v>908</v>
      </c>
      <c r="O25" t="s">
        <v>0</v>
      </c>
      <c r="P25" t="s">
        <v>4</v>
      </c>
      <c r="V25" s="34">
        <v>-7937.23</v>
      </c>
      <c r="W25" t="s">
        <v>11</v>
      </c>
      <c r="X25" t="s">
        <v>33</v>
      </c>
      <c r="Y25" t="s">
        <v>34</v>
      </c>
    </row>
    <row r="26" spans="1:25" ht="15" hidden="1" thickTop="1" x14ac:dyDescent="0.3">
      <c r="A26" t="s">
        <v>0</v>
      </c>
      <c r="B26" s="22">
        <v>2018</v>
      </c>
      <c r="C26" s="22">
        <v>9</v>
      </c>
      <c r="D26" t="s">
        <v>910</v>
      </c>
      <c r="E26" t="s">
        <v>32</v>
      </c>
      <c r="F26" s="23">
        <v>43169</v>
      </c>
      <c r="G26" s="23">
        <v>43169</v>
      </c>
      <c r="H26" s="22">
        <v>11</v>
      </c>
      <c r="I26" t="s">
        <v>2</v>
      </c>
      <c r="K26" t="s">
        <v>8</v>
      </c>
      <c r="L26" t="s">
        <v>908</v>
      </c>
      <c r="O26" t="s">
        <v>0</v>
      </c>
      <c r="P26" t="s">
        <v>4</v>
      </c>
      <c r="V26" s="34">
        <v>-6761.25</v>
      </c>
      <c r="W26" t="s">
        <v>13</v>
      </c>
      <c r="X26" t="s">
        <v>33</v>
      </c>
      <c r="Y26" t="s">
        <v>34</v>
      </c>
    </row>
    <row r="27" spans="1:25" ht="15" hidden="1" thickTop="1" x14ac:dyDescent="0.3">
      <c r="A27" t="s">
        <v>0</v>
      </c>
      <c r="B27" s="22">
        <v>2018</v>
      </c>
      <c r="C27" s="22">
        <v>9</v>
      </c>
      <c r="D27" t="s">
        <v>910</v>
      </c>
      <c r="E27" t="s">
        <v>32</v>
      </c>
      <c r="F27" s="23">
        <v>43169</v>
      </c>
      <c r="G27" s="23">
        <v>43169</v>
      </c>
      <c r="H27" s="22">
        <v>12</v>
      </c>
      <c r="I27" t="s">
        <v>2</v>
      </c>
      <c r="K27" t="s">
        <v>8</v>
      </c>
      <c r="L27" t="s">
        <v>908</v>
      </c>
      <c r="O27" t="s">
        <v>0</v>
      </c>
      <c r="P27" t="s">
        <v>4</v>
      </c>
      <c r="V27" s="34">
        <v>-7808.75</v>
      </c>
      <c r="W27" t="s">
        <v>14</v>
      </c>
      <c r="X27" t="s">
        <v>33</v>
      </c>
      <c r="Y27" t="s">
        <v>34</v>
      </c>
    </row>
    <row r="28" spans="1:25" ht="15" hidden="1" thickTop="1" x14ac:dyDescent="0.3">
      <c r="A28" t="s">
        <v>0</v>
      </c>
      <c r="B28" s="22">
        <v>2018</v>
      </c>
      <c r="C28" s="22">
        <v>9</v>
      </c>
      <c r="D28" t="s">
        <v>910</v>
      </c>
      <c r="E28" t="s">
        <v>32</v>
      </c>
      <c r="F28" s="23">
        <v>43169</v>
      </c>
      <c r="G28" s="23">
        <v>43169</v>
      </c>
      <c r="H28" s="22">
        <v>13</v>
      </c>
      <c r="I28" t="s">
        <v>2</v>
      </c>
      <c r="K28" t="s">
        <v>8</v>
      </c>
      <c r="L28" t="s">
        <v>908</v>
      </c>
      <c r="O28" t="s">
        <v>0</v>
      </c>
      <c r="P28" t="s">
        <v>4</v>
      </c>
      <c r="V28" s="34">
        <v>-18319</v>
      </c>
      <c r="W28" t="s">
        <v>17</v>
      </c>
      <c r="X28" t="s">
        <v>33</v>
      </c>
      <c r="Y28" t="s">
        <v>34</v>
      </c>
    </row>
    <row r="29" spans="1:25" ht="15" hidden="1" thickTop="1" x14ac:dyDescent="0.3">
      <c r="A29" t="s">
        <v>0</v>
      </c>
      <c r="B29" s="22">
        <v>2018</v>
      </c>
      <c r="C29" s="22">
        <v>9</v>
      </c>
      <c r="D29" t="s">
        <v>910</v>
      </c>
      <c r="E29" t="s">
        <v>32</v>
      </c>
      <c r="F29" s="23">
        <v>43169</v>
      </c>
      <c r="G29" s="23">
        <v>43169</v>
      </c>
      <c r="H29" s="22">
        <v>18</v>
      </c>
      <c r="I29" t="s">
        <v>2</v>
      </c>
      <c r="K29" t="s">
        <v>8</v>
      </c>
      <c r="L29" t="s">
        <v>908</v>
      </c>
      <c r="O29" t="s">
        <v>0</v>
      </c>
      <c r="P29" t="s">
        <v>4</v>
      </c>
      <c r="V29" s="34">
        <v>-7546</v>
      </c>
      <c r="W29" t="s">
        <v>18</v>
      </c>
      <c r="X29" t="s">
        <v>33</v>
      </c>
      <c r="Y29" t="s">
        <v>34</v>
      </c>
    </row>
    <row r="30" spans="1:25" ht="15" hidden="1" thickTop="1" x14ac:dyDescent="0.3">
      <c r="A30" t="s">
        <v>0</v>
      </c>
      <c r="B30" s="22">
        <v>2018</v>
      </c>
      <c r="C30" s="22">
        <v>9</v>
      </c>
      <c r="D30" t="s">
        <v>910</v>
      </c>
      <c r="E30" t="s">
        <v>32</v>
      </c>
      <c r="F30" s="23">
        <v>43169</v>
      </c>
      <c r="G30" s="23">
        <v>43169</v>
      </c>
      <c r="H30" s="22">
        <v>19</v>
      </c>
      <c r="I30" t="s">
        <v>2</v>
      </c>
      <c r="K30" t="s">
        <v>8</v>
      </c>
      <c r="L30" t="s">
        <v>908</v>
      </c>
      <c r="O30" t="s">
        <v>0</v>
      </c>
      <c r="P30" t="s">
        <v>4</v>
      </c>
      <c r="V30" s="34">
        <v>-8056</v>
      </c>
      <c r="W30" t="s">
        <v>19</v>
      </c>
      <c r="X30" t="s">
        <v>33</v>
      </c>
      <c r="Y30" t="s">
        <v>34</v>
      </c>
    </row>
    <row r="31" spans="1:25" ht="15" hidden="1" thickTop="1" x14ac:dyDescent="0.3">
      <c r="A31" t="s">
        <v>0</v>
      </c>
      <c r="B31" s="22">
        <v>2018</v>
      </c>
      <c r="C31" s="22">
        <v>9</v>
      </c>
      <c r="D31" t="s">
        <v>910</v>
      </c>
      <c r="E31" t="s">
        <v>32</v>
      </c>
      <c r="F31" s="23">
        <v>43169</v>
      </c>
      <c r="G31" s="23">
        <v>43169</v>
      </c>
      <c r="H31" s="22">
        <v>20</v>
      </c>
      <c r="I31" t="s">
        <v>2</v>
      </c>
      <c r="K31" t="s">
        <v>8</v>
      </c>
      <c r="L31" t="s">
        <v>908</v>
      </c>
      <c r="O31" t="s">
        <v>0</v>
      </c>
      <c r="P31" t="s">
        <v>4</v>
      </c>
      <c r="V31" s="34">
        <v>-7930</v>
      </c>
      <c r="W31" t="s">
        <v>20</v>
      </c>
      <c r="X31" t="s">
        <v>33</v>
      </c>
      <c r="Y31" t="s">
        <v>34</v>
      </c>
    </row>
    <row r="32" spans="1:25" ht="15" hidden="1" thickTop="1" x14ac:dyDescent="0.3">
      <c r="A32" t="s">
        <v>0</v>
      </c>
      <c r="B32" s="22">
        <v>2018</v>
      </c>
      <c r="C32" s="22">
        <v>9</v>
      </c>
      <c r="D32" t="s">
        <v>910</v>
      </c>
      <c r="E32" t="s">
        <v>32</v>
      </c>
      <c r="F32" s="23">
        <v>43169</v>
      </c>
      <c r="G32" s="23">
        <v>43169</v>
      </c>
      <c r="H32" s="22">
        <v>39</v>
      </c>
      <c r="I32" t="s">
        <v>2</v>
      </c>
      <c r="K32" t="s">
        <v>10</v>
      </c>
      <c r="L32" t="s">
        <v>908</v>
      </c>
      <c r="O32" t="s">
        <v>0</v>
      </c>
      <c r="P32" t="s">
        <v>4</v>
      </c>
      <c r="V32" s="34">
        <v>7937.23</v>
      </c>
      <c r="W32" t="s">
        <v>11</v>
      </c>
      <c r="X32" t="s">
        <v>12</v>
      </c>
      <c r="Y32" t="s">
        <v>34</v>
      </c>
    </row>
    <row r="33" spans="1:25" ht="15" hidden="1" thickTop="1" x14ac:dyDescent="0.3">
      <c r="A33" t="s">
        <v>0</v>
      </c>
      <c r="B33" s="22">
        <v>2018</v>
      </c>
      <c r="C33" s="22">
        <v>9</v>
      </c>
      <c r="D33" t="s">
        <v>910</v>
      </c>
      <c r="E33" t="s">
        <v>32</v>
      </c>
      <c r="F33" s="23">
        <v>43169</v>
      </c>
      <c r="G33" s="23">
        <v>43169</v>
      </c>
      <c r="H33" s="22">
        <v>40</v>
      </c>
      <c r="I33" t="s">
        <v>2</v>
      </c>
      <c r="K33" t="s">
        <v>10</v>
      </c>
      <c r="L33" t="s">
        <v>908</v>
      </c>
      <c r="O33" t="s">
        <v>0</v>
      </c>
      <c r="P33" t="s">
        <v>4</v>
      </c>
      <c r="V33" s="34">
        <v>5648.34</v>
      </c>
      <c r="W33" t="s">
        <v>15</v>
      </c>
      <c r="X33" t="s">
        <v>12</v>
      </c>
      <c r="Y33" t="s">
        <v>34</v>
      </c>
    </row>
    <row r="34" spans="1:25" ht="15" hidden="1" thickTop="1" x14ac:dyDescent="0.3">
      <c r="A34" t="s">
        <v>0</v>
      </c>
      <c r="B34" s="22">
        <v>2018</v>
      </c>
      <c r="C34" s="22">
        <v>9</v>
      </c>
      <c r="D34" t="s">
        <v>910</v>
      </c>
      <c r="E34" t="s">
        <v>32</v>
      </c>
      <c r="F34" s="23">
        <v>43169</v>
      </c>
      <c r="G34" s="23">
        <v>43169</v>
      </c>
      <c r="H34" s="22">
        <v>41</v>
      </c>
      <c r="I34" t="s">
        <v>2</v>
      </c>
      <c r="K34" t="s">
        <v>10</v>
      </c>
      <c r="L34" t="s">
        <v>908</v>
      </c>
      <c r="O34" t="s">
        <v>0</v>
      </c>
      <c r="P34" t="s">
        <v>4</v>
      </c>
      <c r="V34" s="34">
        <v>14124.5</v>
      </c>
      <c r="W34" t="s">
        <v>16</v>
      </c>
      <c r="X34" t="s">
        <v>12</v>
      </c>
      <c r="Y34" t="s">
        <v>34</v>
      </c>
    </row>
    <row r="35" spans="1:25" ht="15" hidden="1" thickTop="1" x14ac:dyDescent="0.3">
      <c r="A35" t="s">
        <v>0</v>
      </c>
      <c r="B35" s="22">
        <v>2018</v>
      </c>
      <c r="C35" s="22">
        <v>9</v>
      </c>
      <c r="D35" t="s">
        <v>910</v>
      </c>
      <c r="E35" t="s">
        <v>32</v>
      </c>
      <c r="F35" s="23">
        <v>43169</v>
      </c>
      <c r="G35" s="23">
        <v>43169</v>
      </c>
      <c r="H35" s="22">
        <v>42</v>
      </c>
      <c r="I35" t="s">
        <v>2</v>
      </c>
      <c r="K35" t="s">
        <v>10</v>
      </c>
      <c r="L35" t="s">
        <v>908</v>
      </c>
      <c r="O35" t="s">
        <v>0</v>
      </c>
      <c r="P35" t="s">
        <v>4</v>
      </c>
      <c r="V35" s="34">
        <v>18319</v>
      </c>
      <c r="W35" t="s">
        <v>17</v>
      </c>
      <c r="X35" t="s">
        <v>12</v>
      </c>
      <c r="Y35" t="s">
        <v>34</v>
      </c>
    </row>
    <row r="36" spans="1:25" ht="15" hidden="1" thickTop="1" x14ac:dyDescent="0.3">
      <c r="A36" t="s">
        <v>0</v>
      </c>
      <c r="B36" s="22">
        <v>2018</v>
      </c>
      <c r="C36" s="22">
        <v>9</v>
      </c>
      <c r="D36" t="s">
        <v>910</v>
      </c>
      <c r="E36" t="s">
        <v>32</v>
      </c>
      <c r="F36" s="23">
        <v>43169</v>
      </c>
      <c r="G36" s="23">
        <v>43169</v>
      </c>
      <c r="H36" s="22">
        <v>43</v>
      </c>
      <c r="I36" t="s">
        <v>2</v>
      </c>
      <c r="K36" t="s">
        <v>10</v>
      </c>
      <c r="L36" t="s">
        <v>908</v>
      </c>
      <c r="O36" t="s">
        <v>0</v>
      </c>
      <c r="P36" t="s">
        <v>4</v>
      </c>
      <c r="V36" s="34">
        <v>6761.25</v>
      </c>
      <c r="W36" t="s">
        <v>13</v>
      </c>
      <c r="X36" t="s">
        <v>12</v>
      </c>
      <c r="Y36" t="s">
        <v>34</v>
      </c>
    </row>
    <row r="37" spans="1:25" ht="15" hidden="1" thickTop="1" x14ac:dyDescent="0.3">
      <c r="A37" t="s">
        <v>0</v>
      </c>
      <c r="B37" s="22">
        <v>2018</v>
      </c>
      <c r="C37" s="22">
        <v>9</v>
      </c>
      <c r="D37" t="s">
        <v>910</v>
      </c>
      <c r="E37" t="s">
        <v>32</v>
      </c>
      <c r="F37" s="23">
        <v>43169</v>
      </c>
      <c r="G37" s="23">
        <v>43169</v>
      </c>
      <c r="H37" s="22">
        <v>44</v>
      </c>
      <c r="I37" t="s">
        <v>2</v>
      </c>
      <c r="K37" t="s">
        <v>10</v>
      </c>
      <c r="L37" t="s">
        <v>908</v>
      </c>
      <c r="O37" t="s">
        <v>0</v>
      </c>
      <c r="P37" t="s">
        <v>4</v>
      </c>
      <c r="V37" s="34">
        <v>7808.75</v>
      </c>
      <c r="W37" t="s">
        <v>14</v>
      </c>
      <c r="X37" t="s">
        <v>12</v>
      </c>
      <c r="Y37" t="s">
        <v>34</v>
      </c>
    </row>
    <row r="38" spans="1:25" ht="15" hidden="1" thickTop="1" x14ac:dyDescent="0.3">
      <c r="A38" t="s">
        <v>0</v>
      </c>
      <c r="B38" s="22">
        <v>2018</v>
      </c>
      <c r="C38" s="22">
        <v>9</v>
      </c>
      <c r="D38" t="s">
        <v>910</v>
      </c>
      <c r="E38" t="s">
        <v>32</v>
      </c>
      <c r="F38" s="23">
        <v>43169</v>
      </c>
      <c r="G38" s="23">
        <v>43169</v>
      </c>
      <c r="H38" s="22">
        <v>48</v>
      </c>
      <c r="I38" t="s">
        <v>2</v>
      </c>
      <c r="K38" t="s">
        <v>10</v>
      </c>
      <c r="L38" t="s">
        <v>908</v>
      </c>
      <c r="O38" t="s">
        <v>0</v>
      </c>
      <c r="P38" t="s">
        <v>4</v>
      </c>
      <c r="V38" s="34">
        <v>7546</v>
      </c>
      <c r="W38" t="s">
        <v>18</v>
      </c>
      <c r="X38" t="s">
        <v>12</v>
      </c>
      <c r="Y38" t="s">
        <v>34</v>
      </c>
    </row>
    <row r="39" spans="1:25" ht="15" hidden="1" thickTop="1" x14ac:dyDescent="0.3">
      <c r="A39" t="s">
        <v>0</v>
      </c>
      <c r="B39" s="22">
        <v>2018</v>
      </c>
      <c r="C39" s="22">
        <v>9</v>
      </c>
      <c r="D39" t="s">
        <v>910</v>
      </c>
      <c r="E39" t="s">
        <v>32</v>
      </c>
      <c r="F39" s="23">
        <v>43169</v>
      </c>
      <c r="G39" s="23">
        <v>43169</v>
      </c>
      <c r="H39" s="22">
        <v>49</v>
      </c>
      <c r="I39" t="s">
        <v>2</v>
      </c>
      <c r="K39" t="s">
        <v>10</v>
      </c>
      <c r="L39" t="s">
        <v>908</v>
      </c>
      <c r="O39" t="s">
        <v>0</v>
      </c>
      <c r="P39" t="s">
        <v>4</v>
      </c>
      <c r="V39" s="34">
        <v>8056</v>
      </c>
      <c r="W39" t="s">
        <v>19</v>
      </c>
      <c r="X39" t="s">
        <v>12</v>
      </c>
      <c r="Y39" t="s">
        <v>34</v>
      </c>
    </row>
    <row r="40" spans="1:25" ht="15" hidden="1" thickTop="1" x14ac:dyDescent="0.3">
      <c r="A40" t="s">
        <v>0</v>
      </c>
      <c r="B40" s="22">
        <v>2018</v>
      </c>
      <c r="C40" s="22">
        <v>9</v>
      </c>
      <c r="D40" t="s">
        <v>910</v>
      </c>
      <c r="E40" t="s">
        <v>32</v>
      </c>
      <c r="F40" s="23">
        <v>43169</v>
      </c>
      <c r="G40" s="23">
        <v>43169</v>
      </c>
      <c r="H40" s="22">
        <v>50</v>
      </c>
      <c r="I40" t="s">
        <v>2</v>
      </c>
      <c r="K40" t="s">
        <v>10</v>
      </c>
      <c r="L40" t="s">
        <v>908</v>
      </c>
      <c r="O40" t="s">
        <v>0</v>
      </c>
      <c r="P40" t="s">
        <v>4</v>
      </c>
      <c r="V40" s="34">
        <v>7930</v>
      </c>
      <c r="W40" t="s">
        <v>20</v>
      </c>
      <c r="X40" t="s">
        <v>12</v>
      </c>
      <c r="Y40" t="s">
        <v>34</v>
      </c>
    </row>
    <row r="41" spans="1:25" ht="15" hidden="1" thickTop="1" x14ac:dyDescent="0.3">
      <c r="A41" t="s">
        <v>0</v>
      </c>
      <c r="B41" s="22">
        <v>2018</v>
      </c>
      <c r="C41" s="22">
        <v>9</v>
      </c>
      <c r="D41" t="s">
        <v>909</v>
      </c>
      <c r="E41" t="s">
        <v>35</v>
      </c>
      <c r="F41" s="23">
        <v>43174</v>
      </c>
      <c r="G41" s="23">
        <v>43174</v>
      </c>
      <c r="H41" s="22">
        <v>11</v>
      </c>
      <c r="I41" t="s">
        <v>2</v>
      </c>
      <c r="K41" t="s">
        <v>8</v>
      </c>
      <c r="L41" t="s">
        <v>908</v>
      </c>
      <c r="P41" t="s">
        <v>4</v>
      </c>
      <c r="V41" s="34">
        <v>4860.75</v>
      </c>
      <c r="W41" t="s">
        <v>36</v>
      </c>
      <c r="X41" t="s">
        <v>37</v>
      </c>
      <c r="Y41" t="s">
        <v>7</v>
      </c>
    </row>
    <row r="42" spans="1:25" ht="15" hidden="1" thickTop="1" x14ac:dyDescent="0.3">
      <c r="A42" t="s">
        <v>0</v>
      </c>
      <c r="B42" s="22">
        <v>2018</v>
      </c>
      <c r="C42" s="22">
        <v>9</v>
      </c>
      <c r="D42" t="s">
        <v>909</v>
      </c>
      <c r="E42" t="s">
        <v>35</v>
      </c>
      <c r="F42" s="23">
        <v>43174</v>
      </c>
      <c r="G42" s="23">
        <v>43174</v>
      </c>
      <c r="H42" s="22">
        <v>31</v>
      </c>
      <c r="I42" t="s">
        <v>2</v>
      </c>
      <c r="K42" t="s">
        <v>3</v>
      </c>
      <c r="L42" t="s">
        <v>911</v>
      </c>
      <c r="O42" t="s">
        <v>0</v>
      </c>
      <c r="P42" t="s">
        <v>4</v>
      </c>
      <c r="V42" s="34">
        <v>-4860.75</v>
      </c>
      <c r="W42" t="s">
        <v>36</v>
      </c>
      <c r="X42" t="s">
        <v>37</v>
      </c>
      <c r="Y42" t="s">
        <v>7</v>
      </c>
    </row>
    <row r="43" spans="1:25" ht="15" hidden="1" thickTop="1" x14ac:dyDescent="0.3">
      <c r="A43" t="s">
        <v>0</v>
      </c>
      <c r="B43" s="22">
        <v>2018</v>
      </c>
      <c r="C43" s="22">
        <v>9</v>
      </c>
      <c r="D43" t="s">
        <v>910</v>
      </c>
      <c r="E43" t="s">
        <v>38</v>
      </c>
      <c r="F43" s="23">
        <v>43175</v>
      </c>
      <c r="G43" s="23">
        <v>43175</v>
      </c>
      <c r="H43" s="22">
        <v>46</v>
      </c>
      <c r="I43" t="s">
        <v>2</v>
      </c>
      <c r="K43" t="s">
        <v>10</v>
      </c>
      <c r="L43" t="s">
        <v>908</v>
      </c>
      <c r="O43" t="s">
        <v>0</v>
      </c>
      <c r="P43" t="s">
        <v>4</v>
      </c>
      <c r="V43" s="34">
        <v>-4860.75</v>
      </c>
      <c r="W43" t="s">
        <v>39</v>
      </c>
      <c r="X43" t="s">
        <v>12</v>
      </c>
      <c r="Y43" t="s">
        <v>12</v>
      </c>
    </row>
    <row r="44" spans="1:25" ht="15" hidden="1" thickTop="1" x14ac:dyDescent="0.3">
      <c r="A44" t="s">
        <v>0</v>
      </c>
      <c r="B44" s="22">
        <v>2018</v>
      </c>
      <c r="C44" s="22">
        <v>9</v>
      </c>
      <c r="D44" t="s">
        <v>910</v>
      </c>
      <c r="E44" t="s">
        <v>38</v>
      </c>
      <c r="F44" s="23">
        <v>43175</v>
      </c>
      <c r="G44" s="23">
        <v>43175</v>
      </c>
      <c r="H44" s="22">
        <v>78</v>
      </c>
      <c r="I44" t="s">
        <v>2</v>
      </c>
      <c r="J44" t="s">
        <v>21</v>
      </c>
      <c r="K44" t="s">
        <v>22</v>
      </c>
      <c r="L44" t="s">
        <v>911</v>
      </c>
      <c r="O44" t="s">
        <v>0</v>
      </c>
      <c r="P44" t="s">
        <v>4</v>
      </c>
      <c r="R44" t="s">
        <v>917</v>
      </c>
      <c r="V44" s="34">
        <v>4860.75</v>
      </c>
      <c r="W44" t="s">
        <v>39</v>
      </c>
      <c r="X44" t="s">
        <v>40</v>
      </c>
      <c r="Y44" t="s">
        <v>12</v>
      </c>
    </row>
    <row r="45" spans="1:25" ht="15" hidden="1" thickTop="1" x14ac:dyDescent="0.3">
      <c r="A45" t="s">
        <v>0</v>
      </c>
      <c r="B45" s="22">
        <v>2018</v>
      </c>
      <c r="C45" s="22">
        <v>9</v>
      </c>
      <c r="D45" t="s">
        <v>910</v>
      </c>
      <c r="E45" t="s">
        <v>41</v>
      </c>
      <c r="F45" s="23">
        <v>43176</v>
      </c>
      <c r="G45" s="23">
        <v>43176</v>
      </c>
      <c r="H45" s="22">
        <v>34</v>
      </c>
      <c r="I45" t="s">
        <v>2</v>
      </c>
      <c r="K45" t="s">
        <v>8</v>
      </c>
      <c r="L45" t="s">
        <v>908</v>
      </c>
      <c r="O45" t="s">
        <v>0</v>
      </c>
      <c r="P45" t="s">
        <v>4</v>
      </c>
      <c r="V45" s="34">
        <v>-4860.75</v>
      </c>
      <c r="W45" t="s">
        <v>39</v>
      </c>
      <c r="X45" t="s">
        <v>33</v>
      </c>
      <c r="Y45" t="s">
        <v>34</v>
      </c>
    </row>
    <row r="46" spans="1:25" ht="15" hidden="1" thickTop="1" x14ac:dyDescent="0.3">
      <c r="A46" t="s">
        <v>0</v>
      </c>
      <c r="B46" s="22">
        <v>2018</v>
      </c>
      <c r="C46" s="22">
        <v>9</v>
      </c>
      <c r="D46" t="s">
        <v>910</v>
      </c>
      <c r="E46" t="s">
        <v>41</v>
      </c>
      <c r="F46" s="23">
        <v>43176</v>
      </c>
      <c r="G46" s="23">
        <v>43176</v>
      </c>
      <c r="H46" s="22">
        <v>85</v>
      </c>
      <c r="I46" t="s">
        <v>2</v>
      </c>
      <c r="K46" t="s">
        <v>10</v>
      </c>
      <c r="L46" t="s">
        <v>908</v>
      </c>
      <c r="O46" t="s">
        <v>0</v>
      </c>
      <c r="P46" t="s">
        <v>4</v>
      </c>
      <c r="V46" s="34">
        <v>4860.75</v>
      </c>
      <c r="W46" t="s">
        <v>39</v>
      </c>
      <c r="X46" t="s">
        <v>12</v>
      </c>
      <c r="Y46" t="s">
        <v>34</v>
      </c>
    </row>
    <row r="47" spans="1:25" ht="15" hidden="1" thickTop="1" x14ac:dyDescent="0.3">
      <c r="A47" t="s">
        <v>0</v>
      </c>
      <c r="B47" s="22">
        <v>2018</v>
      </c>
      <c r="C47" s="22">
        <v>10</v>
      </c>
      <c r="D47" t="s">
        <v>909</v>
      </c>
      <c r="E47" t="s">
        <v>42</v>
      </c>
      <c r="F47" s="23">
        <v>43199</v>
      </c>
      <c r="G47" s="23">
        <v>43199</v>
      </c>
      <c r="H47" s="22">
        <v>14</v>
      </c>
      <c r="I47" t="s">
        <v>2</v>
      </c>
      <c r="K47" t="s">
        <v>3</v>
      </c>
      <c r="L47" t="s">
        <v>911</v>
      </c>
      <c r="O47" t="s">
        <v>0</v>
      </c>
      <c r="P47" t="s">
        <v>4</v>
      </c>
      <c r="V47" s="34">
        <v>-40389.72</v>
      </c>
      <c r="W47" t="s">
        <v>43</v>
      </c>
      <c r="X47" t="s">
        <v>44</v>
      </c>
      <c r="Y47" t="s">
        <v>7</v>
      </c>
    </row>
    <row r="48" spans="1:25" ht="15" hidden="1" thickTop="1" x14ac:dyDescent="0.3">
      <c r="A48" t="s">
        <v>0</v>
      </c>
      <c r="B48" s="22">
        <v>2018</v>
      </c>
      <c r="C48" s="22">
        <v>10</v>
      </c>
      <c r="D48" t="s">
        <v>909</v>
      </c>
      <c r="E48" t="s">
        <v>42</v>
      </c>
      <c r="F48" s="23">
        <v>43199</v>
      </c>
      <c r="G48" s="23">
        <v>43199</v>
      </c>
      <c r="H48" s="22">
        <v>20</v>
      </c>
      <c r="I48" t="s">
        <v>2</v>
      </c>
      <c r="K48" t="s">
        <v>8</v>
      </c>
      <c r="L48" t="s">
        <v>908</v>
      </c>
      <c r="P48" t="s">
        <v>4</v>
      </c>
      <c r="V48" s="34">
        <v>40389.72</v>
      </c>
      <c r="W48" t="s">
        <v>43</v>
      </c>
      <c r="X48" t="s">
        <v>44</v>
      </c>
      <c r="Y48" t="s">
        <v>7</v>
      </c>
    </row>
    <row r="49" spans="1:25" ht="15" hidden="1" thickTop="1" x14ac:dyDescent="0.3">
      <c r="A49" t="s">
        <v>0</v>
      </c>
      <c r="B49" s="22">
        <v>2018</v>
      </c>
      <c r="C49" s="22">
        <v>10</v>
      </c>
      <c r="D49" t="s">
        <v>910</v>
      </c>
      <c r="E49" t="s">
        <v>45</v>
      </c>
      <c r="F49" s="23">
        <v>43201</v>
      </c>
      <c r="G49" s="23">
        <v>43201</v>
      </c>
      <c r="H49" s="22">
        <v>43</v>
      </c>
      <c r="I49" t="s">
        <v>2</v>
      </c>
      <c r="K49" t="s">
        <v>10</v>
      </c>
      <c r="L49" t="s">
        <v>908</v>
      </c>
      <c r="O49" t="s">
        <v>0</v>
      </c>
      <c r="P49" t="s">
        <v>4</v>
      </c>
      <c r="V49" s="34">
        <v>-8500</v>
      </c>
      <c r="W49" t="s">
        <v>46</v>
      </c>
      <c r="X49" t="s">
        <v>12</v>
      </c>
      <c r="Y49" t="s">
        <v>12</v>
      </c>
    </row>
    <row r="50" spans="1:25" ht="15" hidden="1" thickTop="1" x14ac:dyDescent="0.3">
      <c r="A50" t="s">
        <v>0</v>
      </c>
      <c r="B50" s="22">
        <v>2018</v>
      </c>
      <c r="C50" s="22">
        <v>10</v>
      </c>
      <c r="D50" t="s">
        <v>910</v>
      </c>
      <c r="E50" t="s">
        <v>45</v>
      </c>
      <c r="F50" s="23">
        <v>43201</v>
      </c>
      <c r="G50" s="23">
        <v>43201</v>
      </c>
      <c r="H50" s="22">
        <v>44</v>
      </c>
      <c r="I50" t="s">
        <v>2</v>
      </c>
      <c r="K50" t="s">
        <v>10</v>
      </c>
      <c r="L50" t="s">
        <v>908</v>
      </c>
      <c r="O50" t="s">
        <v>0</v>
      </c>
      <c r="P50" t="s">
        <v>4</v>
      </c>
      <c r="V50" s="34">
        <v>-16439</v>
      </c>
      <c r="W50" t="s">
        <v>47</v>
      </c>
      <c r="X50" t="s">
        <v>12</v>
      </c>
      <c r="Y50" t="s">
        <v>12</v>
      </c>
    </row>
    <row r="51" spans="1:25" ht="15" hidden="1" thickTop="1" x14ac:dyDescent="0.3">
      <c r="A51" t="s">
        <v>0</v>
      </c>
      <c r="B51" s="22">
        <v>2018</v>
      </c>
      <c r="C51" s="22">
        <v>10</v>
      </c>
      <c r="D51" t="s">
        <v>910</v>
      </c>
      <c r="E51" t="s">
        <v>45</v>
      </c>
      <c r="F51" s="23">
        <v>43201</v>
      </c>
      <c r="G51" s="23">
        <v>43201</v>
      </c>
      <c r="H51" s="22">
        <v>45</v>
      </c>
      <c r="I51" t="s">
        <v>2</v>
      </c>
      <c r="K51" t="s">
        <v>10</v>
      </c>
      <c r="L51" t="s">
        <v>908</v>
      </c>
      <c r="O51" t="s">
        <v>0</v>
      </c>
      <c r="P51" t="s">
        <v>4</v>
      </c>
      <c r="V51" s="34">
        <v>-7758.72</v>
      </c>
      <c r="W51" t="s">
        <v>48</v>
      </c>
      <c r="X51" t="s">
        <v>12</v>
      </c>
      <c r="Y51" t="s">
        <v>12</v>
      </c>
    </row>
    <row r="52" spans="1:25" ht="15" hidden="1" thickTop="1" x14ac:dyDescent="0.3">
      <c r="A52" t="s">
        <v>0</v>
      </c>
      <c r="B52" s="22">
        <v>2018</v>
      </c>
      <c r="C52" s="22">
        <v>10</v>
      </c>
      <c r="D52" t="s">
        <v>910</v>
      </c>
      <c r="E52" t="s">
        <v>45</v>
      </c>
      <c r="F52" s="23">
        <v>43201</v>
      </c>
      <c r="G52" s="23">
        <v>43201</v>
      </c>
      <c r="H52" s="22">
        <v>46</v>
      </c>
      <c r="I52" t="s">
        <v>2</v>
      </c>
      <c r="K52" t="s">
        <v>10</v>
      </c>
      <c r="L52" t="s">
        <v>908</v>
      </c>
      <c r="O52" t="s">
        <v>0</v>
      </c>
      <c r="P52" t="s">
        <v>4</v>
      </c>
      <c r="V52" s="34">
        <v>-7692</v>
      </c>
      <c r="W52" t="s">
        <v>49</v>
      </c>
      <c r="X52" t="s">
        <v>12</v>
      </c>
      <c r="Y52" t="s">
        <v>12</v>
      </c>
    </row>
    <row r="53" spans="1:25" ht="15" hidden="1" thickTop="1" x14ac:dyDescent="0.3">
      <c r="A53" t="s">
        <v>0</v>
      </c>
      <c r="B53" s="22">
        <v>2018</v>
      </c>
      <c r="C53" s="22">
        <v>10</v>
      </c>
      <c r="D53" t="s">
        <v>910</v>
      </c>
      <c r="E53" t="s">
        <v>45</v>
      </c>
      <c r="F53" s="23">
        <v>43201</v>
      </c>
      <c r="G53" s="23">
        <v>43201</v>
      </c>
      <c r="H53" s="22">
        <v>109</v>
      </c>
      <c r="I53" t="s">
        <v>2</v>
      </c>
      <c r="J53" t="s">
        <v>21</v>
      </c>
      <c r="K53" t="s">
        <v>22</v>
      </c>
      <c r="L53" t="s">
        <v>911</v>
      </c>
      <c r="O53" t="s">
        <v>0</v>
      </c>
      <c r="P53" t="s">
        <v>4</v>
      </c>
      <c r="R53" t="s">
        <v>912</v>
      </c>
      <c r="V53" s="34">
        <v>8500</v>
      </c>
      <c r="W53" t="s">
        <v>46</v>
      </c>
      <c r="X53" t="s">
        <v>50</v>
      </c>
      <c r="Y53" t="s">
        <v>12</v>
      </c>
    </row>
    <row r="54" spans="1:25" ht="15" hidden="1" thickTop="1" x14ac:dyDescent="0.3">
      <c r="A54" t="s">
        <v>0</v>
      </c>
      <c r="B54" s="22">
        <v>2018</v>
      </c>
      <c r="C54" s="22">
        <v>10</v>
      </c>
      <c r="D54" t="s">
        <v>910</v>
      </c>
      <c r="E54" t="s">
        <v>45</v>
      </c>
      <c r="F54" s="23">
        <v>43201</v>
      </c>
      <c r="G54" s="23">
        <v>43201</v>
      </c>
      <c r="H54" s="22">
        <v>110</v>
      </c>
      <c r="I54" t="s">
        <v>2</v>
      </c>
      <c r="J54" t="s">
        <v>21</v>
      </c>
      <c r="K54" t="s">
        <v>22</v>
      </c>
      <c r="L54" t="s">
        <v>911</v>
      </c>
      <c r="O54" t="s">
        <v>0</v>
      </c>
      <c r="P54" t="s">
        <v>4</v>
      </c>
      <c r="R54" t="s">
        <v>926</v>
      </c>
      <c r="V54" s="34">
        <v>16439</v>
      </c>
      <c r="W54" t="s">
        <v>47</v>
      </c>
      <c r="X54" t="s">
        <v>51</v>
      </c>
      <c r="Y54" t="s">
        <v>12</v>
      </c>
    </row>
    <row r="55" spans="1:25" ht="15" hidden="1" thickTop="1" x14ac:dyDescent="0.3">
      <c r="A55" t="s">
        <v>0</v>
      </c>
      <c r="B55" s="22">
        <v>2018</v>
      </c>
      <c r="C55" s="22">
        <v>10</v>
      </c>
      <c r="D55" t="s">
        <v>910</v>
      </c>
      <c r="E55" t="s">
        <v>45</v>
      </c>
      <c r="F55" s="23">
        <v>43201</v>
      </c>
      <c r="G55" s="23">
        <v>43201</v>
      </c>
      <c r="H55" s="22">
        <v>111</v>
      </c>
      <c r="I55" t="s">
        <v>2</v>
      </c>
      <c r="J55" t="s">
        <v>21</v>
      </c>
      <c r="K55" t="s">
        <v>22</v>
      </c>
      <c r="L55" t="s">
        <v>911</v>
      </c>
      <c r="O55" t="s">
        <v>0</v>
      </c>
      <c r="P55" t="s">
        <v>4</v>
      </c>
      <c r="R55" t="s">
        <v>922</v>
      </c>
      <c r="V55" s="34">
        <v>7758.72</v>
      </c>
      <c r="W55" t="s">
        <v>48</v>
      </c>
      <c r="X55" t="s">
        <v>52</v>
      </c>
      <c r="Y55" t="s">
        <v>12</v>
      </c>
    </row>
    <row r="56" spans="1:25" ht="15" hidden="1" thickTop="1" x14ac:dyDescent="0.3">
      <c r="A56" t="s">
        <v>0</v>
      </c>
      <c r="B56" s="22">
        <v>2018</v>
      </c>
      <c r="C56" s="22">
        <v>10</v>
      </c>
      <c r="D56" t="s">
        <v>910</v>
      </c>
      <c r="E56" t="s">
        <v>45</v>
      </c>
      <c r="F56" s="23">
        <v>43201</v>
      </c>
      <c r="G56" s="23">
        <v>43201</v>
      </c>
      <c r="H56" s="22">
        <v>112</v>
      </c>
      <c r="I56" t="s">
        <v>2</v>
      </c>
      <c r="J56" t="s">
        <v>21</v>
      </c>
      <c r="K56" t="s">
        <v>22</v>
      </c>
      <c r="L56" t="s">
        <v>911</v>
      </c>
      <c r="O56" t="s">
        <v>0</v>
      </c>
      <c r="P56" t="s">
        <v>4</v>
      </c>
      <c r="R56" t="s">
        <v>921</v>
      </c>
      <c r="V56" s="34">
        <v>7692</v>
      </c>
      <c r="W56" t="s">
        <v>49</v>
      </c>
      <c r="X56" t="s">
        <v>53</v>
      </c>
      <c r="Y56" t="s">
        <v>12</v>
      </c>
    </row>
    <row r="57" spans="1:25" ht="15" hidden="1" thickTop="1" x14ac:dyDescent="0.3">
      <c r="A57" t="s">
        <v>0</v>
      </c>
      <c r="B57" s="22">
        <v>2018</v>
      </c>
      <c r="C57" s="22">
        <v>10</v>
      </c>
      <c r="D57" t="s">
        <v>910</v>
      </c>
      <c r="E57" t="s">
        <v>54</v>
      </c>
      <c r="F57" s="23">
        <v>43202</v>
      </c>
      <c r="G57" s="23">
        <v>43202</v>
      </c>
      <c r="H57" s="22">
        <v>55</v>
      </c>
      <c r="I57" t="s">
        <v>2</v>
      </c>
      <c r="K57" t="s">
        <v>8</v>
      </c>
      <c r="L57" t="s">
        <v>908</v>
      </c>
      <c r="O57" t="s">
        <v>0</v>
      </c>
      <c r="P57" t="s">
        <v>4</v>
      </c>
      <c r="V57" s="34">
        <v>-8500</v>
      </c>
      <c r="W57" t="s">
        <v>46</v>
      </c>
      <c r="X57" t="s">
        <v>33</v>
      </c>
      <c r="Y57" t="s">
        <v>34</v>
      </c>
    </row>
    <row r="58" spans="1:25" ht="15" hidden="1" thickTop="1" x14ac:dyDescent="0.3">
      <c r="A58" t="s">
        <v>0</v>
      </c>
      <c r="B58" s="22">
        <v>2018</v>
      </c>
      <c r="C58" s="22">
        <v>10</v>
      </c>
      <c r="D58" t="s">
        <v>910</v>
      </c>
      <c r="E58" t="s">
        <v>54</v>
      </c>
      <c r="F58" s="23">
        <v>43202</v>
      </c>
      <c r="G58" s="23">
        <v>43202</v>
      </c>
      <c r="H58" s="22">
        <v>56</v>
      </c>
      <c r="I58" t="s">
        <v>2</v>
      </c>
      <c r="K58" t="s">
        <v>8</v>
      </c>
      <c r="L58" t="s">
        <v>908</v>
      </c>
      <c r="O58" t="s">
        <v>0</v>
      </c>
      <c r="P58" t="s">
        <v>4</v>
      </c>
      <c r="V58" s="34">
        <v>-16439</v>
      </c>
      <c r="W58" t="s">
        <v>47</v>
      </c>
      <c r="X58" t="s">
        <v>33</v>
      </c>
      <c r="Y58" t="s">
        <v>34</v>
      </c>
    </row>
    <row r="59" spans="1:25" ht="15" hidden="1" thickTop="1" x14ac:dyDescent="0.3">
      <c r="A59" t="s">
        <v>0</v>
      </c>
      <c r="B59" s="22">
        <v>2018</v>
      </c>
      <c r="C59" s="22">
        <v>10</v>
      </c>
      <c r="D59" t="s">
        <v>910</v>
      </c>
      <c r="E59" t="s">
        <v>54</v>
      </c>
      <c r="F59" s="23">
        <v>43202</v>
      </c>
      <c r="G59" s="23">
        <v>43202</v>
      </c>
      <c r="H59" s="22">
        <v>57</v>
      </c>
      <c r="I59" t="s">
        <v>2</v>
      </c>
      <c r="K59" t="s">
        <v>8</v>
      </c>
      <c r="L59" t="s">
        <v>908</v>
      </c>
      <c r="O59" t="s">
        <v>0</v>
      </c>
      <c r="P59" t="s">
        <v>4</v>
      </c>
      <c r="V59" s="34">
        <v>-7758.72</v>
      </c>
      <c r="W59" t="s">
        <v>48</v>
      </c>
      <c r="X59" t="s">
        <v>33</v>
      </c>
      <c r="Y59" t="s">
        <v>34</v>
      </c>
    </row>
    <row r="60" spans="1:25" ht="15" hidden="1" thickTop="1" x14ac:dyDescent="0.3">
      <c r="A60" t="s">
        <v>0</v>
      </c>
      <c r="B60" s="22">
        <v>2018</v>
      </c>
      <c r="C60" s="22">
        <v>10</v>
      </c>
      <c r="D60" t="s">
        <v>910</v>
      </c>
      <c r="E60" t="s">
        <v>54</v>
      </c>
      <c r="F60" s="23">
        <v>43202</v>
      </c>
      <c r="G60" s="23">
        <v>43202</v>
      </c>
      <c r="H60" s="22">
        <v>60</v>
      </c>
      <c r="I60" t="s">
        <v>2</v>
      </c>
      <c r="K60" t="s">
        <v>8</v>
      </c>
      <c r="L60" t="s">
        <v>908</v>
      </c>
      <c r="O60" t="s">
        <v>0</v>
      </c>
      <c r="P60" t="s">
        <v>4</v>
      </c>
      <c r="V60" s="34">
        <v>-7692</v>
      </c>
      <c r="W60" t="s">
        <v>49</v>
      </c>
      <c r="X60" t="s">
        <v>33</v>
      </c>
      <c r="Y60" t="s">
        <v>34</v>
      </c>
    </row>
    <row r="61" spans="1:25" ht="15" hidden="1" thickTop="1" x14ac:dyDescent="0.3">
      <c r="A61" t="s">
        <v>0</v>
      </c>
      <c r="B61" s="22">
        <v>2018</v>
      </c>
      <c r="C61" s="22">
        <v>10</v>
      </c>
      <c r="D61" t="s">
        <v>910</v>
      </c>
      <c r="E61" t="s">
        <v>54</v>
      </c>
      <c r="F61" s="23">
        <v>43202</v>
      </c>
      <c r="G61" s="23">
        <v>43202</v>
      </c>
      <c r="H61" s="22">
        <v>122</v>
      </c>
      <c r="I61" t="s">
        <v>2</v>
      </c>
      <c r="K61" t="s">
        <v>10</v>
      </c>
      <c r="L61" t="s">
        <v>908</v>
      </c>
      <c r="O61" t="s">
        <v>0</v>
      </c>
      <c r="P61" t="s">
        <v>4</v>
      </c>
      <c r="V61" s="34">
        <v>8500</v>
      </c>
      <c r="W61" t="s">
        <v>46</v>
      </c>
      <c r="X61" t="s">
        <v>12</v>
      </c>
      <c r="Y61" t="s">
        <v>34</v>
      </c>
    </row>
    <row r="62" spans="1:25" ht="15" hidden="1" thickTop="1" x14ac:dyDescent="0.3">
      <c r="A62" t="s">
        <v>0</v>
      </c>
      <c r="B62" s="22">
        <v>2018</v>
      </c>
      <c r="C62" s="22">
        <v>10</v>
      </c>
      <c r="D62" t="s">
        <v>910</v>
      </c>
      <c r="E62" t="s">
        <v>54</v>
      </c>
      <c r="F62" s="23">
        <v>43202</v>
      </c>
      <c r="G62" s="23">
        <v>43202</v>
      </c>
      <c r="H62" s="22">
        <v>123</v>
      </c>
      <c r="I62" t="s">
        <v>2</v>
      </c>
      <c r="K62" t="s">
        <v>10</v>
      </c>
      <c r="L62" t="s">
        <v>908</v>
      </c>
      <c r="O62" t="s">
        <v>0</v>
      </c>
      <c r="P62" t="s">
        <v>4</v>
      </c>
      <c r="V62" s="34">
        <v>16439</v>
      </c>
      <c r="W62" t="s">
        <v>47</v>
      </c>
      <c r="X62" t="s">
        <v>12</v>
      </c>
      <c r="Y62" t="s">
        <v>34</v>
      </c>
    </row>
    <row r="63" spans="1:25" ht="15" hidden="1" thickTop="1" x14ac:dyDescent="0.3">
      <c r="A63" t="s">
        <v>0</v>
      </c>
      <c r="B63" s="22">
        <v>2018</v>
      </c>
      <c r="C63" s="22">
        <v>10</v>
      </c>
      <c r="D63" t="s">
        <v>910</v>
      </c>
      <c r="E63" t="s">
        <v>54</v>
      </c>
      <c r="F63" s="23">
        <v>43202</v>
      </c>
      <c r="G63" s="23">
        <v>43202</v>
      </c>
      <c r="H63" s="22">
        <v>124</v>
      </c>
      <c r="I63" t="s">
        <v>2</v>
      </c>
      <c r="K63" t="s">
        <v>10</v>
      </c>
      <c r="L63" t="s">
        <v>908</v>
      </c>
      <c r="O63" t="s">
        <v>0</v>
      </c>
      <c r="P63" t="s">
        <v>4</v>
      </c>
      <c r="V63" s="34">
        <v>7758.72</v>
      </c>
      <c r="W63" t="s">
        <v>48</v>
      </c>
      <c r="X63" t="s">
        <v>12</v>
      </c>
      <c r="Y63" t="s">
        <v>34</v>
      </c>
    </row>
    <row r="64" spans="1:25" ht="15" hidden="1" thickTop="1" x14ac:dyDescent="0.3">
      <c r="A64" t="s">
        <v>0</v>
      </c>
      <c r="B64" s="22">
        <v>2018</v>
      </c>
      <c r="C64" s="22">
        <v>10</v>
      </c>
      <c r="D64" t="s">
        <v>910</v>
      </c>
      <c r="E64" t="s">
        <v>54</v>
      </c>
      <c r="F64" s="23">
        <v>43202</v>
      </c>
      <c r="G64" s="23">
        <v>43202</v>
      </c>
      <c r="H64" s="22">
        <v>125</v>
      </c>
      <c r="I64" t="s">
        <v>2</v>
      </c>
      <c r="K64" t="s">
        <v>10</v>
      </c>
      <c r="L64" t="s">
        <v>908</v>
      </c>
      <c r="O64" t="s">
        <v>0</v>
      </c>
      <c r="P64" t="s">
        <v>4</v>
      </c>
      <c r="V64" s="34">
        <v>7692</v>
      </c>
      <c r="W64" t="s">
        <v>49</v>
      </c>
      <c r="X64" t="s">
        <v>12</v>
      </c>
      <c r="Y64" t="s">
        <v>34</v>
      </c>
    </row>
    <row r="65" spans="1:25" ht="15" hidden="1" thickTop="1" x14ac:dyDescent="0.3">
      <c r="A65" t="s">
        <v>0</v>
      </c>
      <c r="B65" s="22">
        <v>2018</v>
      </c>
      <c r="C65" s="22">
        <v>10</v>
      </c>
      <c r="D65" t="s">
        <v>909</v>
      </c>
      <c r="E65" t="s">
        <v>55</v>
      </c>
      <c r="F65" s="23">
        <v>43208</v>
      </c>
      <c r="G65" s="23">
        <v>43208</v>
      </c>
      <c r="H65" s="22">
        <v>14</v>
      </c>
      <c r="I65" t="s">
        <v>2</v>
      </c>
      <c r="K65" t="s">
        <v>3</v>
      </c>
      <c r="L65" t="s">
        <v>911</v>
      </c>
      <c r="O65" t="s">
        <v>0</v>
      </c>
      <c r="P65" t="s">
        <v>4</v>
      </c>
      <c r="V65" s="34">
        <v>-246055.51</v>
      </c>
      <c r="W65" t="s">
        <v>56</v>
      </c>
      <c r="X65" t="s">
        <v>57</v>
      </c>
      <c r="Y65" t="s">
        <v>7</v>
      </c>
    </row>
    <row r="66" spans="1:25" ht="15" hidden="1" thickTop="1" x14ac:dyDescent="0.3">
      <c r="A66" t="s">
        <v>0</v>
      </c>
      <c r="B66" s="22">
        <v>2018</v>
      </c>
      <c r="C66" s="22">
        <v>10</v>
      </c>
      <c r="D66" t="s">
        <v>909</v>
      </c>
      <c r="E66" t="s">
        <v>55</v>
      </c>
      <c r="F66" s="23">
        <v>43208</v>
      </c>
      <c r="G66" s="23">
        <v>43208</v>
      </c>
      <c r="H66" s="22">
        <v>26</v>
      </c>
      <c r="I66" t="s">
        <v>2</v>
      </c>
      <c r="K66" t="s">
        <v>8</v>
      </c>
      <c r="L66" t="s">
        <v>908</v>
      </c>
      <c r="P66" t="s">
        <v>4</v>
      </c>
      <c r="V66" s="34">
        <v>246055.51</v>
      </c>
      <c r="W66" t="s">
        <v>56</v>
      </c>
      <c r="X66" t="s">
        <v>57</v>
      </c>
      <c r="Y66" t="s">
        <v>7</v>
      </c>
    </row>
    <row r="67" spans="1:25" ht="15" hidden="1" thickTop="1" x14ac:dyDescent="0.3">
      <c r="A67" t="s">
        <v>0</v>
      </c>
      <c r="B67" s="22">
        <v>2018</v>
      </c>
      <c r="C67" s="22">
        <v>10</v>
      </c>
      <c r="D67" t="s">
        <v>913</v>
      </c>
      <c r="E67" t="s">
        <v>58</v>
      </c>
      <c r="F67" s="23">
        <v>43208</v>
      </c>
      <c r="G67" s="23">
        <v>43208</v>
      </c>
      <c r="H67" s="22">
        <v>1</v>
      </c>
      <c r="I67" t="s">
        <v>2</v>
      </c>
      <c r="J67" t="s">
        <v>21</v>
      </c>
      <c r="K67" t="s">
        <v>59</v>
      </c>
      <c r="L67" t="s">
        <v>914</v>
      </c>
      <c r="O67" t="s">
        <v>0</v>
      </c>
      <c r="P67" t="s">
        <v>4</v>
      </c>
      <c r="V67" s="34">
        <v>34.799999999999997</v>
      </c>
      <c r="W67" t="s">
        <v>60</v>
      </c>
      <c r="X67" t="s">
        <v>61</v>
      </c>
      <c r="Y67" t="s">
        <v>62</v>
      </c>
    </row>
    <row r="68" spans="1:25" ht="15" hidden="1" thickTop="1" x14ac:dyDescent="0.3">
      <c r="A68" t="s">
        <v>0</v>
      </c>
      <c r="B68" s="22">
        <v>2018</v>
      </c>
      <c r="C68" s="22">
        <v>10</v>
      </c>
      <c r="D68" t="s">
        <v>913</v>
      </c>
      <c r="E68" t="s">
        <v>58</v>
      </c>
      <c r="F68" s="23">
        <v>43208</v>
      </c>
      <c r="G68" s="23">
        <v>43208</v>
      </c>
      <c r="H68" s="22">
        <v>2</v>
      </c>
      <c r="I68" t="s">
        <v>2</v>
      </c>
      <c r="K68" t="s">
        <v>10</v>
      </c>
      <c r="L68" t="s">
        <v>908</v>
      </c>
      <c r="O68" t="s">
        <v>0</v>
      </c>
      <c r="P68" t="s">
        <v>4</v>
      </c>
      <c r="V68" s="34">
        <v>-34.799999999999997</v>
      </c>
      <c r="W68" t="s">
        <v>60</v>
      </c>
      <c r="X68" t="s">
        <v>61</v>
      </c>
      <c r="Y68" t="s">
        <v>62</v>
      </c>
    </row>
    <row r="69" spans="1:25" ht="15" hidden="1" thickTop="1" x14ac:dyDescent="0.3">
      <c r="A69" t="s">
        <v>0</v>
      </c>
      <c r="B69" s="22">
        <v>2018</v>
      </c>
      <c r="C69" s="22">
        <v>10</v>
      </c>
      <c r="D69" t="s">
        <v>913</v>
      </c>
      <c r="E69" t="s">
        <v>58</v>
      </c>
      <c r="F69" s="23">
        <v>43208</v>
      </c>
      <c r="G69" s="23">
        <v>43208</v>
      </c>
      <c r="H69" s="22">
        <v>3</v>
      </c>
      <c r="I69" t="s">
        <v>2</v>
      </c>
      <c r="J69" t="s">
        <v>21</v>
      </c>
      <c r="K69" t="s">
        <v>59</v>
      </c>
      <c r="L69" t="s">
        <v>914</v>
      </c>
      <c r="O69" t="s">
        <v>0</v>
      </c>
      <c r="P69" t="s">
        <v>4</v>
      </c>
      <c r="V69" s="34">
        <v>51.75</v>
      </c>
      <c r="W69" t="s">
        <v>60</v>
      </c>
      <c r="X69" t="s">
        <v>61</v>
      </c>
      <c r="Y69" t="s">
        <v>62</v>
      </c>
    </row>
    <row r="70" spans="1:25" ht="15" hidden="1" thickTop="1" x14ac:dyDescent="0.3">
      <c r="A70" t="s">
        <v>0</v>
      </c>
      <c r="B70" s="22">
        <v>2018</v>
      </c>
      <c r="C70" s="22">
        <v>10</v>
      </c>
      <c r="D70" t="s">
        <v>913</v>
      </c>
      <c r="E70" t="s">
        <v>58</v>
      </c>
      <c r="F70" s="23">
        <v>43208</v>
      </c>
      <c r="G70" s="23">
        <v>43208</v>
      </c>
      <c r="H70" s="22">
        <v>4</v>
      </c>
      <c r="I70" t="s">
        <v>2</v>
      </c>
      <c r="K70" t="s">
        <v>10</v>
      </c>
      <c r="L70" t="s">
        <v>908</v>
      </c>
      <c r="O70" t="s">
        <v>0</v>
      </c>
      <c r="P70" t="s">
        <v>4</v>
      </c>
      <c r="V70" s="34">
        <v>-51.75</v>
      </c>
      <c r="W70" t="s">
        <v>60</v>
      </c>
      <c r="X70" t="s">
        <v>61</v>
      </c>
      <c r="Y70" t="s">
        <v>62</v>
      </c>
    </row>
    <row r="71" spans="1:25" ht="15" hidden="1" thickTop="1" x14ac:dyDescent="0.3">
      <c r="A71" t="s">
        <v>0</v>
      </c>
      <c r="B71" s="22">
        <v>2018</v>
      </c>
      <c r="C71" s="22">
        <v>10</v>
      </c>
      <c r="D71" t="s">
        <v>913</v>
      </c>
      <c r="E71" t="s">
        <v>58</v>
      </c>
      <c r="F71" s="23">
        <v>43208</v>
      </c>
      <c r="G71" s="23">
        <v>43208</v>
      </c>
      <c r="H71" s="22">
        <v>5</v>
      </c>
      <c r="I71" t="s">
        <v>2</v>
      </c>
      <c r="J71" t="s">
        <v>21</v>
      </c>
      <c r="K71" t="s">
        <v>59</v>
      </c>
      <c r="L71" t="s">
        <v>914</v>
      </c>
      <c r="O71" t="s">
        <v>0</v>
      </c>
      <c r="P71" t="s">
        <v>4</v>
      </c>
      <c r="V71" s="34">
        <v>3.75</v>
      </c>
      <c r="W71" t="s">
        <v>60</v>
      </c>
      <c r="X71" t="s">
        <v>61</v>
      </c>
      <c r="Y71" t="s">
        <v>62</v>
      </c>
    </row>
    <row r="72" spans="1:25" ht="15" hidden="1" thickTop="1" x14ac:dyDescent="0.3">
      <c r="A72" t="s">
        <v>0</v>
      </c>
      <c r="B72" s="22">
        <v>2018</v>
      </c>
      <c r="C72" s="22">
        <v>10</v>
      </c>
      <c r="D72" t="s">
        <v>913</v>
      </c>
      <c r="E72" t="s">
        <v>58</v>
      </c>
      <c r="F72" s="23">
        <v>43208</v>
      </c>
      <c r="G72" s="23">
        <v>43208</v>
      </c>
      <c r="H72" s="22">
        <v>6</v>
      </c>
      <c r="I72" t="s">
        <v>2</v>
      </c>
      <c r="K72" t="s">
        <v>10</v>
      </c>
      <c r="L72" t="s">
        <v>908</v>
      </c>
      <c r="O72" t="s">
        <v>0</v>
      </c>
      <c r="P72" t="s">
        <v>4</v>
      </c>
      <c r="V72" s="34">
        <v>-3.75</v>
      </c>
      <c r="W72" t="s">
        <v>60</v>
      </c>
      <c r="X72" t="s">
        <v>61</v>
      </c>
      <c r="Y72" t="s">
        <v>62</v>
      </c>
    </row>
    <row r="73" spans="1:25" ht="15" hidden="1" thickTop="1" x14ac:dyDescent="0.3">
      <c r="A73" t="s">
        <v>0</v>
      </c>
      <c r="B73" s="22">
        <v>2018</v>
      </c>
      <c r="C73" s="22">
        <v>10</v>
      </c>
      <c r="D73" t="s">
        <v>913</v>
      </c>
      <c r="E73" t="s">
        <v>58</v>
      </c>
      <c r="F73" s="23">
        <v>43208</v>
      </c>
      <c r="G73" s="23">
        <v>43208</v>
      </c>
      <c r="H73" s="22">
        <v>7</v>
      </c>
      <c r="I73" t="s">
        <v>2</v>
      </c>
      <c r="J73" t="s">
        <v>21</v>
      </c>
      <c r="K73" t="s">
        <v>59</v>
      </c>
      <c r="L73" t="s">
        <v>914</v>
      </c>
      <c r="O73" t="s">
        <v>0</v>
      </c>
      <c r="P73" t="s">
        <v>4</v>
      </c>
      <c r="V73" s="34">
        <v>252.42</v>
      </c>
      <c r="W73" t="s">
        <v>60</v>
      </c>
      <c r="X73" t="s">
        <v>61</v>
      </c>
      <c r="Y73" t="s">
        <v>62</v>
      </c>
    </row>
    <row r="74" spans="1:25" ht="15" hidden="1" thickTop="1" x14ac:dyDescent="0.3">
      <c r="A74" t="s">
        <v>0</v>
      </c>
      <c r="B74" s="22">
        <v>2018</v>
      </c>
      <c r="C74" s="22">
        <v>10</v>
      </c>
      <c r="D74" t="s">
        <v>913</v>
      </c>
      <c r="E74" t="s">
        <v>58</v>
      </c>
      <c r="F74" s="23">
        <v>43208</v>
      </c>
      <c r="G74" s="23">
        <v>43208</v>
      </c>
      <c r="H74" s="22">
        <v>8</v>
      </c>
      <c r="I74" t="s">
        <v>2</v>
      </c>
      <c r="K74" t="s">
        <v>10</v>
      </c>
      <c r="L74" t="s">
        <v>908</v>
      </c>
      <c r="O74" t="s">
        <v>0</v>
      </c>
      <c r="P74" t="s">
        <v>4</v>
      </c>
      <c r="V74" s="34">
        <v>-252.42</v>
      </c>
      <c r="W74" t="s">
        <v>60</v>
      </c>
      <c r="X74" t="s">
        <v>61</v>
      </c>
      <c r="Y74" t="s">
        <v>62</v>
      </c>
    </row>
    <row r="75" spans="1:25" ht="15" hidden="1" thickTop="1" x14ac:dyDescent="0.3">
      <c r="A75" t="s">
        <v>0</v>
      </c>
      <c r="B75" s="22">
        <v>2018</v>
      </c>
      <c r="C75" s="22">
        <v>10</v>
      </c>
      <c r="D75" t="s">
        <v>913</v>
      </c>
      <c r="E75" t="s">
        <v>58</v>
      </c>
      <c r="F75" s="23">
        <v>43208</v>
      </c>
      <c r="G75" s="23">
        <v>43208</v>
      </c>
      <c r="H75" s="22">
        <v>9</v>
      </c>
      <c r="I75" t="s">
        <v>2</v>
      </c>
      <c r="J75" t="s">
        <v>21</v>
      </c>
      <c r="K75" t="s">
        <v>59</v>
      </c>
      <c r="L75" t="s">
        <v>914</v>
      </c>
      <c r="O75" t="s">
        <v>0</v>
      </c>
      <c r="P75" t="s">
        <v>4</v>
      </c>
      <c r="V75" s="34">
        <v>517.61</v>
      </c>
      <c r="W75" t="s">
        <v>60</v>
      </c>
      <c r="X75" t="s">
        <v>61</v>
      </c>
      <c r="Y75" t="s">
        <v>62</v>
      </c>
    </row>
    <row r="76" spans="1:25" ht="15" hidden="1" thickTop="1" x14ac:dyDescent="0.3">
      <c r="A76" t="s">
        <v>0</v>
      </c>
      <c r="B76" s="22">
        <v>2018</v>
      </c>
      <c r="C76" s="22">
        <v>10</v>
      </c>
      <c r="D76" t="s">
        <v>913</v>
      </c>
      <c r="E76" t="s">
        <v>58</v>
      </c>
      <c r="F76" s="23">
        <v>43208</v>
      </c>
      <c r="G76" s="23">
        <v>43208</v>
      </c>
      <c r="H76" s="22">
        <v>10</v>
      </c>
      <c r="I76" t="s">
        <v>2</v>
      </c>
      <c r="K76" t="s">
        <v>10</v>
      </c>
      <c r="L76" t="s">
        <v>908</v>
      </c>
      <c r="O76" t="s">
        <v>0</v>
      </c>
      <c r="P76" t="s">
        <v>4</v>
      </c>
      <c r="V76" s="34">
        <v>-517.61</v>
      </c>
      <c r="W76" t="s">
        <v>60</v>
      </c>
      <c r="X76" t="s">
        <v>61</v>
      </c>
      <c r="Y76" t="s">
        <v>62</v>
      </c>
    </row>
    <row r="77" spans="1:25" ht="15" hidden="1" thickTop="1" x14ac:dyDescent="0.3">
      <c r="A77" t="s">
        <v>0</v>
      </c>
      <c r="B77" s="22">
        <v>2018</v>
      </c>
      <c r="C77" s="22">
        <v>10</v>
      </c>
      <c r="D77" t="s">
        <v>913</v>
      </c>
      <c r="E77" t="s">
        <v>58</v>
      </c>
      <c r="F77" s="23">
        <v>43208</v>
      </c>
      <c r="G77" s="23">
        <v>43208</v>
      </c>
      <c r="H77" s="22">
        <v>11</v>
      </c>
      <c r="I77" t="s">
        <v>2</v>
      </c>
      <c r="J77" t="s">
        <v>21</v>
      </c>
      <c r="K77" t="s">
        <v>59</v>
      </c>
      <c r="L77" t="s">
        <v>914</v>
      </c>
      <c r="O77" t="s">
        <v>0</v>
      </c>
      <c r="P77" t="s">
        <v>4</v>
      </c>
      <c r="V77" s="34">
        <v>56</v>
      </c>
      <c r="W77" t="s">
        <v>60</v>
      </c>
      <c r="X77" t="s">
        <v>61</v>
      </c>
      <c r="Y77" t="s">
        <v>62</v>
      </c>
    </row>
    <row r="78" spans="1:25" ht="15" hidden="1" thickTop="1" x14ac:dyDescent="0.3">
      <c r="A78" t="s">
        <v>0</v>
      </c>
      <c r="B78" s="22">
        <v>2018</v>
      </c>
      <c r="C78" s="22">
        <v>10</v>
      </c>
      <c r="D78" t="s">
        <v>913</v>
      </c>
      <c r="E78" t="s">
        <v>58</v>
      </c>
      <c r="F78" s="23">
        <v>43208</v>
      </c>
      <c r="G78" s="23">
        <v>43208</v>
      </c>
      <c r="H78" s="22">
        <v>12</v>
      </c>
      <c r="I78" t="s">
        <v>2</v>
      </c>
      <c r="K78" t="s">
        <v>10</v>
      </c>
      <c r="L78" t="s">
        <v>908</v>
      </c>
      <c r="O78" t="s">
        <v>0</v>
      </c>
      <c r="P78" t="s">
        <v>4</v>
      </c>
      <c r="V78" s="34">
        <v>-56</v>
      </c>
      <c r="W78" t="s">
        <v>60</v>
      </c>
      <c r="X78" t="s">
        <v>61</v>
      </c>
      <c r="Y78" t="s">
        <v>62</v>
      </c>
    </row>
    <row r="79" spans="1:25" ht="15" hidden="1" thickTop="1" x14ac:dyDescent="0.3">
      <c r="A79" t="s">
        <v>0</v>
      </c>
      <c r="B79" s="22">
        <v>2018</v>
      </c>
      <c r="C79" s="22">
        <v>10</v>
      </c>
      <c r="D79" t="s">
        <v>913</v>
      </c>
      <c r="E79" t="s">
        <v>58</v>
      </c>
      <c r="F79" s="23">
        <v>43208</v>
      </c>
      <c r="G79" s="23">
        <v>43208</v>
      </c>
      <c r="H79" s="22">
        <v>13</v>
      </c>
      <c r="I79" t="s">
        <v>2</v>
      </c>
      <c r="J79" t="s">
        <v>21</v>
      </c>
      <c r="K79" t="s">
        <v>59</v>
      </c>
      <c r="L79" t="s">
        <v>914</v>
      </c>
      <c r="O79" t="s">
        <v>0</v>
      </c>
      <c r="P79" t="s">
        <v>4</v>
      </c>
      <c r="V79" s="34">
        <v>252.42</v>
      </c>
      <c r="W79" t="s">
        <v>60</v>
      </c>
      <c r="X79" t="s">
        <v>61</v>
      </c>
      <c r="Y79" t="s">
        <v>62</v>
      </c>
    </row>
    <row r="80" spans="1:25" ht="15" hidden="1" thickTop="1" x14ac:dyDescent="0.3">
      <c r="A80" t="s">
        <v>0</v>
      </c>
      <c r="B80" s="22">
        <v>2018</v>
      </c>
      <c r="C80" s="22">
        <v>10</v>
      </c>
      <c r="D80" t="s">
        <v>913</v>
      </c>
      <c r="E80" t="s">
        <v>58</v>
      </c>
      <c r="F80" s="23">
        <v>43208</v>
      </c>
      <c r="G80" s="23">
        <v>43208</v>
      </c>
      <c r="H80" s="22">
        <v>14</v>
      </c>
      <c r="I80" t="s">
        <v>2</v>
      </c>
      <c r="K80" t="s">
        <v>10</v>
      </c>
      <c r="L80" t="s">
        <v>908</v>
      </c>
      <c r="O80" t="s">
        <v>0</v>
      </c>
      <c r="P80" t="s">
        <v>4</v>
      </c>
      <c r="V80" s="34">
        <v>-252.42</v>
      </c>
      <c r="W80" t="s">
        <v>60</v>
      </c>
      <c r="X80" t="s">
        <v>61</v>
      </c>
      <c r="Y80" t="s">
        <v>62</v>
      </c>
    </row>
    <row r="81" spans="1:25" ht="15" hidden="1" thickTop="1" x14ac:dyDescent="0.3">
      <c r="A81" t="s">
        <v>0</v>
      </c>
      <c r="B81" s="22">
        <v>2018</v>
      </c>
      <c r="C81" s="22">
        <v>10</v>
      </c>
      <c r="D81" t="s">
        <v>913</v>
      </c>
      <c r="E81" t="s">
        <v>58</v>
      </c>
      <c r="F81" s="23">
        <v>43208</v>
      </c>
      <c r="G81" s="23">
        <v>43208</v>
      </c>
      <c r="H81" s="22">
        <v>15</v>
      </c>
      <c r="I81" t="s">
        <v>2</v>
      </c>
      <c r="J81" t="s">
        <v>21</v>
      </c>
      <c r="K81" t="s">
        <v>59</v>
      </c>
      <c r="L81" t="s">
        <v>914</v>
      </c>
      <c r="O81" t="s">
        <v>0</v>
      </c>
      <c r="P81" t="s">
        <v>4</v>
      </c>
      <c r="V81" s="34">
        <v>56</v>
      </c>
      <c r="W81" t="s">
        <v>60</v>
      </c>
      <c r="X81" t="s">
        <v>61</v>
      </c>
      <c r="Y81" t="s">
        <v>62</v>
      </c>
    </row>
    <row r="82" spans="1:25" ht="15" hidden="1" thickTop="1" x14ac:dyDescent="0.3">
      <c r="A82" t="s">
        <v>0</v>
      </c>
      <c r="B82" s="22">
        <v>2018</v>
      </c>
      <c r="C82" s="22">
        <v>10</v>
      </c>
      <c r="D82" t="s">
        <v>913</v>
      </c>
      <c r="E82" t="s">
        <v>58</v>
      </c>
      <c r="F82" s="23">
        <v>43208</v>
      </c>
      <c r="G82" s="23">
        <v>43208</v>
      </c>
      <c r="H82" s="22">
        <v>16</v>
      </c>
      <c r="I82" t="s">
        <v>2</v>
      </c>
      <c r="K82" t="s">
        <v>10</v>
      </c>
      <c r="L82" t="s">
        <v>908</v>
      </c>
      <c r="O82" t="s">
        <v>0</v>
      </c>
      <c r="P82" t="s">
        <v>4</v>
      </c>
      <c r="V82" s="34">
        <v>-56</v>
      </c>
      <c r="W82" t="s">
        <v>60</v>
      </c>
      <c r="X82" t="s">
        <v>61</v>
      </c>
      <c r="Y82" t="s">
        <v>62</v>
      </c>
    </row>
    <row r="83" spans="1:25" ht="15" hidden="1" thickTop="1" x14ac:dyDescent="0.3">
      <c r="A83" t="s">
        <v>0</v>
      </c>
      <c r="B83" s="22">
        <v>2018</v>
      </c>
      <c r="C83" s="22">
        <v>10</v>
      </c>
      <c r="D83" t="s">
        <v>913</v>
      </c>
      <c r="E83" t="s">
        <v>58</v>
      </c>
      <c r="F83" s="23">
        <v>43208</v>
      </c>
      <c r="G83" s="23">
        <v>43208</v>
      </c>
      <c r="H83" s="22">
        <v>17</v>
      </c>
      <c r="I83" t="s">
        <v>2</v>
      </c>
      <c r="J83" t="s">
        <v>21</v>
      </c>
      <c r="K83" t="s">
        <v>59</v>
      </c>
      <c r="L83" t="s">
        <v>914</v>
      </c>
      <c r="O83" t="s">
        <v>0</v>
      </c>
      <c r="P83" t="s">
        <v>4</v>
      </c>
      <c r="V83" s="34">
        <v>252.42</v>
      </c>
      <c r="W83" t="s">
        <v>60</v>
      </c>
      <c r="X83" t="s">
        <v>61</v>
      </c>
      <c r="Y83" t="s">
        <v>62</v>
      </c>
    </row>
    <row r="84" spans="1:25" ht="15" hidden="1" thickTop="1" x14ac:dyDescent="0.3">
      <c r="A84" t="s">
        <v>0</v>
      </c>
      <c r="B84" s="22">
        <v>2018</v>
      </c>
      <c r="C84" s="22">
        <v>10</v>
      </c>
      <c r="D84" t="s">
        <v>913</v>
      </c>
      <c r="E84" t="s">
        <v>58</v>
      </c>
      <c r="F84" s="23">
        <v>43208</v>
      </c>
      <c r="G84" s="23">
        <v>43208</v>
      </c>
      <c r="H84" s="22">
        <v>18</v>
      </c>
      <c r="I84" t="s">
        <v>2</v>
      </c>
      <c r="K84" t="s">
        <v>10</v>
      </c>
      <c r="L84" t="s">
        <v>908</v>
      </c>
      <c r="O84" t="s">
        <v>0</v>
      </c>
      <c r="P84" t="s">
        <v>4</v>
      </c>
      <c r="V84" s="34">
        <v>-252.42</v>
      </c>
      <c r="W84" t="s">
        <v>60</v>
      </c>
      <c r="X84" t="s">
        <v>61</v>
      </c>
      <c r="Y84" t="s">
        <v>62</v>
      </c>
    </row>
    <row r="85" spans="1:25" ht="15" hidden="1" thickTop="1" x14ac:dyDescent="0.3">
      <c r="A85" t="s">
        <v>0</v>
      </c>
      <c r="B85" s="22">
        <v>2018</v>
      </c>
      <c r="C85" s="22">
        <v>10</v>
      </c>
      <c r="D85" t="s">
        <v>913</v>
      </c>
      <c r="E85" t="s">
        <v>58</v>
      </c>
      <c r="F85" s="23">
        <v>43208</v>
      </c>
      <c r="G85" s="23">
        <v>43208</v>
      </c>
      <c r="H85" s="22">
        <v>19</v>
      </c>
      <c r="I85" t="s">
        <v>2</v>
      </c>
      <c r="J85" t="s">
        <v>21</v>
      </c>
      <c r="K85" t="s">
        <v>59</v>
      </c>
      <c r="L85" t="s">
        <v>914</v>
      </c>
      <c r="O85" t="s">
        <v>0</v>
      </c>
      <c r="P85" t="s">
        <v>4</v>
      </c>
      <c r="V85" s="34">
        <v>56</v>
      </c>
      <c r="W85" t="s">
        <v>60</v>
      </c>
      <c r="X85" t="s">
        <v>61</v>
      </c>
      <c r="Y85" t="s">
        <v>62</v>
      </c>
    </row>
    <row r="86" spans="1:25" ht="15" hidden="1" thickTop="1" x14ac:dyDescent="0.3">
      <c r="A86" t="s">
        <v>0</v>
      </c>
      <c r="B86" s="22">
        <v>2018</v>
      </c>
      <c r="C86" s="22">
        <v>10</v>
      </c>
      <c r="D86" t="s">
        <v>913</v>
      </c>
      <c r="E86" t="s">
        <v>58</v>
      </c>
      <c r="F86" s="23">
        <v>43208</v>
      </c>
      <c r="G86" s="23">
        <v>43208</v>
      </c>
      <c r="H86" s="22">
        <v>20</v>
      </c>
      <c r="I86" t="s">
        <v>2</v>
      </c>
      <c r="K86" t="s">
        <v>10</v>
      </c>
      <c r="L86" t="s">
        <v>908</v>
      </c>
      <c r="O86" t="s">
        <v>0</v>
      </c>
      <c r="P86" t="s">
        <v>4</v>
      </c>
      <c r="V86" s="34">
        <v>-56</v>
      </c>
      <c r="W86" t="s">
        <v>60</v>
      </c>
      <c r="X86" t="s">
        <v>61</v>
      </c>
      <c r="Y86" t="s">
        <v>62</v>
      </c>
    </row>
    <row r="87" spans="1:25" ht="15" hidden="1" thickTop="1" x14ac:dyDescent="0.3">
      <c r="A87" t="s">
        <v>0</v>
      </c>
      <c r="B87" s="22">
        <v>2018</v>
      </c>
      <c r="C87" s="22">
        <v>10</v>
      </c>
      <c r="D87" t="s">
        <v>913</v>
      </c>
      <c r="E87" t="s">
        <v>58</v>
      </c>
      <c r="F87" s="23">
        <v>43208</v>
      </c>
      <c r="G87" s="23">
        <v>43208</v>
      </c>
      <c r="H87" s="22">
        <v>21</v>
      </c>
      <c r="I87" t="s">
        <v>2</v>
      </c>
      <c r="J87" t="s">
        <v>21</v>
      </c>
      <c r="K87" t="s">
        <v>59</v>
      </c>
      <c r="L87" t="s">
        <v>914</v>
      </c>
      <c r="O87" t="s">
        <v>0</v>
      </c>
      <c r="P87" t="s">
        <v>4</v>
      </c>
      <c r="V87" s="34">
        <v>252.42</v>
      </c>
      <c r="W87" t="s">
        <v>60</v>
      </c>
      <c r="X87" t="s">
        <v>61</v>
      </c>
      <c r="Y87" t="s">
        <v>62</v>
      </c>
    </row>
    <row r="88" spans="1:25" ht="15" hidden="1" thickTop="1" x14ac:dyDescent="0.3">
      <c r="A88" t="s">
        <v>0</v>
      </c>
      <c r="B88" s="22">
        <v>2018</v>
      </c>
      <c r="C88" s="22">
        <v>10</v>
      </c>
      <c r="D88" t="s">
        <v>913</v>
      </c>
      <c r="E88" t="s">
        <v>58</v>
      </c>
      <c r="F88" s="23">
        <v>43208</v>
      </c>
      <c r="G88" s="23">
        <v>43208</v>
      </c>
      <c r="H88" s="22">
        <v>22</v>
      </c>
      <c r="I88" t="s">
        <v>2</v>
      </c>
      <c r="K88" t="s">
        <v>10</v>
      </c>
      <c r="L88" t="s">
        <v>908</v>
      </c>
      <c r="O88" t="s">
        <v>0</v>
      </c>
      <c r="P88" t="s">
        <v>4</v>
      </c>
      <c r="V88" s="34">
        <v>-252.42</v>
      </c>
      <c r="W88" t="s">
        <v>60</v>
      </c>
      <c r="X88" t="s">
        <v>61</v>
      </c>
      <c r="Y88" t="s">
        <v>62</v>
      </c>
    </row>
    <row r="89" spans="1:25" ht="15" hidden="1" thickTop="1" x14ac:dyDescent="0.3">
      <c r="A89" t="s">
        <v>0</v>
      </c>
      <c r="B89" s="22">
        <v>2018</v>
      </c>
      <c r="C89" s="22">
        <v>10</v>
      </c>
      <c r="D89" t="s">
        <v>913</v>
      </c>
      <c r="E89" t="s">
        <v>58</v>
      </c>
      <c r="F89" s="23">
        <v>43208</v>
      </c>
      <c r="G89" s="23">
        <v>43208</v>
      </c>
      <c r="H89" s="22">
        <v>23</v>
      </c>
      <c r="I89" t="s">
        <v>2</v>
      </c>
      <c r="J89" t="s">
        <v>21</v>
      </c>
      <c r="K89" t="s">
        <v>59</v>
      </c>
      <c r="L89" t="s">
        <v>914</v>
      </c>
      <c r="O89" t="s">
        <v>0</v>
      </c>
      <c r="P89" t="s">
        <v>4</v>
      </c>
      <c r="V89" s="34">
        <v>32.89</v>
      </c>
      <c r="W89" t="s">
        <v>60</v>
      </c>
      <c r="X89" t="s">
        <v>61</v>
      </c>
      <c r="Y89" t="s">
        <v>62</v>
      </c>
    </row>
    <row r="90" spans="1:25" ht="15" hidden="1" thickTop="1" x14ac:dyDescent="0.3">
      <c r="A90" t="s">
        <v>0</v>
      </c>
      <c r="B90" s="22">
        <v>2018</v>
      </c>
      <c r="C90" s="22">
        <v>10</v>
      </c>
      <c r="D90" t="s">
        <v>913</v>
      </c>
      <c r="E90" t="s">
        <v>58</v>
      </c>
      <c r="F90" s="23">
        <v>43208</v>
      </c>
      <c r="G90" s="23">
        <v>43208</v>
      </c>
      <c r="H90" s="22">
        <v>24</v>
      </c>
      <c r="I90" t="s">
        <v>2</v>
      </c>
      <c r="K90" t="s">
        <v>10</v>
      </c>
      <c r="L90" t="s">
        <v>908</v>
      </c>
      <c r="O90" t="s">
        <v>0</v>
      </c>
      <c r="P90" t="s">
        <v>4</v>
      </c>
      <c r="V90" s="34">
        <v>-32.89</v>
      </c>
      <c r="W90" t="s">
        <v>60</v>
      </c>
      <c r="X90" t="s">
        <v>61</v>
      </c>
      <c r="Y90" t="s">
        <v>62</v>
      </c>
    </row>
    <row r="91" spans="1:25" ht="15" hidden="1" thickTop="1" x14ac:dyDescent="0.3">
      <c r="A91" t="s">
        <v>0</v>
      </c>
      <c r="B91" s="22">
        <v>2018</v>
      </c>
      <c r="C91" s="22">
        <v>10</v>
      </c>
      <c r="D91" t="s">
        <v>913</v>
      </c>
      <c r="E91" t="s">
        <v>58</v>
      </c>
      <c r="F91" s="23">
        <v>43208</v>
      </c>
      <c r="G91" s="23">
        <v>43208</v>
      </c>
      <c r="H91" s="22">
        <v>25</v>
      </c>
      <c r="I91" t="s">
        <v>2</v>
      </c>
      <c r="J91" t="s">
        <v>21</v>
      </c>
      <c r="K91" t="s">
        <v>59</v>
      </c>
      <c r="L91" t="s">
        <v>914</v>
      </c>
      <c r="O91" t="s">
        <v>0</v>
      </c>
      <c r="P91" t="s">
        <v>4</v>
      </c>
      <c r="V91" s="34">
        <v>51.75</v>
      </c>
      <c r="W91" t="s">
        <v>60</v>
      </c>
      <c r="X91" t="s">
        <v>61</v>
      </c>
      <c r="Y91" t="s">
        <v>62</v>
      </c>
    </row>
    <row r="92" spans="1:25" ht="15" hidden="1" thickTop="1" x14ac:dyDescent="0.3">
      <c r="A92" t="s">
        <v>0</v>
      </c>
      <c r="B92" s="22">
        <v>2018</v>
      </c>
      <c r="C92" s="22">
        <v>10</v>
      </c>
      <c r="D92" t="s">
        <v>913</v>
      </c>
      <c r="E92" t="s">
        <v>58</v>
      </c>
      <c r="F92" s="23">
        <v>43208</v>
      </c>
      <c r="G92" s="23">
        <v>43208</v>
      </c>
      <c r="H92" s="22">
        <v>26</v>
      </c>
      <c r="I92" t="s">
        <v>2</v>
      </c>
      <c r="K92" t="s">
        <v>10</v>
      </c>
      <c r="L92" t="s">
        <v>908</v>
      </c>
      <c r="O92" t="s">
        <v>0</v>
      </c>
      <c r="P92" t="s">
        <v>4</v>
      </c>
      <c r="V92" s="34">
        <v>-51.75</v>
      </c>
      <c r="W92" t="s">
        <v>60</v>
      </c>
      <c r="X92" t="s">
        <v>61</v>
      </c>
      <c r="Y92" t="s">
        <v>62</v>
      </c>
    </row>
    <row r="93" spans="1:25" ht="15" hidden="1" thickTop="1" x14ac:dyDescent="0.3">
      <c r="A93" t="s">
        <v>0</v>
      </c>
      <c r="B93" s="22">
        <v>2018</v>
      </c>
      <c r="C93" s="22">
        <v>10</v>
      </c>
      <c r="D93" t="s">
        <v>913</v>
      </c>
      <c r="E93" t="s">
        <v>58</v>
      </c>
      <c r="F93" s="23">
        <v>43208</v>
      </c>
      <c r="G93" s="23">
        <v>43208</v>
      </c>
      <c r="H93" s="22">
        <v>27</v>
      </c>
      <c r="I93" t="s">
        <v>2</v>
      </c>
      <c r="J93" t="s">
        <v>21</v>
      </c>
      <c r="K93" t="s">
        <v>59</v>
      </c>
      <c r="L93" t="s">
        <v>914</v>
      </c>
      <c r="O93" t="s">
        <v>0</v>
      </c>
      <c r="P93" t="s">
        <v>4</v>
      </c>
      <c r="V93" s="34">
        <v>25</v>
      </c>
      <c r="W93" t="s">
        <v>60</v>
      </c>
      <c r="X93" t="s">
        <v>61</v>
      </c>
      <c r="Y93" t="s">
        <v>62</v>
      </c>
    </row>
    <row r="94" spans="1:25" ht="15" hidden="1" thickTop="1" x14ac:dyDescent="0.3">
      <c r="A94" t="s">
        <v>0</v>
      </c>
      <c r="B94" s="22">
        <v>2018</v>
      </c>
      <c r="C94" s="22">
        <v>10</v>
      </c>
      <c r="D94" t="s">
        <v>913</v>
      </c>
      <c r="E94" t="s">
        <v>58</v>
      </c>
      <c r="F94" s="23">
        <v>43208</v>
      </c>
      <c r="G94" s="23">
        <v>43208</v>
      </c>
      <c r="H94" s="22">
        <v>28</v>
      </c>
      <c r="I94" t="s">
        <v>2</v>
      </c>
      <c r="K94" t="s">
        <v>10</v>
      </c>
      <c r="L94" t="s">
        <v>908</v>
      </c>
      <c r="O94" t="s">
        <v>0</v>
      </c>
      <c r="P94" t="s">
        <v>4</v>
      </c>
      <c r="V94" s="34">
        <v>-25</v>
      </c>
      <c r="W94" t="s">
        <v>60</v>
      </c>
      <c r="X94" t="s">
        <v>61</v>
      </c>
      <c r="Y94" t="s">
        <v>62</v>
      </c>
    </row>
    <row r="95" spans="1:25" ht="15" hidden="1" thickTop="1" x14ac:dyDescent="0.3">
      <c r="A95" t="s">
        <v>0</v>
      </c>
      <c r="B95" s="22">
        <v>2018</v>
      </c>
      <c r="C95" s="22">
        <v>10</v>
      </c>
      <c r="D95" t="s">
        <v>913</v>
      </c>
      <c r="E95" t="s">
        <v>58</v>
      </c>
      <c r="F95" s="23">
        <v>43208</v>
      </c>
      <c r="G95" s="23">
        <v>43208</v>
      </c>
      <c r="H95" s="22">
        <v>29</v>
      </c>
      <c r="I95" t="s">
        <v>2</v>
      </c>
      <c r="J95" t="s">
        <v>21</v>
      </c>
      <c r="K95" t="s">
        <v>59</v>
      </c>
      <c r="L95" t="s">
        <v>914</v>
      </c>
      <c r="O95" t="s">
        <v>0</v>
      </c>
      <c r="P95" t="s">
        <v>4</v>
      </c>
      <c r="V95" s="34">
        <v>3.75</v>
      </c>
      <c r="W95" t="s">
        <v>60</v>
      </c>
      <c r="X95" t="s">
        <v>61</v>
      </c>
      <c r="Y95" t="s">
        <v>62</v>
      </c>
    </row>
    <row r="96" spans="1:25" ht="15" hidden="1" thickTop="1" x14ac:dyDescent="0.3">
      <c r="A96" t="s">
        <v>0</v>
      </c>
      <c r="B96" s="22">
        <v>2018</v>
      </c>
      <c r="C96" s="22">
        <v>10</v>
      </c>
      <c r="D96" t="s">
        <v>913</v>
      </c>
      <c r="E96" t="s">
        <v>58</v>
      </c>
      <c r="F96" s="23">
        <v>43208</v>
      </c>
      <c r="G96" s="23">
        <v>43208</v>
      </c>
      <c r="H96" s="22">
        <v>30</v>
      </c>
      <c r="I96" t="s">
        <v>2</v>
      </c>
      <c r="K96" t="s">
        <v>10</v>
      </c>
      <c r="L96" t="s">
        <v>908</v>
      </c>
      <c r="O96" t="s">
        <v>0</v>
      </c>
      <c r="P96" t="s">
        <v>4</v>
      </c>
      <c r="V96" s="34">
        <v>-3.75</v>
      </c>
      <c r="W96" t="s">
        <v>60</v>
      </c>
      <c r="X96" t="s">
        <v>61</v>
      </c>
      <c r="Y96" t="s">
        <v>62</v>
      </c>
    </row>
    <row r="97" spans="1:25" ht="15" hidden="1" thickTop="1" x14ac:dyDescent="0.3">
      <c r="A97" t="s">
        <v>0</v>
      </c>
      <c r="B97" s="22">
        <v>2018</v>
      </c>
      <c r="C97" s="22">
        <v>10</v>
      </c>
      <c r="D97" t="s">
        <v>913</v>
      </c>
      <c r="E97" t="s">
        <v>63</v>
      </c>
      <c r="F97" s="23">
        <v>43209</v>
      </c>
      <c r="G97" s="23">
        <v>43209</v>
      </c>
      <c r="H97" s="22">
        <v>1</v>
      </c>
      <c r="I97" t="s">
        <v>2</v>
      </c>
      <c r="K97" t="s">
        <v>10</v>
      </c>
      <c r="L97" t="s">
        <v>908</v>
      </c>
      <c r="O97" t="s">
        <v>0</v>
      </c>
      <c r="P97" t="s">
        <v>4</v>
      </c>
      <c r="V97" s="34">
        <v>34.799999999999997</v>
      </c>
      <c r="W97" t="s">
        <v>60</v>
      </c>
      <c r="X97" t="s">
        <v>61</v>
      </c>
      <c r="Y97" t="s">
        <v>64</v>
      </c>
    </row>
    <row r="98" spans="1:25" ht="15" hidden="1" thickTop="1" x14ac:dyDescent="0.3">
      <c r="A98" t="s">
        <v>0</v>
      </c>
      <c r="B98" s="22">
        <v>2018</v>
      </c>
      <c r="C98" s="22">
        <v>10</v>
      </c>
      <c r="D98" t="s">
        <v>913</v>
      </c>
      <c r="E98" t="s">
        <v>63</v>
      </c>
      <c r="F98" s="23">
        <v>43209</v>
      </c>
      <c r="G98" s="23">
        <v>43209</v>
      </c>
      <c r="H98" s="22">
        <v>2</v>
      </c>
      <c r="I98" t="s">
        <v>2</v>
      </c>
      <c r="K98" t="s">
        <v>8</v>
      </c>
      <c r="L98" t="s">
        <v>908</v>
      </c>
      <c r="P98" t="s">
        <v>4</v>
      </c>
      <c r="V98" s="34">
        <v>-34.799999999999997</v>
      </c>
      <c r="W98" t="s">
        <v>60</v>
      </c>
      <c r="X98" t="s">
        <v>61</v>
      </c>
      <c r="Y98" t="s">
        <v>64</v>
      </c>
    </row>
    <row r="99" spans="1:25" ht="15" hidden="1" thickTop="1" x14ac:dyDescent="0.3">
      <c r="A99" t="s">
        <v>0</v>
      </c>
      <c r="B99" s="22">
        <v>2018</v>
      </c>
      <c r="C99" s="22">
        <v>10</v>
      </c>
      <c r="D99" t="s">
        <v>913</v>
      </c>
      <c r="E99" t="s">
        <v>63</v>
      </c>
      <c r="F99" s="23">
        <v>43209</v>
      </c>
      <c r="G99" s="23">
        <v>43209</v>
      </c>
      <c r="H99" s="22">
        <v>3</v>
      </c>
      <c r="I99" t="s">
        <v>2</v>
      </c>
      <c r="K99" t="s">
        <v>10</v>
      </c>
      <c r="L99" t="s">
        <v>908</v>
      </c>
      <c r="O99" t="s">
        <v>0</v>
      </c>
      <c r="P99" t="s">
        <v>4</v>
      </c>
      <c r="V99" s="34">
        <v>51.75</v>
      </c>
      <c r="W99" t="s">
        <v>60</v>
      </c>
      <c r="X99" t="s">
        <v>61</v>
      </c>
      <c r="Y99" t="s">
        <v>64</v>
      </c>
    </row>
    <row r="100" spans="1:25" ht="15" hidden="1" thickTop="1" x14ac:dyDescent="0.3">
      <c r="A100" t="s">
        <v>0</v>
      </c>
      <c r="B100" s="22">
        <v>2018</v>
      </c>
      <c r="C100" s="22">
        <v>10</v>
      </c>
      <c r="D100" t="s">
        <v>913</v>
      </c>
      <c r="E100" t="s">
        <v>63</v>
      </c>
      <c r="F100" s="23">
        <v>43209</v>
      </c>
      <c r="G100" s="23">
        <v>43209</v>
      </c>
      <c r="H100" s="22">
        <v>4</v>
      </c>
      <c r="I100" t="s">
        <v>2</v>
      </c>
      <c r="K100" t="s">
        <v>8</v>
      </c>
      <c r="L100" t="s">
        <v>908</v>
      </c>
      <c r="P100" t="s">
        <v>4</v>
      </c>
      <c r="V100" s="34">
        <v>-51.75</v>
      </c>
      <c r="W100" t="s">
        <v>60</v>
      </c>
      <c r="X100" t="s">
        <v>61</v>
      </c>
      <c r="Y100" t="s">
        <v>64</v>
      </c>
    </row>
    <row r="101" spans="1:25" ht="15" hidden="1" thickTop="1" x14ac:dyDescent="0.3">
      <c r="A101" t="s">
        <v>0</v>
      </c>
      <c r="B101" s="22">
        <v>2018</v>
      </c>
      <c r="C101" s="22">
        <v>10</v>
      </c>
      <c r="D101" t="s">
        <v>913</v>
      </c>
      <c r="E101" t="s">
        <v>63</v>
      </c>
      <c r="F101" s="23">
        <v>43209</v>
      </c>
      <c r="G101" s="23">
        <v>43209</v>
      </c>
      <c r="H101" s="22">
        <v>5</v>
      </c>
      <c r="I101" t="s">
        <v>2</v>
      </c>
      <c r="K101" t="s">
        <v>10</v>
      </c>
      <c r="L101" t="s">
        <v>908</v>
      </c>
      <c r="O101" t="s">
        <v>0</v>
      </c>
      <c r="P101" t="s">
        <v>4</v>
      </c>
      <c r="V101" s="34">
        <v>3.75</v>
      </c>
      <c r="W101" t="s">
        <v>60</v>
      </c>
      <c r="X101" t="s">
        <v>61</v>
      </c>
      <c r="Y101" t="s">
        <v>64</v>
      </c>
    </row>
    <row r="102" spans="1:25" ht="15" hidden="1" thickTop="1" x14ac:dyDescent="0.3">
      <c r="A102" t="s">
        <v>0</v>
      </c>
      <c r="B102" s="22">
        <v>2018</v>
      </c>
      <c r="C102" s="22">
        <v>10</v>
      </c>
      <c r="D102" t="s">
        <v>913</v>
      </c>
      <c r="E102" t="s">
        <v>63</v>
      </c>
      <c r="F102" s="23">
        <v>43209</v>
      </c>
      <c r="G102" s="23">
        <v>43209</v>
      </c>
      <c r="H102" s="22">
        <v>6</v>
      </c>
      <c r="I102" t="s">
        <v>2</v>
      </c>
      <c r="K102" t="s">
        <v>8</v>
      </c>
      <c r="L102" t="s">
        <v>908</v>
      </c>
      <c r="P102" t="s">
        <v>4</v>
      </c>
      <c r="V102" s="34">
        <v>-3.75</v>
      </c>
      <c r="W102" t="s">
        <v>60</v>
      </c>
      <c r="X102" t="s">
        <v>61</v>
      </c>
      <c r="Y102" t="s">
        <v>64</v>
      </c>
    </row>
    <row r="103" spans="1:25" ht="15" hidden="1" thickTop="1" x14ac:dyDescent="0.3">
      <c r="A103" t="s">
        <v>0</v>
      </c>
      <c r="B103" s="22">
        <v>2018</v>
      </c>
      <c r="C103" s="22">
        <v>10</v>
      </c>
      <c r="D103" t="s">
        <v>913</v>
      </c>
      <c r="E103" t="s">
        <v>63</v>
      </c>
      <c r="F103" s="23">
        <v>43209</v>
      </c>
      <c r="G103" s="23">
        <v>43209</v>
      </c>
      <c r="H103" s="22">
        <v>7</v>
      </c>
      <c r="I103" t="s">
        <v>2</v>
      </c>
      <c r="K103" t="s">
        <v>10</v>
      </c>
      <c r="L103" t="s">
        <v>908</v>
      </c>
      <c r="O103" t="s">
        <v>0</v>
      </c>
      <c r="P103" t="s">
        <v>4</v>
      </c>
      <c r="V103" s="34">
        <v>252.42</v>
      </c>
      <c r="W103" t="s">
        <v>60</v>
      </c>
      <c r="X103" t="s">
        <v>61</v>
      </c>
      <c r="Y103" t="s">
        <v>64</v>
      </c>
    </row>
    <row r="104" spans="1:25" ht="15" hidden="1" thickTop="1" x14ac:dyDescent="0.3">
      <c r="A104" t="s">
        <v>0</v>
      </c>
      <c r="B104" s="22">
        <v>2018</v>
      </c>
      <c r="C104" s="22">
        <v>10</v>
      </c>
      <c r="D104" t="s">
        <v>913</v>
      </c>
      <c r="E104" t="s">
        <v>63</v>
      </c>
      <c r="F104" s="23">
        <v>43209</v>
      </c>
      <c r="G104" s="23">
        <v>43209</v>
      </c>
      <c r="H104" s="22">
        <v>8</v>
      </c>
      <c r="I104" t="s">
        <v>2</v>
      </c>
      <c r="K104" t="s">
        <v>8</v>
      </c>
      <c r="L104" t="s">
        <v>908</v>
      </c>
      <c r="P104" t="s">
        <v>4</v>
      </c>
      <c r="V104" s="34">
        <v>-252.42</v>
      </c>
      <c r="W104" t="s">
        <v>60</v>
      </c>
      <c r="X104" t="s">
        <v>61</v>
      </c>
      <c r="Y104" t="s">
        <v>64</v>
      </c>
    </row>
    <row r="105" spans="1:25" ht="15" hidden="1" thickTop="1" x14ac:dyDescent="0.3">
      <c r="A105" t="s">
        <v>0</v>
      </c>
      <c r="B105" s="22">
        <v>2018</v>
      </c>
      <c r="C105" s="22">
        <v>10</v>
      </c>
      <c r="D105" t="s">
        <v>913</v>
      </c>
      <c r="E105" t="s">
        <v>63</v>
      </c>
      <c r="F105" s="23">
        <v>43209</v>
      </c>
      <c r="G105" s="23">
        <v>43209</v>
      </c>
      <c r="H105" s="22">
        <v>9</v>
      </c>
      <c r="I105" t="s">
        <v>2</v>
      </c>
      <c r="K105" t="s">
        <v>10</v>
      </c>
      <c r="L105" t="s">
        <v>908</v>
      </c>
      <c r="O105" t="s">
        <v>0</v>
      </c>
      <c r="P105" t="s">
        <v>4</v>
      </c>
      <c r="V105" s="34">
        <v>517.61</v>
      </c>
      <c r="W105" t="s">
        <v>60</v>
      </c>
      <c r="X105" t="s">
        <v>61</v>
      </c>
      <c r="Y105" t="s">
        <v>64</v>
      </c>
    </row>
    <row r="106" spans="1:25" ht="15" hidden="1" thickTop="1" x14ac:dyDescent="0.3">
      <c r="A106" t="s">
        <v>0</v>
      </c>
      <c r="B106" s="22">
        <v>2018</v>
      </c>
      <c r="C106" s="22">
        <v>10</v>
      </c>
      <c r="D106" t="s">
        <v>913</v>
      </c>
      <c r="E106" t="s">
        <v>63</v>
      </c>
      <c r="F106" s="23">
        <v>43209</v>
      </c>
      <c r="G106" s="23">
        <v>43209</v>
      </c>
      <c r="H106" s="22">
        <v>10</v>
      </c>
      <c r="I106" t="s">
        <v>2</v>
      </c>
      <c r="K106" t="s">
        <v>8</v>
      </c>
      <c r="L106" t="s">
        <v>908</v>
      </c>
      <c r="P106" t="s">
        <v>4</v>
      </c>
      <c r="V106" s="34">
        <v>-517.61</v>
      </c>
      <c r="W106" t="s">
        <v>60</v>
      </c>
      <c r="X106" t="s">
        <v>61</v>
      </c>
      <c r="Y106" t="s">
        <v>64</v>
      </c>
    </row>
    <row r="107" spans="1:25" ht="15" hidden="1" thickTop="1" x14ac:dyDescent="0.3">
      <c r="A107" t="s">
        <v>0</v>
      </c>
      <c r="B107" s="22">
        <v>2018</v>
      </c>
      <c r="C107" s="22">
        <v>10</v>
      </c>
      <c r="D107" t="s">
        <v>913</v>
      </c>
      <c r="E107" t="s">
        <v>63</v>
      </c>
      <c r="F107" s="23">
        <v>43209</v>
      </c>
      <c r="G107" s="23">
        <v>43209</v>
      </c>
      <c r="H107" s="22">
        <v>11</v>
      </c>
      <c r="I107" t="s">
        <v>2</v>
      </c>
      <c r="K107" t="s">
        <v>10</v>
      </c>
      <c r="L107" t="s">
        <v>908</v>
      </c>
      <c r="O107" t="s">
        <v>0</v>
      </c>
      <c r="P107" t="s">
        <v>4</v>
      </c>
      <c r="V107" s="34">
        <v>56</v>
      </c>
      <c r="W107" t="s">
        <v>60</v>
      </c>
      <c r="X107" t="s">
        <v>61</v>
      </c>
      <c r="Y107" t="s">
        <v>64</v>
      </c>
    </row>
    <row r="108" spans="1:25" ht="15" hidden="1" thickTop="1" x14ac:dyDescent="0.3">
      <c r="A108" t="s">
        <v>0</v>
      </c>
      <c r="B108" s="22">
        <v>2018</v>
      </c>
      <c r="C108" s="22">
        <v>10</v>
      </c>
      <c r="D108" t="s">
        <v>913</v>
      </c>
      <c r="E108" t="s">
        <v>63</v>
      </c>
      <c r="F108" s="23">
        <v>43209</v>
      </c>
      <c r="G108" s="23">
        <v>43209</v>
      </c>
      <c r="H108" s="22">
        <v>12</v>
      </c>
      <c r="I108" t="s">
        <v>2</v>
      </c>
      <c r="K108" t="s">
        <v>8</v>
      </c>
      <c r="L108" t="s">
        <v>908</v>
      </c>
      <c r="P108" t="s">
        <v>4</v>
      </c>
      <c r="V108" s="34">
        <v>-56</v>
      </c>
      <c r="W108" t="s">
        <v>60</v>
      </c>
      <c r="X108" t="s">
        <v>61</v>
      </c>
      <c r="Y108" t="s">
        <v>64</v>
      </c>
    </row>
    <row r="109" spans="1:25" ht="15" hidden="1" thickTop="1" x14ac:dyDescent="0.3">
      <c r="A109" t="s">
        <v>0</v>
      </c>
      <c r="B109" s="22">
        <v>2018</v>
      </c>
      <c r="C109" s="22">
        <v>10</v>
      </c>
      <c r="D109" t="s">
        <v>913</v>
      </c>
      <c r="E109" t="s">
        <v>63</v>
      </c>
      <c r="F109" s="23">
        <v>43209</v>
      </c>
      <c r="G109" s="23">
        <v>43209</v>
      </c>
      <c r="H109" s="22">
        <v>13</v>
      </c>
      <c r="I109" t="s">
        <v>2</v>
      </c>
      <c r="K109" t="s">
        <v>10</v>
      </c>
      <c r="L109" t="s">
        <v>908</v>
      </c>
      <c r="O109" t="s">
        <v>0</v>
      </c>
      <c r="P109" t="s">
        <v>4</v>
      </c>
      <c r="V109" s="34">
        <v>252.42</v>
      </c>
      <c r="W109" t="s">
        <v>60</v>
      </c>
      <c r="X109" t="s">
        <v>61</v>
      </c>
      <c r="Y109" t="s">
        <v>64</v>
      </c>
    </row>
    <row r="110" spans="1:25" ht="15" hidden="1" thickTop="1" x14ac:dyDescent="0.3">
      <c r="A110" t="s">
        <v>0</v>
      </c>
      <c r="B110" s="22">
        <v>2018</v>
      </c>
      <c r="C110" s="22">
        <v>10</v>
      </c>
      <c r="D110" t="s">
        <v>913</v>
      </c>
      <c r="E110" t="s">
        <v>63</v>
      </c>
      <c r="F110" s="23">
        <v>43209</v>
      </c>
      <c r="G110" s="23">
        <v>43209</v>
      </c>
      <c r="H110" s="22">
        <v>14</v>
      </c>
      <c r="I110" t="s">
        <v>2</v>
      </c>
      <c r="K110" t="s">
        <v>8</v>
      </c>
      <c r="L110" t="s">
        <v>908</v>
      </c>
      <c r="P110" t="s">
        <v>4</v>
      </c>
      <c r="V110" s="34">
        <v>-252.42</v>
      </c>
      <c r="W110" t="s">
        <v>60</v>
      </c>
      <c r="X110" t="s">
        <v>61</v>
      </c>
      <c r="Y110" t="s">
        <v>64</v>
      </c>
    </row>
    <row r="111" spans="1:25" ht="15" hidden="1" thickTop="1" x14ac:dyDescent="0.3">
      <c r="A111" t="s">
        <v>0</v>
      </c>
      <c r="B111" s="22">
        <v>2018</v>
      </c>
      <c r="C111" s="22">
        <v>10</v>
      </c>
      <c r="D111" t="s">
        <v>913</v>
      </c>
      <c r="E111" t="s">
        <v>63</v>
      </c>
      <c r="F111" s="23">
        <v>43209</v>
      </c>
      <c r="G111" s="23">
        <v>43209</v>
      </c>
      <c r="H111" s="22">
        <v>15</v>
      </c>
      <c r="I111" t="s">
        <v>2</v>
      </c>
      <c r="K111" t="s">
        <v>10</v>
      </c>
      <c r="L111" t="s">
        <v>908</v>
      </c>
      <c r="O111" t="s">
        <v>0</v>
      </c>
      <c r="P111" t="s">
        <v>4</v>
      </c>
      <c r="V111" s="34">
        <v>56</v>
      </c>
      <c r="W111" t="s">
        <v>60</v>
      </c>
      <c r="X111" t="s">
        <v>61</v>
      </c>
      <c r="Y111" t="s">
        <v>64</v>
      </c>
    </row>
    <row r="112" spans="1:25" ht="15" hidden="1" thickTop="1" x14ac:dyDescent="0.3">
      <c r="A112" t="s">
        <v>0</v>
      </c>
      <c r="B112" s="22">
        <v>2018</v>
      </c>
      <c r="C112" s="22">
        <v>10</v>
      </c>
      <c r="D112" t="s">
        <v>913</v>
      </c>
      <c r="E112" t="s">
        <v>63</v>
      </c>
      <c r="F112" s="23">
        <v>43209</v>
      </c>
      <c r="G112" s="23">
        <v>43209</v>
      </c>
      <c r="H112" s="22">
        <v>16</v>
      </c>
      <c r="I112" t="s">
        <v>2</v>
      </c>
      <c r="K112" t="s">
        <v>8</v>
      </c>
      <c r="L112" t="s">
        <v>908</v>
      </c>
      <c r="P112" t="s">
        <v>4</v>
      </c>
      <c r="V112" s="34">
        <v>-56</v>
      </c>
      <c r="W112" t="s">
        <v>60</v>
      </c>
      <c r="X112" t="s">
        <v>61</v>
      </c>
      <c r="Y112" t="s">
        <v>64</v>
      </c>
    </row>
    <row r="113" spans="1:25" ht="15" hidden="1" thickTop="1" x14ac:dyDescent="0.3">
      <c r="A113" t="s">
        <v>0</v>
      </c>
      <c r="B113" s="22">
        <v>2018</v>
      </c>
      <c r="C113" s="22">
        <v>10</v>
      </c>
      <c r="D113" t="s">
        <v>913</v>
      </c>
      <c r="E113" t="s">
        <v>63</v>
      </c>
      <c r="F113" s="23">
        <v>43209</v>
      </c>
      <c r="G113" s="23">
        <v>43209</v>
      </c>
      <c r="H113" s="22">
        <v>17</v>
      </c>
      <c r="I113" t="s">
        <v>2</v>
      </c>
      <c r="K113" t="s">
        <v>10</v>
      </c>
      <c r="L113" t="s">
        <v>908</v>
      </c>
      <c r="O113" t="s">
        <v>0</v>
      </c>
      <c r="P113" t="s">
        <v>4</v>
      </c>
      <c r="V113" s="34">
        <v>252.42</v>
      </c>
      <c r="W113" t="s">
        <v>60</v>
      </c>
      <c r="X113" t="s">
        <v>61</v>
      </c>
      <c r="Y113" t="s">
        <v>64</v>
      </c>
    </row>
    <row r="114" spans="1:25" ht="15" hidden="1" thickTop="1" x14ac:dyDescent="0.3">
      <c r="A114" t="s">
        <v>0</v>
      </c>
      <c r="B114" s="22">
        <v>2018</v>
      </c>
      <c r="C114" s="22">
        <v>10</v>
      </c>
      <c r="D114" t="s">
        <v>913</v>
      </c>
      <c r="E114" t="s">
        <v>63</v>
      </c>
      <c r="F114" s="23">
        <v>43209</v>
      </c>
      <c r="G114" s="23">
        <v>43209</v>
      </c>
      <c r="H114" s="22">
        <v>18</v>
      </c>
      <c r="I114" t="s">
        <v>2</v>
      </c>
      <c r="K114" t="s">
        <v>8</v>
      </c>
      <c r="L114" t="s">
        <v>908</v>
      </c>
      <c r="P114" t="s">
        <v>4</v>
      </c>
      <c r="V114" s="34">
        <v>-252.42</v>
      </c>
      <c r="W114" t="s">
        <v>60</v>
      </c>
      <c r="X114" t="s">
        <v>61</v>
      </c>
      <c r="Y114" t="s">
        <v>64</v>
      </c>
    </row>
    <row r="115" spans="1:25" ht="15" hidden="1" thickTop="1" x14ac:dyDescent="0.3">
      <c r="A115" t="s">
        <v>0</v>
      </c>
      <c r="B115" s="22">
        <v>2018</v>
      </c>
      <c r="C115" s="22">
        <v>10</v>
      </c>
      <c r="D115" t="s">
        <v>913</v>
      </c>
      <c r="E115" t="s">
        <v>63</v>
      </c>
      <c r="F115" s="23">
        <v>43209</v>
      </c>
      <c r="G115" s="23">
        <v>43209</v>
      </c>
      <c r="H115" s="22">
        <v>19</v>
      </c>
      <c r="I115" t="s">
        <v>2</v>
      </c>
      <c r="K115" t="s">
        <v>10</v>
      </c>
      <c r="L115" t="s">
        <v>908</v>
      </c>
      <c r="O115" t="s">
        <v>0</v>
      </c>
      <c r="P115" t="s">
        <v>4</v>
      </c>
      <c r="V115" s="34">
        <v>56</v>
      </c>
      <c r="W115" t="s">
        <v>60</v>
      </c>
      <c r="X115" t="s">
        <v>61</v>
      </c>
      <c r="Y115" t="s">
        <v>64</v>
      </c>
    </row>
    <row r="116" spans="1:25" ht="15" hidden="1" thickTop="1" x14ac:dyDescent="0.3">
      <c r="A116" t="s">
        <v>0</v>
      </c>
      <c r="B116" s="22">
        <v>2018</v>
      </c>
      <c r="C116" s="22">
        <v>10</v>
      </c>
      <c r="D116" t="s">
        <v>913</v>
      </c>
      <c r="E116" t="s">
        <v>63</v>
      </c>
      <c r="F116" s="23">
        <v>43209</v>
      </c>
      <c r="G116" s="23">
        <v>43209</v>
      </c>
      <c r="H116" s="22">
        <v>20</v>
      </c>
      <c r="I116" t="s">
        <v>2</v>
      </c>
      <c r="K116" t="s">
        <v>8</v>
      </c>
      <c r="L116" t="s">
        <v>908</v>
      </c>
      <c r="P116" t="s">
        <v>4</v>
      </c>
      <c r="V116" s="34">
        <v>-56</v>
      </c>
      <c r="W116" t="s">
        <v>60</v>
      </c>
      <c r="X116" t="s">
        <v>61</v>
      </c>
      <c r="Y116" t="s">
        <v>64</v>
      </c>
    </row>
    <row r="117" spans="1:25" ht="15" hidden="1" thickTop="1" x14ac:dyDescent="0.3">
      <c r="A117" t="s">
        <v>0</v>
      </c>
      <c r="B117" s="22">
        <v>2018</v>
      </c>
      <c r="C117" s="22">
        <v>10</v>
      </c>
      <c r="D117" t="s">
        <v>913</v>
      </c>
      <c r="E117" t="s">
        <v>63</v>
      </c>
      <c r="F117" s="23">
        <v>43209</v>
      </c>
      <c r="G117" s="23">
        <v>43209</v>
      </c>
      <c r="H117" s="22">
        <v>21</v>
      </c>
      <c r="I117" t="s">
        <v>2</v>
      </c>
      <c r="K117" t="s">
        <v>10</v>
      </c>
      <c r="L117" t="s">
        <v>908</v>
      </c>
      <c r="O117" t="s">
        <v>0</v>
      </c>
      <c r="P117" t="s">
        <v>4</v>
      </c>
      <c r="V117" s="34">
        <v>252.42</v>
      </c>
      <c r="W117" t="s">
        <v>60</v>
      </c>
      <c r="X117" t="s">
        <v>61</v>
      </c>
      <c r="Y117" t="s">
        <v>64</v>
      </c>
    </row>
    <row r="118" spans="1:25" ht="15" hidden="1" thickTop="1" x14ac:dyDescent="0.3">
      <c r="A118" t="s">
        <v>0</v>
      </c>
      <c r="B118" s="22">
        <v>2018</v>
      </c>
      <c r="C118" s="22">
        <v>10</v>
      </c>
      <c r="D118" t="s">
        <v>913</v>
      </c>
      <c r="E118" t="s">
        <v>63</v>
      </c>
      <c r="F118" s="23">
        <v>43209</v>
      </c>
      <c r="G118" s="23">
        <v>43209</v>
      </c>
      <c r="H118" s="22">
        <v>22</v>
      </c>
      <c r="I118" t="s">
        <v>2</v>
      </c>
      <c r="K118" t="s">
        <v>8</v>
      </c>
      <c r="L118" t="s">
        <v>908</v>
      </c>
      <c r="P118" t="s">
        <v>4</v>
      </c>
      <c r="V118" s="34">
        <v>-252.42</v>
      </c>
      <c r="W118" t="s">
        <v>60</v>
      </c>
      <c r="X118" t="s">
        <v>61</v>
      </c>
      <c r="Y118" t="s">
        <v>64</v>
      </c>
    </row>
    <row r="119" spans="1:25" ht="15" hidden="1" thickTop="1" x14ac:dyDescent="0.3">
      <c r="A119" t="s">
        <v>0</v>
      </c>
      <c r="B119" s="22">
        <v>2018</v>
      </c>
      <c r="C119" s="22">
        <v>10</v>
      </c>
      <c r="D119" t="s">
        <v>913</v>
      </c>
      <c r="E119" t="s">
        <v>63</v>
      </c>
      <c r="F119" s="23">
        <v>43209</v>
      </c>
      <c r="G119" s="23">
        <v>43209</v>
      </c>
      <c r="H119" s="22">
        <v>23</v>
      </c>
      <c r="I119" t="s">
        <v>2</v>
      </c>
      <c r="K119" t="s">
        <v>10</v>
      </c>
      <c r="L119" t="s">
        <v>908</v>
      </c>
      <c r="O119" t="s">
        <v>0</v>
      </c>
      <c r="P119" t="s">
        <v>4</v>
      </c>
      <c r="V119" s="34">
        <v>32.89</v>
      </c>
      <c r="W119" t="s">
        <v>60</v>
      </c>
      <c r="X119" t="s">
        <v>61</v>
      </c>
      <c r="Y119" t="s">
        <v>64</v>
      </c>
    </row>
    <row r="120" spans="1:25" ht="15" hidden="1" thickTop="1" x14ac:dyDescent="0.3">
      <c r="A120" t="s">
        <v>0</v>
      </c>
      <c r="B120" s="22">
        <v>2018</v>
      </c>
      <c r="C120" s="22">
        <v>10</v>
      </c>
      <c r="D120" t="s">
        <v>913</v>
      </c>
      <c r="E120" t="s">
        <v>63</v>
      </c>
      <c r="F120" s="23">
        <v>43209</v>
      </c>
      <c r="G120" s="23">
        <v>43209</v>
      </c>
      <c r="H120" s="22">
        <v>24</v>
      </c>
      <c r="I120" t="s">
        <v>2</v>
      </c>
      <c r="K120" t="s">
        <v>8</v>
      </c>
      <c r="L120" t="s">
        <v>908</v>
      </c>
      <c r="P120" t="s">
        <v>4</v>
      </c>
      <c r="V120" s="34">
        <v>-32.89</v>
      </c>
      <c r="W120" t="s">
        <v>60</v>
      </c>
      <c r="X120" t="s">
        <v>61</v>
      </c>
      <c r="Y120" t="s">
        <v>64</v>
      </c>
    </row>
    <row r="121" spans="1:25" ht="15" hidden="1" thickTop="1" x14ac:dyDescent="0.3">
      <c r="A121" t="s">
        <v>0</v>
      </c>
      <c r="B121" s="22">
        <v>2018</v>
      </c>
      <c r="C121" s="22">
        <v>10</v>
      </c>
      <c r="D121" t="s">
        <v>913</v>
      </c>
      <c r="E121" t="s">
        <v>63</v>
      </c>
      <c r="F121" s="23">
        <v>43209</v>
      </c>
      <c r="G121" s="23">
        <v>43209</v>
      </c>
      <c r="H121" s="22">
        <v>25</v>
      </c>
      <c r="I121" t="s">
        <v>2</v>
      </c>
      <c r="K121" t="s">
        <v>10</v>
      </c>
      <c r="L121" t="s">
        <v>908</v>
      </c>
      <c r="O121" t="s">
        <v>0</v>
      </c>
      <c r="P121" t="s">
        <v>4</v>
      </c>
      <c r="V121" s="34">
        <v>51.75</v>
      </c>
      <c r="W121" t="s">
        <v>60</v>
      </c>
      <c r="X121" t="s">
        <v>61</v>
      </c>
      <c r="Y121" t="s">
        <v>64</v>
      </c>
    </row>
    <row r="122" spans="1:25" ht="15" hidden="1" thickTop="1" x14ac:dyDescent="0.3">
      <c r="A122" t="s">
        <v>0</v>
      </c>
      <c r="B122" s="22">
        <v>2018</v>
      </c>
      <c r="C122" s="22">
        <v>10</v>
      </c>
      <c r="D122" t="s">
        <v>913</v>
      </c>
      <c r="E122" t="s">
        <v>63</v>
      </c>
      <c r="F122" s="23">
        <v>43209</v>
      </c>
      <c r="G122" s="23">
        <v>43209</v>
      </c>
      <c r="H122" s="22">
        <v>26</v>
      </c>
      <c r="I122" t="s">
        <v>2</v>
      </c>
      <c r="K122" t="s">
        <v>8</v>
      </c>
      <c r="L122" t="s">
        <v>908</v>
      </c>
      <c r="P122" t="s">
        <v>4</v>
      </c>
      <c r="V122" s="34">
        <v>-51.75</v>
      </c>
      <c r="W122" t="s">
        <v>60</v>
      </c>
      <c r="X122" t="s">
        <v>61</v>
      </c>
      <c r="Y122" t="s">
        <v>64</v>
      </c>
    </row>
    <row r="123" spans="1:25" ht="15" hidden="1" thickTop="1" x14ac:dyDescent="0.3">
      <c r="A123" t="s">
        <v>0</v>
      </c>
      <c r="B123" s="22">
        <v>2018</v>
      </c>
      <c r="C123" s="22">
        <v>10</v>
      </c>
      <c r="D123" t="s">
        <v>913</v>
      </c>
      <c r="E123" t="s">
        <v>63</v>
      </c>
      <c r="F123" s="23">
        <v>43209</v>
      </c>
      <c r="G123" s="23">
        <v>43209</v>
      </c>
      <c r="H123" s="22">
        <v>27</v>
      </c>
      <c r="I123" t="s">
        <v>2</v>
      </c>
      <c r="K123" t="s">
        <v>10</v>
      </c>
      <c r="L123" t="s">
        <v>908</v>
      </c>
      <c r="O123" t="s">
        <v>0</v>
      </c>
      <c r="P123" t="s">
        <v>4</v>
      </c>
      <c r="V123" s="34">
        <v>25</v>
      </c>
      <c r="W123" t="s">
        <v>60</v>
      </c>
      <c r="X123" t="s">
        <v>61</v>
      </c>
      <c r="Y123" t="s">
        <v>64</v>
      </c>
    </row>
    <row r="124" spans="1:25" ht="15" hidden="1" thickTop="1" x14ac:dyDescent="0.3">
      <c r="A124" t="s">
        <v>0</v>
      </c>
      <c r="B124" s="22">
        <v>2018</v>
      </c>
      <c r="C124" s="22">
        <v>10</v>
      </c>
      <c r="D124" t="s">
        <v>913</v>
      </c>
      <c r="E124" t="s">
        <v>63</v>
      </c>
      <c r="F124" s="23">
        <v>43209</v>
      </c>
      <c r="G124" s="23">
        <v>43209</v>
      </c>
      <c r="H124" s="22">
        <v>28</v>
      </c>
      <c r="I124" t="s">
        <v>2</v>
      </c>
      <c r="K124" t="s">
        <v>8</v>
      </c>
      <c r="L124" t="s">
        <v>908</v>
      </c>
      <c r="P124" t="s">
        <v>4</v>
      </c>
      <c r="V124" s="34">
        <v>-25</v>
      </c>
      <c r="W124" t="s">
        <v>60</v>
      </c>
      <c r="X124" t="s">
        <v>61</v>
      </c>
      <c r="Y124" t="s">
        <v>64</v>
      </c>
    </row>
    <row r="125" spans="1:25" ht="15" hidden="1" thickTop="1" x14ac:dyDescent="0.3">
      <c r="A125" t="s">
        <v>0</v>
      </c>
      <c r="B125" s="22">
        <v>2018</v>
      </c>
      <c r="C125" s="22">
        <v>10</v>
      </c>
      <c r="D125" t="s">
        <v>913</v>
      </c>
      <c r="E125" t="s">
        <v>63</v>
      </c>
      <c r="F125" s="23">
        <v>43209</v>
      </c>
      <c r="G125" s="23">
        <v>43209</v>
      </c>
      <c r="H125" s="22">
        <v>29</v>
      </c>
      <c r="I125" t="s">
        <v>2</v>
      </c>
      <c r="K125" t="s">
        <v>10</v>
      </c>
      <c r="L125" t="s">
        <v>908</v>
      </c>
      <c r="O125" t="s">
        <v>0</v>
      </c>
      <c r="P125" t="s">
        <v>4</v>
      </c>
      <c r="V125" s="34">
        <v>3.75</v>
      </c>
      <c r="W125" t="s">
        <v>60</v>
      </c>
      <c r="X125" t="s">
        <v>61</v>
      </c>
      <c r="Y125" t="s">
        <v>64</v>
      </c>
    </row>
    <row r="126" spans="1:25" ht="15" hidden="1" thickTop="1" x14ac:dyDescent="0.3">
      <c r="A126" t="s">
        <v>0</v>
      </c>
      <c r="B126" s="22">
        <v>2018</v>
      </c>
      <c r="C126" s="22">
        <v>10</v>
      </c>
      <c r="D126" t="s">
        <v>913</v>
      </c>
      <c r="E126" t="s">
        <v>63</v>
      </c>
      <c r="F126" s="23">
        <v>43209</v>
      </c>
      <c r="G126" s="23">
        <v>43209</v>
      </c>
      <c r="H126" s="22">
        <v>30</v>
      </c>
      <c r="I126" t="s">
        <v>2</v>
      </c>
      <c r="K126" t="s">
        <v>8</v>
      </c>
      <c r="L126" t="s">
        <v>908</v>
      </c>
      <c r="P126" t="s">
        <v>4</v>
      </c>
      <c r="V126" s="34">
        <v>-3.75</v>
      </c>
      <c r="W126" t="s">
        <v>60</v>
      </c>
      <c r="X126" t="s">
        <v>61</v>
      </c>
      <c r="Y126" t="s">
        <v>64</v>
      </c>
    </row>
    <row r="127" spans="1:25" ht="15" hidden="1" thickTop="1" x14ac:dyDescent="0.3">
      <c r="A127" t="s">
        <v>0</v>
      </c>
      <c r="B127" s="22">
        <v>2018</v>
      </c>
      <c r="C127" s="22">
        <v>10</v>
      </c>
      <c r="D127" t="s">
        <v>910</v>
      </c>
      <c r="E127" t="s">
        <v>65</v>
      </c>
      <c r="F127" s="23">
        <v>43214</v>
      </c>
      <c r="G127" s="23">
        <v>43214</v>
      </c>
      <c r="H127" s="22">
        <v>4</v>
      </c>
      <c r="I127" t="s">
        <v>2</v>
      </c>
      <c r="K127" t="s">
        <v>10</v>
      </c>
      <c r="L127" t="s">
        <v>908</v>
      </c>
      <c r="O127" t="s">
        <v>0</v>
      </c>
      <c r="P127" t="s">
        <v>4</v>
      </c>
      <c r="V127" s="34">
        <v>-4254.13</v>
      </c>
      <c r="W127" t="s">
        <v>66</v>
      </c>
      <c r="X127" t="s">
        <v>12</v>
      </c>
      <c r="Y127" t="s">
        <v>12</v>
      </c>
    </row>
    <row r="128" spans="1:25" ht="15" hidden="1" thickTop="1" x14ac:dyDescent="0.3">
      <c r="A128" t="s">
        <v>0</v>
      </c>
      <c r="B128" s="22">
        <v>2018</v>
      </c>
      <c r="C128" s="22">
        <v>10</v>
      </c>
      <c r="D128" t="s">
        <v>910</v>
      </c>
      <c r="E128" t="s">
        <v>65</v>
      </c>
      <c r="F128" s="23">
        <v>43214</v>
      </c>
      <c r="G128" s="23">
        <v>43214</v>
      </c>
      <c r="H128" s="22">
        <v>24</v>
      </c>
      <c r="I128" t="s">
        <v>2</v>
      </c>
      <c r="K128" t="s">
        <v>10</v>
      </c>
      <c r="L128" t="s">
        <v>908</v>
      </c>
      <c r="O128" t="s">
        <v>0</v>
      </c>
      <c r="P128" t="s">
        <v>4</v>
      </c>
      <c r="V128" s="34">
        <v>-491.56</v>
      </c>
      <c r="W128" t="s">
        <v>67</v>
      </c>
      <c r="X128" t="s">
        <v>12</v>
      </c>
      <c r="Y128" t="s">
        <v>12</v>
      </c>
    </row>
    <row r="129" spans="1:25" ht="15" hidden="1" thickTop="1" x14ac:dyDescent="0.3">
      <c r="A129" t="s">
        <v>0</v>
      </c>
      <c r="B129" s="22">
        <v>2018</v>
      </c>
      <c r="C129" s="22">
        <v>10</v>
      </c>
      <c r="D129" t="s">
        <v>910</v>
      </c>
      <c r="E129" t="s">
        <v>65</v>
      </c>
      <c r="F129" s="23">
        <v>43214</v>
      </c>
      <c r="G129" s="23">
        <v>43214</v>
      </c>
      <c r="H129" s="22">
        <v>25</v>
      </c>
      <c r="I129" t="s">
        <v>2</v>
      </c>
      <c r="K129" t="s">
        <v>10</v>
      </c>
      <c r="L129" t="s">
        <v>908</v>
      </c>
      <c r="O129" t="s">
        <v>0</v>
      </c>
      <c r="P129" t="s">
        <v>4</v>
      </c>
      <c r="V129" s="34">
        <v>-21460</v>
      </c>
      <c r="W129" t="s">
        <v>68</v>
      </c>
      <c r="X129" t="s">
        <v>12</v>
      </c>
      <c r="Y129" t="s">
        <v>12</v>
      </c>
    </row>
    <row r="130" spans="1:25" ht="15" hidden="1" thickTop="1" x14ac:dyDescent="0.3">
      <c r="A130" t="s">
        <v>0</v>
      </c>
      <c r="B130" s="22">
        <v>2018</v>
      </c>
      <c r="C130" s="22">
        <v>10</v>
      </c>
      <c r="D130" t="s">
        <v>910</v>
      </c>
      <c r="E130" t="s">
        <v>65</v>
      </c>
      <c r="F130" s="23">
        <v>43214</v>
      </c>
      <c r="G130" s="23">
        <v>43214</v>
      </c>
      <c r="H130" s="22">
        <v>28</v>
      </c>
      <c r="I130" t="s">
        <v>2</v>
      </c>
      <c r="K130" t="s">
        <v>10</v>
      </c>
      <c r="L130" t="s">
        <v>908</v>
      </c>
      <c r="O130" t="s">
        <v>0</v>
      </c>
      <c r="P130" t="s">
        <v>4</v>
      </c>
      <c r="V130" s="34">
        <v>-7750</v>
      </c>
      <c r="W130" t="s">
        <v>69</v>
      </c>
      <c r="X130" t="s">
        <v>12</v>
      </c>
      <c r="Y130" t="s">
        <v>12</v>
      </c>
    </row>
    <row r="131" spans="1:25" ht="15" hidden="1" thickTop="1" x14ac:dyDescent="0.3">
      <c r="A131" t="s">
        <v>0</v>
      </c>
      <c r="B131" s="22">
        <v>2018</v>
      </c>
      <c r="C131" s="22">
        <v>10</v>
      </c>
      <c r="D131" t="s">
        <v>910</v>
      </c>
      <c r="E131" t="s">
        <v>65</v>
      </c>
      <c r="F131" s="23">
        <v>43214</v>
      </c>
      <c r="G131" s="23">
        <v>43214</v>
      </c>
      <c r="H131" s="22">
        <v>36</v>
      </c>
      <c r="I131" t="s">
        <v>2</v>
      </c>
      <c r="K131" t="s">
        <v>10</v>
      </c>
      <c r="L131" t="s">
        <v>908</v>
      </c>
      <c r="O131" t="s">
        <v>0</v>
      </c>
      <c r="P131" t="s">
        <v>4</v>
      </c>
      <c r="V131" s="34">
        <v>-8073.76</v>
      </c>
      <c r="W131" t="s">
        <v>70</v>
      </c>
      <c r="X131" t="s">
        <v>12</v>
      </c>
      <c r="Y131" t="s">
        <v>12</v>
      </c>
    </row>
    <row r="132" spans="1:25" ht="15" hidden="1" thickTop="1" x14ac:dyDescent="0.3">
      <c r="A132" t="s">
        <v>0</v>
      </c>
      <c r="B132" s="22">
        <v>2018</v>
      </c>
      <c r="C132" s="22">
        <v>10</v>
      </c>
      <c r="D132" t="s">
        <v>910</v>
      </c>
      <c r="E132" t="s">
        <v>65</v>
      </c>
      <c r="F132" s="23">
        <v>43214</v>
      </c>
      <c r="G132" s="23">
        <v>43214</v>
      </c>
      <c r="H132" s="22">
        <v>37</v>
      </c>
      <c r="I132" t="s">
        <v>2</v>
      </c>
      <c r="K132" t="s">
        <v>10</v>
      </c>
      <c r="L132" t="s">
        <v>908</v>
      </c>
      <c r="O132" t="s">
        <v>0</v>
      </c>
      <c r="P132" t="s">
        <v>4</v>
      </c>
      <c r="V132" s="34">
        <v>-4195.1899999999996</v>
      </c>
      <c r="W132" t="s">
        <v>71</v>
      </c>
      <c r="X132" t="s">
        <v>12</v>
      </c>
      <c r="Y132" t="s">
        <v>12</v>
      </c>
    </row>
    <row r="133" spans="1:25" ht="15" hidden="1" thickTop="1" x14ac:dyDescent="0.3">
      <c r="A133" t="s">
        <v>0</v>
      </c>
      <c r="B133" s="22">
        <v>2018</v>
      </c>
      <c r="C133" s="22">
        <v>10</v>
      </c>
      <c r="D133" t="s">
        <v>910</v>
      </c>
      <c r="E133" t="s">
        <v>65</v>
      </c>
      <c r="F133" s="23">
        <v>43214</v>
      </c>
      <c r="G133" s="23">
        <v>43214</v>
      </c>
      <c r="H133" s="22">
        <v>38</v>
      </c>
      <c r="I133" t="s">
        <v>2</v>
      </c>
      <c r="K133" t="s">
        <v>10</v>
      </c>
      <c r="L133" t="s">
        <v>908</v>
      </c>
      <c r="O133" t="s">
        <v>0</v>
      </c>
      <c r="P133" t="s">
        <v>4</v>
      </c>
      <c r="V133" s="34">
        <v>-5848.84</v>
      </c>
      <c r="W133" t="s">
        <v>72</v>
      </c>
      <c r="X133" t="s">
        <v>12</v>
      </c>
      <c r="Y133" t="s">
        <v>12</v>
      </c>
    </row>
    <row r="134" spans="1:25" ht="15" hidden="1" thickTop="1" x14ac:dyDescent="0.3">
      <c r="A134" t="s">
        <v>0</v>
      </c>
      <c r="B134" s="22">
        <v>2018</v>
      </c>
      <c r="C134" s="22">
        <v>10</v>
      </c>
      <c r="D134" t="s">
        <v>910</v>
      </c>
      <c r="E134" t="s">
        <v>65</v>
      </c>
      <c r="F134" s="23">
        <v>43214</v>
      </c>
      <c r="G134" s="23">
        <v>43214</v>
      </c>
      <c r="H134" s="22">
        <v>49</v>
      </c>
      <c r="I134" t="s">
        <v>2</v>
      </c>
      <c r="K134" t="s">
        <v>10</v>
      </c>
      <c r="L134" t="s">
        <v>908</v>
      </c>
      <c r="O134" t="s">
        <v>0</v>
      </c>
      <c r="P134" t="s">
        <v>4</v>
      </c>
      <c r="V134" s="34">
        <v>-20000</v>
      </c>
      <c r="W134" t="s">
        <v>73</v>
      </c>
      <c r="X134" t="s">
        <v>12</v>
      </c>
      <c r="Y134" t="s">
        <v>12</v>
      </c>
    </row>
    <row r="135" spans="1:25" ht="15" hidden="1" thickTop="1" x14ac:dyDescent="0.3">
      <c r="A135" t="s">
        <v>0</v>
      </c>
      <c r="B135" s="22">
        <v>2018</v>
      </c>
      <c r="C135" s="22">
        <v>10</v>
      </c>
      <c r="D135" t="s">
        <v>910</v>
      </c>
      <c r="E135" t="s">
        <v>65</v>
      </c>
      <c r="F135" s="23">
        <v>43214</v>
      </c>
      <c r="G135" s="23">
        <v>43214</v>
      </c>
      <c r="H135" s="22">
        <v>50</v>
      </c>
      <c r="I135" t="s">
        <v>2</v>
      </c>
      <c r="K135" t="s">
        <v>10</v>
      </c>
      <c r="L135" t="s">
        <v>908</v>
      </c>
      <c r="O135" t="s">
        <v>0</v>
      </c>
      <c r="P135" t="s">
        <v>4</v>
      </c>
      <c r="V135" s="34">
        <v>-20831.21</v>
      </c>
      <c r="W135" t="s">
        <v>74</v>
      </c>
      <c r="X135" t="s">
        <v>12</v>
      </c>
      <c r="Y135" t="s">
        <v>12</v>
      </c>
    </row>
    <row r="136" spans="1:25" ht="15" hidden="1" thickTop="1" x14ac:dyDescent="0.3">
      <c r="A136" t="s">
        <v>0</v>
      </c>
      <c r="B136" s="22">
        <v>2018</v>
      </c>
      <c r="C136" s="22">
        <v>10</v>
      </c>
      <c r="D136" t="s">
        <v>910</v>
      </c>
      <c r="E136" t="s">
        <v>65</v>
      </c>
      <c r="F136" s="23">
        <v>43214</v>
      </c>
      <c r="G136" s="23">
        <v>43214</v>
      </c>
      <c r="H136" s="22">
        <v>51</v>
      </c>
      <c r="I136" t="s">
        <v>2</v>
      </c>
      <c r="K136" t="s">
        <v>10</v>
      </c>
      <c r="L136" t="s">
        <v>908</v>
      </c>
      <c r="O136" t="s">
        <v>0</v>
      </c>
      <c r="P136" t="s">
        <v>4</v>
      </c>
      <c r="V136" s="34">
        <v>-17413.88</v>
      </c>
      <c r="W136" t="s">
        <v>75</v>
      </c>
      <c r="X136" t="s">
        <v>12</v>
      </c>
      <c r="Y136" t="s">
        <v>12</v>
      </c>
    </row>
    <row r="137" spans="1:25" ht="15" hidden="1" thickTop="1" x14ac:dyDescent="0.3">
      <c r="A137" t="s">
        <v>0</v>
      </c>
      <c r="B137" s="22">
        <v>2018</v>
      </c>
      <c r="C137" s="22">
        <v>10</v>
      </c>
      <c r="D137" t="s">
        <v>910</v>
      </c>
      <c r="E137" t="s">
        <v>65</v>
      </c>
      <c r="F137" s="23">
        <v>43214</v>
      </c>
      <c r="G137" s="23">
        <v>43214</v>
      </c>
      <c r="H137" s="22">
        <v>52</v>
      </c>
      <c r="I137" t="s">
        <v>2</v>
      </c>
      <c r="K137" t="s">
        <v>10</v>
      </c>
      <c r="L137" t="s">
        <v>908</v>
      </c>
      <c r="O137" t="s">
        <v>0</v>
      </c>
      <c r="P137" t="s">
        <v>4</v>
      </c>
      <c r="V137" s="34">
        <v>-5725.25</v>
      </c>
      <c r="W137" t="s">
        <v>76</v>
      </c>
      <c r="X137" t="s">
        <v>12</v>
      </c>
      <c r="Y137" t="s">
        <v>12</v>
      </c>
    </row>
    <row r="138" spans="1:25" ht="15" hidden="1" thickTop="1" x14ac:dyDescent="0.3">
      <c r="A138" t="s">
        <v>0</v>
      </c>
      <c r="B138" s="22">
        <v>2018</v>
      </c>
      <c r="C138" s="22">
        <v>10</v>
      </c>
      <c r="D138" t="s">
        <v>910</v>
      </c>
      <c r="E138" t="s">
        <v>65</v>
      </c>
      <c r="F138" s="23">
        <v>43214</v>
      </c>
      <c r="G138" s="23">
        <v>43214</v>
      </c>
      <c r="H138" s="22">
        <v>54</v>
      </c>
      <c r="I138" t="s">
        <v>2</v>
      </c>
      <c r="K138" t="s">
        <v>10</v>
      </c>
      <c r="L138" t="s">
        <v>908</v>
      </c>
      <c r="O138" t="s">
        <v>0</v>
      </c>
      <c r="P138" t="s">
        <v>4</v>
      </c>
      <c r="V138" s="34">
        <v>-5869.39</v>
      </c>
      <c r="W138" t="s">
        <v>77</v>
      </c>
      <c r="X138" t="s">
        <v>12</v>
      </c>
      <c r="Y138" t="s">
        <v>12</v>
      </c>
    </row>
    <row r="139" spans="1:25" ht="15" hidden="1" thickTop="1" x14ac:dyDescent="0.3">
      <c r="A139" t="s">
        <v>0</v>
      </c>
      <c r="B139" s="22">
        <v>2018</v>
      </c>
      <c r="C139" s="22">
        <v>10</v>
      </c>
      <c r="D139" t="s">
        <v>910</v>
      </c>
      <c r="E139" t="s">
        <v>65</v>
      </c>
      <c r="F139" s="23">
        <v>43214</v>
      </c>
      <c r="G139" s="23">
        <v>43214</v>
      </c>
      <c r="H139" s="22">
        <v>55</v>
      </c>
      <c r="I139" t="s">
        <v>2</v>
      </c>
      <c r="K139" t="s">
        <v>10</v>
      </c>
      <c r="L139" t="s">
        <v>908</v>
      </c>
      <c r="O139" t="s">
        <v>0</v>
      </c>
      <c r="P139" t="s">
        <v>4</v>
      </c>
      <c r="V139" s="34">
        <v>-3310</v>
      </c>
      <c r="W139" t="s">
        <v>78</v>
      </c>
      <c r="X139" t="s">
        <v>12</v>
      </c>
      <c r="Y139" t="s">
        <v>12</v>
      </c>
    </row>
    <row r="140" spans="1:25" ht="15" hidden="1" thickTop="1" x14ac:dyDescent="0.3">
      <c r="A140" t="s">
        <v>0</v>
      </c>
      <c r="B140" s="22">
        <v>2018</v>
      </c>
      <c r="C140" s="22">
        <v>10</v>
      </c>
      <c r="D140" t="s">
        <v>910</v>
      </c>
      <c r="E140" t="s">
        <v>65</v>
      </c>
      <c r="F140" s="23">
        <v>43214</v>
      </c>
      <c r="G140" s="23">
        <v>43214</v>
      </c>
      <c r="H140" s="22">
        <v>56</v>
      </c>
      <c r="I140" t="s">
        <v>2</v>
      </c>
      <c r="K140" t="s">
        <v>10</v>
      </c>
      <c r="L140" t="s">
        <v>908</v>
      </c>
      <c r="O140" t="s">
        <v>0</v>
      </c>
      <c r="P140" t="s">
        <v>4</v>
      </c>
      <c r="V140" s="34">
        <v>-11260</v>
      </c>
      <c r="W140" t="s">
        <v>79</v>
      </c>
      <c r="X140" t="s">
        <v>12</v>
      </c>
      <c r="Y140" t="s">
        <v>12</v>
      </c>
    </row>
    <row r="141" spans="1:25" ht="15" hidden="1" thickTop="1" x14ac:dyDescent="0.3">
      <c r="A141" t="s">
        <v>0</v>
      </c>
      <c r="B141" s="22">
        <v>2018</v>
      </c>
      <c r="C141" s="22">
        <v>10</v>
      </c>
      <c r="D141" t="s">
        <v>910</v>
      </c>
      <c r="E141" t="s">
        <v>65</v>
      </c>
      <c r="F141" s="23">
        <v>43214</v>
      </c>
      <c r="G141" s="23">
        <v>43214</v>
      </c>
      <c r="H141" s="22">
        <v>57</v>
      </c>
      <c r="I141" t="s">
        <v>2</v>
      </c>
      <c r="K141" t="s">
        <v>10</v>
      </c>
      <c r="L141" t="s">
        <v>908</v>
      </c>
      <c r="O141" t="s">
        <v>0</v>
      </c>
      <c r="P141" t="s">
        <v>4</v>
      </c>
      <c r="V141" s="34">
        <v>-11793.81</v>
      </c>
      <c r="W141" t="s">
        <v>80</v>
      </c>
      <c r="X141" t="s">
        <v>12</v>
      </c>
      <c r="Y141" t="s">
        <v>12</v>
      </c>
    </row>
    <row r="142" spans="1:25" ht="15" hidden="1" thickTop="1" x14ac:dyDescent="0.3">
      <c r="A142" t="s">
        <v>0</v>
      </c>
      <c r="B142" s="22">
        <v>2018</v>
      </c>
      <c r="C142" s="22">
        <v>10</v>
      </c>
      <c r="D142" t="s">
        <v>910</v>
      </c>
      <c r="E142" t="s">
        <v>65</v>
      </c>
      <c r="F142" s="23">
        <v>43214</v>
      </c>
      <c r="G142" s="23">
        <v>43214</v>
      </c>
      <c r="H142" s="22">
        <v>58</v>
      </c>
      <c r="I142" t="s">
        <v>2</v>
      </c>
      <c r="K142" t="s">
        <v>10</v>
      </c>
      <c r="L142" t="s">
        <v>908</v>
      </c>
      <c r="O142" t="s">
        <v>0</v>
      </c>
      <c r="P142" t="s">
        <v>4</v>
      </c>
      <c r="V142" s="34">
        <v>-17045.21</v>
      </c>
      <c r="W142" t="s">
        <v>81</v>
      </c>
      <c r="X142" t="s">
        <v>12</v>
      </c>
      <c r="Y142" t="s">
        <v>12</v>
      </c>
    </row>
    <row r="143" spans="1:25" ht="15" hidden="1" thickTop="1" x14ac:dyDescent="0.3">
      <c r="A143" t="s">
        <v>0</v>
      </c>
      <c r="B143" s="22">
        <v>2018</v>
      </c>
      <c r="C143" s="22">
        <v>10</v>
      </c>
      <c r="D143" t="s">
        <v>910</v>
      </c>
      <c r="E143" t="s">
        <v>65</v>
      </c>
      <c r="F143" s="23">
        <v>43214</v>
      </c>
      <c r="G143" s="23">
        <v>43214</v>
      </c>
      <c r="H143" s="22">
        <v>59</v>
      </c>
      <c r="I143" t="s">
        <v>2</v>
      </c>
      <c r="K143" t="s">
        <v>10</v>
      </c>
      <c r="L143" t="s">
        <v>908</v>
      </c>
      <c r="O143" t="s">
        <v>0</v>
      </c>
      <c r="P143" t="s">
        <v>4</v>
      </c>
      <c r="V143" s="34">
        <v>-9731.5</v>
      </c>
      <c r="W143" t="s">
        <v>82</v>
      </c>
      <c r="X143" t="s">
        <v>12</v>
      </c>
      <c r="Y143" t="s">
        <v>12</v>
      </c>
    </row>
    <row r="144" spans="1:25" ht="15" hidden="1" thickTop="1" x14ac:dyDescent="0.3">
      <c r="A144" t="s">
        <v>0</v>
      </c>
      <c r="B144" s="22">
        <v>2018</v>
      </c>
      <c r="C144" s="22">
        <v>10</v>
      </c>
      <c r="D144" t="s">
        <v>910</v>
      </c>
      <c r="E144" t="s">
        <v>65</v>
      </c>
      <c r="F144" s="23">
        <v>43214</v>
      </c>
      <c r="G144" s="23">
        <v>43214</v>
      </c>
      <c r="H144" s="22">
        <v>60</v>
      </c>
      <c r="I144" t="s">
        <v>2</v>
      </c>
      <c r="K144" t="s">
        <v>10</v>
      </c>
      <c r="L144" t="s">
        <v>908</v>
      </c>
      <c r="O144" t="s">
        <v>0</v>
      </c>
      <c r="P144" t="s">
        <v>4</v>
      </c>
      <c r="V144" s="34">
        <v>-6629.87</v>
      </c>
      <c r="W144" t="s">
        <v>83</v>
      </c>
      <c r="X144" t="s">
        <v>12</v>
      </c>
      <c r="Y144" t="s">
        <v>12</v>
      </c>
    </row>
    <row r="145" spans="1:25" ht="15" hidden="1" thickTop="1" x14ac:dyDescent="0.3">
      <c r="A145" t="s">
        <v>0</v>
      </c>
      <c r="B145" s="22">
        <v>2018</v>
      </c>
      <c r="C145" s="22">
        <v>10</v>
      </c>
      <c r="D145" t="s">
        <v>910</v>
      </c>
      <c r="E145" t="s">
        <v>65</v>
      </c>
      <c r="F145" s="23">
        <v>43214</v>
      </c>
      <c r="G145" s="23">
        <v>43214</v>
      </c>
      <c r="H145" s="22">
        <v>98</v>
      </c>
      <c r="I145" t="s">
        <v>2</v>
      </c>
      <c r="K145" t="s">
        <v>10</v>
      </c>
      <c r="L145" t="s">
        <v>908</v>
      </c>
      <c r="O145" t="s">
        <v>0</v>
      </c>
      <c r="P145" t="s">
        <v>4</v>
      </c>
      <c r="V145" s="34">
        <v>-14726.97</v>
      </c>
      <c r="W145" t="s">
        <v>84</v>
      </c>
      <c r="X145" t="s">
        <v>12</v>
      </c>
      <c r="Y145" t="s">
        <v>12</v>
      </c>
    </row>
    <row r="146" spans="1:25" ht="15" hidden="1" thickTop="1" x14ac:dyDescent="0.3">
      <c r="A146" t="s">
        <v>0</v>
      </c>
      <c r="B146" s="22">
        <v>2018</v>
      </c>
      <c r="C146" s="22">
        <v>10</v>
      </c>
      <c r="D146" t="s">
        <v>910</v>
      </c>
      <c r="E146" t="s">
        <v>65</v>
      </c>
      <c r="F146" s="23">
        <v>43214</v>
      </c>
      <c r="G146" s="23">
        <v>43214</v>
      </c>
      <c r="H146" s="22">
        <v>99</v>
      </c>
      <c r="I146" t="s">
        <v>2</v>
      </c>
      <c r="K146" t="s">
        <v>10</v>
      </c>
      <c r="L146" t="s">
        <v>908</v>
      </c>
      <c r="O146" t="s">
        <v>0</v>
      </c>
      <c r="P146" t="s">
        <v>4</v>
      </c>
      <c r="V146" s="34">
        <v>-5889.5</v>
      </c>
      <c r="W146" t="s">
        <v>85</v>
      </c>
      <c r="X146" t="s">
        <v>12</v>
      </c>
      <c r="Y146" t="s">
        <v>12</v>
      </c>
    </row>
    <row r="147" spans="1:25" ht="15" hidden="1" thickTop="1" x14ac:dyDescent="0.3">
      <c r="A147" t="s">
        <v>0</v>
      </c>
      <c r="B147" s="22">
        <v>2018</v>
      </c>
      <c r="C147" s="22">
        <v>10</v>
      </c>
      <c r="D147" t="s">
        <v>910</v>
      </c>
      <c r="E147" t="s">
        <v>65</v>
      </c>
      <c r="F147" s="23">
        <v>43214</v>
      </c>
      <c r="G147" s="23">
        <v>43214</v>
      </c>
      <c r="H147" s="22">
        <v>100</v>
      </c>
      <c r="I147" t="s">
        <v>2</v>
      </c>
      <c r="K147" t="s">
        <v>10</v>
      </c>
      <c r="L147" t="s">
        <v>908</v>
      </c>
      <c r="O147" t="s">
        <v>0</v>
      </c>
      <c r="P147" t="s">
        <v>4</v>
      </c>
      <c r="V147" s="34">
        <v>-11246.29</v>
      </c>
      <c r="W147" t="s">
        <v>86</v>
      </c>
      <c r="X147" t="s">
        <v>12</v>
      </c>
      <c r="Y147" t="s">
        <v>12</v>
      </c>
    </row>
    <row r="148" spans="1:25" ht="15" hidden="1" thickTop="1" x14ac:dyDescent="0.3">
      <c r="A148" t="s">
        <v>0</v>
      </c>
      <c r="B148" s="22">
        <v>2018</v>
      </c>
      <c r="C148" s="22">
        <v>10</v>
      </c>
      <c r="D148" t="s">
        <v>910</v>
      </c>
      <c r="E148" t="s">
        <v>65</v>
      </c>
      <c r="F148" s="23">
        <v>43214</v>
      </c>
      <c r="G148" s="23">
        <v>43214</v>
      </c>
      <c r="H148" s="22">
        <v>101</v>
      </c>
      <c r="I148" t="s">
        <v>2</v>
      </c>
      <c r="K148" t="s">
        <v>10</v>
      </c>
      <c r="L148" t="s">
        <v>908</v>
      </c>
      <c r="O148" t="s">
        <v>0</v>
      </c>
      <c r="P148" t="s">
        <v>4</v>
      </c>
      <c r="V148" s="34">
        <v>-11342.44</v>
      </c>
      <c r="W148" t="s">
        <v>87</v>
      </c>
      <c r="X148" t="s">
        <v>12</v>
      </c>
      <c r="Y148" t="s">
        <v>12</v>
      </c>
    </row>
    <row r="149" spans="1:25" ht="15" hidden="1" thickTop="1" x14ac:dyDescent="0.3">
      <c r="A149" t="s">
        <v>0</v>
      </c>
      <c r="B149" s="22">
        <v>2018</v>
      </c>
      <c r="C149" s="22">
        <v>10</v>
      </c>
      <c r="D149" t="s">
        <v>910</v>
      </c>
      <c r="E149" t="s">
        <v>65</v>
      </c>
      <c r="F149" s="23">
        <v>43214</v>
      </c>
      <c r="G149" s="23">
        <v>43214</v>
      </c>
      <c r="H149" s="22">
        <v>196</v>
      </c>
      <c r="I149" t="s">
        <v>2</v>
      </c>
      <c r="K149" t="s">
        <v>10</v>
      </c>
      <c r="L149" t="s">
        <v>908</v>
      </c>
      <c r="O149" t="s">
        <v>0</v>
      </c>
      <c r="P149" t="s">
        <v>4</v>
      </c>
      <c r="V149" s="34">
        <v>-8050.74</v>
      </c>
      <c r="W149" t="s">
        <v>88</v>
      </c>
      <c r="X149" t="s">
        <v>12</v>
      </c>
      <c r="Y149" t="s">
        <v>12</v>
      </c>
    </row>
    <row r="150" spans="1:25" ht="15" hidden="1" thickTop="1" x14ac:dyDescent="0.3">
      <c r="A150" t="s">
        <v>0</v>
      </c>
      <c r="B150" s="22">
        <v>2018</v>
      </c>
      <c r="C150" s="22">
        <v>10</v>
      </c>
      <c r="D150" t="s">
        <v>910</v>
      </c>
      <c r="E150" t="s">
        <v>65</v>
      </c>
      <c r="F150" s="23">
        <v>43214</v>
      </c>
      <c r="G150" s="23">
        <v>43214</v>
      </c>
      <c r="H150" s="22">
        <v>197</v>
      </c>
      <c r="I150" t="s">
        <v>2</v>
      </c>
      <c r="K150" t="s">
        <v>10</v>
      </c>
      <c r="L150" t="s">
        <v>908</v>
      </c>
      <c r="O150" t="s">
        <v>0</v>
      </c>
      <c r="P150" t="s">
        <v>4</v>
      </c>
      <c r="V150" s="34">
        <v>-13115.97</v>
      </c>
      <c r="W150" t="s">
        <v>89</v>
      </c>
      <c r="X150" t="s">
        <v>12</v>
      </c>
      <c r="Y150" t="s">
        <v>12</v>
      </c>
    </row>
    <row r="151" spans="1:25" ht="15" hidden="1" thickTop="1" x14ac:dyDescent="0.3">
      <c r="A151" t="s">
        <v>0</v>
      </c>
      <c r="B151" s="22">
        <v>2018</v>
      </c>
      <c r="C151" s="22">
        <v>10</v>
      </c>
      <c r="D151" t="s">
        <v>910</v>
      </c>
      <c r="E151" t="s">
        <v>65</v>
      </c>
      <c r="F151" s="23">
        <v>43214</v>
      </c>
      <c r="G151" s="23">
        <v>43214</v>
      </c>
      <c r="H151" s="22">
        <v>244</v>
      </c>
      <c r="I151" t="s">
        <v>2</v>
      </c>
      <c r="J151" t="s">
        <v>21</v>
      </c>
      <c r="K151" t="s">
        <v>22</v>
      </c>
      <c r="L151" t="s">
        <v>911</v>
      </c>
      <c r="O151" t="s">
        <v>0</v>
      </c>
      <c r="P151" t="s">
        <v>4</v>
      </c>
      <c r="R151" t="s">
        <v>934</v>
      </c>
      <c r="V151" s="34">
        <v>8050.74</v>
      </c>
      <c r="W151" t="s">
        <v>88</v>
      </c>
      <c r="X151" t="s">
        <v>90</v>
      </c>
      <c r="Y151" t="s">
        <v>12</v>
      </c>
    </row>
    <row r="152" spans="1:25" ht="15" hidden="1" thickTop="1" x14ac:dyDescent="0.3">
      <c r="A152" t="s">
        <v>0</v>
      </c>
      <c r="B152" s="22">
        <v>2018</v>
      </c>
      <c r="C152" s="22">
        <v>10</v>
      </c>
      <c r="D152" t="s">
        <v>910</v>
      </c>
      <c r="E152" t="s">
        <v>65</v>
      </c>
      <c r="F152" s="23">
        <v>43214</v>
      </c>
      <c r="G152" s="23">
        <v>43214</v>
      </c>
      <c r="H152" s="22">
        <v>261</v>
      </c>
      <c r="I152" t="s">
        <v>2</v>
      </c>
      <c r="J152" t="s">
        <v>21</v>
      </c>
      <c r="K152" t="s">
        <v>22</v>
      </c>
      <c r="L152" t="s">
        <v>911</v>
      </c>
      <c r="O152" t="s">
        <v>0</v>
      </c>
      <c r="P152" t="s">
        <v>4</v>
      </c>
      <c r="R152" t="s">
        <v>947</v>
      </c>
      <c r="V152" s="34">
        <v>13115.97</v>
      </c>
      <c r="W152" t="s">
        <v>89</v>
      </c>
      <c r="X152" t="s">
        <v>91</v>
      </c>
      <c r="Y152" t="s">
        <v>12</v>
      </c>
    </row>
    <row r="153" spans="1:25" ht="15" hidden="1" thickTop="1" x14ac:dyDescent="0.3">
      <c r="A153" t="s">
        <v>0</v>
      </c>
      <c r="B153" s="22">
        <v>2018</v>
      </c>
      <c r="C153" s="22">
        <v>10</v>
      </c>
      <c r="D153" t="s">
        <v>910</v>
      </c>
      <c r="E153" t="s">
        <v>65</v>
      </c>
      <c r="F153" s="23">
        <v>43214</v>
      </c>
      <c r="G153" s="23">
        <v>43214</v>
      </c>
      <c r="H153" s="22">
        <v>263</v>
      </c>
      <c r="I153" t="s">
        <v>2</v>
      </c>
      <c r="J153" t="s">
        <v>21</v>
      </c>
      <c r="K153" t="s">
        <v>22</v>
      </c>
      <c r="L153" t="s">
        <v>911</v>
      </c>
      <c r="O153" t="s">
        <v>0</v>
      </c>
      <c r="P153" t="s">
        <v>4</v>
      </c>
      <c r="R153" t="s">
        <v>928</v>
      </c>
      <c r="V153" s="34">
        <v>4254.13</v>
      </c>
      <c r="W153" t="s">
        <v>66</v>
      </c>
      <c r="X153" t="s">
        <v>92</v>
      </c>
      <c r="Y153" t="s">
        <v>12</v>
      </c>
    </row>
    <row r="154" spans="1:25" ht="15" hidden="1" thickTop="1" x14ac:dyDescent="0.3">
      <c r="A154" t="s">
        <v>0</v>
      </c>
      <c r="B154" s="22">
        <v>2018</v>
      </c>
      <c r="C154" s="22">
        <v>10</v>
      </c>
      <c r="D154" t="s">
        <v>910</v>
      </c>
      <c r="E154" t="s">
        <v>65</v>
      </c>
      <c r="F154" s="23">
        <v>43214</v>
      </c>
      <c r="G154" s="23">
        <v>43214</v>
      </c>
      <c r="H154" s="22">
        <v>283</v>
      </c>
      <c r="I154" t="s">
        <v>2</v>
      </c>
      <c r="J154" t="s">
        <v>21</v>
      </c>
      <c r="K154" t="s">
        <v>22</v>
      </c>
      <c r="L154" t="s">
        <v>911</v>
      </c>
      <c r="O154" t="s">
        <v>0</v>
      </c>
      <c r="P154" t="s">
        <v>4</v>
      </c>
      <c r="R154" t="s">
        <v>929</v>
      </c>
      <c r="V154" s="34">
        <v>491.56</v>
      </c>
      <c r="W154" t="s">
        <v>67</v>
      </c>
      <c r="X154" t="s">
        <v>93</v>
      </c>
      <c r="Y154" t="s">
        <v>12</v>
      </c>
    </row>
    <row r="155" spans="1:25" ht="15" hidden="1" thickTop="1" x14ac:dyDescent="0.3">
      <c r="A155" t="s">
        <v>0</v>
      </c>
      <c r="B155" s="22">
        <v>2018</v>
      </c>
      <c r="C155" s="22">
        <v>10</v>
      </c>
      <c r="D155" t="s">
        <v>910</v>
      </c>
      <c r="E155" t="s">
        <v>65</v>
      </c>
      <c r="F155" s="23">
        <v>43214</v>
      </c>
      <c r="G155" s="23">
        <v>43214</v>
      </c>
      <c r="H155" s="22">
        <v>284</v>
      </c>
      <c r="I155" t="s">
        <v>2</v>
      </c>
      <c r="J155" t="s">
        <v>21</v>
      </c>
      <c r="K155" t="s">
        <v>22</v>
      </c>
      <c r="L155" t="s">
        <v>911</v>
      </c>
      <c r="O155" t="s">
        <v>0</v>
      </c>
      <c r="P155" t="s">
        <v>4</v>
      </c>
      <c r="R155" t="s">
        <v>950</v>
      </c>
      <c r="V155" s="34">
        <v>21460</v>
      </c>
      <c r="W155" t="s">
        <v>68</v>
      </c>
      <c r="X155" t="s">
        <v>94</v>
      </c>
      <c r="Y155" t="s">
        <v>12</v>
      </c>
    </row>
    <row r="156" spans="1:25" ht="15" hidden="1" thickTop="1" x14ac:dyDescent="0.3">
      <c r="A156" t="s">
        <v>0</v>
      </c>
      <c r="B156" s="22">
        <v>2018</v>
      </c>
      <c r="C156" s="22">
        <v>10</v>
      </c>
      <c r="D156" t="s">
        <v>910</v>
      </c>
      <c r="E156" t="s">
        <v>65</v>
      </c>
      <c r="F156" s="23">
        <v>43214</v>
      </c>
      <c r="G156" s="23">
        <v>43214</v>
      </c>
      <c r="H156" s="22">
        <v>291</v>
      </c>
      <c r="I156" t="s">
        <v>2</v>
      </c>
      <c r="J156" t="s">
        <v>21</v>
      </c>
      <c r="K156" t="s">
        <v>22</v>
      </c>
      <c r="L156" t="s">
        <v>911</v>
      </c>
      <c r="O156" t="s">
        <v>0</v>
      </c>
      <c r="P156" t="s">
        <v>4</v>
      </c>
      <c r="R156" t="s">
        <v>954</v>
      </c>
      <c r="V156" s="34">
        <v>7750</v>
      </c>
      <c r="W156" t="s">
        <v>69</v>
      </c>
      <c r="X156" t="s">
        <v>95</v>
      </c>
      <c r="Y156" t="s">
        <v>12</v>
      </c>
    </row>
    <row r="157" spans="1:25" ht="15" hidden="1" thickTop="1" x14ac:dyDescent="0.3">
      <c r="A157" t="s">
        <v>0</v>
      </c>
      <c r="B157" s="22">
        <v>2018</v>
      </c>
      <c r="C157" s="22">
        <v>10</v>
      </c>
      <c r="D157" t="s">
        <v>910</v>
      </c>
      <c r="E157" t="s">
        <v>65</v>
      </c>
      <c r="F157" s="23">
        <v>43214</v>
      </c>
      <c r="G157" s="23">
        <v>43214</v>
      </c>
      <c r="H157" s="22">
        <v>298</v>
      </c>
      <c r="I157" t="s">
        <v>2</v>
      </c>
      <c r="J157" t="s">
        <v>21</v>
      </c>
      <c r="K157" t="s">
        <v>22</v>
      </c>
      <c r="L157" t="s">
        <v>911</v>
      </c>
      <c r="O157" t="s">
        <v>0</v>
      </c>
      <c r="P157" t="s">
        <v>4</v>
      </c>
      <c r="R157" t="s">
        <v>935</v>
      </c>
      <c r="V157" s="34">
        <v>8073.76</v>
      </c>
      <c r="W157" t="s">
        <v>70</v>
      </c>
      <c r="X157" t="s">
        <v>96</v>
      </c>
      <c r="Y157" t="s">
        <v>12</v>
      </c>
    </row>
    <row r="158" spans="1:25" ht="15" hidden="1" thickTop="1" x14ac:dyDescent="0.3">
      <c r="A158" t="s">
        <v>0</v>
      </c>
      <c r="B158" s="22">
        <v>2018</v>
      </c>
      <c r="C158" s="22">
        <v>10</v>
      </c>
      <c r="D158" t="s">
        <v>910</v>
      </c>
      <c r="E158" t="s">
        <v>65</v>
      </c>
      <c r="F158" s="23">
        <v>43214</v>
      </c>
      <c r="G158" s="23">
        <v>43214</v>
      </c>
      <c r="H158" s="22">
        <v>299</v>
      </c>
      <c r="I158" t="s">
        <v>2</v>
      </c>
      <c r="J158" t="s">
        <v>21</v>
      </c>
      <c r="K158" t="s">
        <v>22</v>
      </c>
      <c r="L158" t="s">
        <v>911</v>
      </c>
      <c r="O158" t="s">
        <v>0</v>
      </c>
      <c r="P158" t="s">
        <v>4</v>
      </c>
      <c r="R158" t="s">
        <v>927</v>
      </c>
      <c r="V158" s="34">
        <v>4195.1899999999996</v>
      </c>
      <c r="W158" t="s">
        <v>71</v>
      </c>
      <c r="X158" t="s">
        <v>97</v>
      </c>
      <c r="Y158" t="s">
        <v>12</v>
      </c>
    </row>
    <row r="159" spans="1:25" ht="15" hidden="1" thickTop="1" x14ac:dyDescent="0.3">
      <c r="A159" t="s">
        <v>0</v>
      </c>
      <c r="B159" s="22">
        <v>2018</v>
      </c>
      <c r="C159" s="22">
        <v>10</v>
      </c>
      <c r="D159" t="s">
        <v>910</v>
      </c>
      <c r="E159" t="s">
        <v>65</v>
      </c>
      <c r="F159" s="23">
        <v>43214</v>
      </c>
      <c r="G159" s="23">
        <v>43214</v>
      </c>
      <c r="H159" s="22">
        <v>300</v>
      </c>
      <c r="I159" t="s">
        <v>2</v>
      </c>
      <c r="J159" t="s">
        <v>21</v>
      </c>
      <c r="K159" t="s">
        <v>22</v>
      </c>
      <c r="L159" t="s">
        <v>911</v>
      </c>
      <c r="O159" t="s">
        <v>0</v>
      </c>
      <c r="P159" t="s">
        <v>4</v>
      </c>
      <c r="R159" t="s">
        <v>934</v>
      </c>
      <c r="V159" s="34">
        <v>5848.84</v>
      </c>
      <c r="W159" t="s">
        <v>72</v>
      </c>
      <c r="X159" t="s">
        <v>98</v>
      </c>
      <c r="Y159" t="s">
        <v>12</v>
      </c>
    </row>
    <row r="160" spans="1:25" ht="15" hidden="1" thickTop="1" x14ac:dyDescent="0.3">
      <c r="A160" t="s">
        <v>0</v>
      </c>
      <c r="B160" s="22">
        <v>2018</v>
      </c>
      <c r="C160" s="22">
        <v>10</v>
      </c>
      <c r="D160" t="s">
        <v>910</v>
      </c>
      <c r="E160" t="s">
        <v>65</v>
      </c>
      <c r="F160" s="23">
        <v>43214</v>
      </c>
      <c r="G160" s="23">
        <v>43214</v>
      </c>
      <c r="H160" s="22">
        <v>312</v>
      </c>
      <c r="I160" t="s">
        <v>2</v>
      </c>
      <c r="J160" t="s">
        <v>21</v>
      </c>
      <c r="K160" t="s">
        <v>22</v>
      </c>
      <c r="L160" t="s">
        <v>911</v>
      </c>
      <c r="O160" t="s">
        <v>0</v>
      </c>
      <c r="P160" t="s">
        <v>4</v>
      </c>
      <c r="R160" t="s">
        <v>949</v>
      </c>
      <c r="V160" s="34">
        <v>20000</v>
      </c>
      <c r="W160" t="s">
        <v>73</v>
      </c>
      <c r="X160" t="s">
        <v>99</v>
      </c>
      <c r="Y160" t="s">
        <v>12</v>
      </c>
    </row>
    <row r="161" spans="1:25" ht="15" hidden="1" thickTop="1" x14ac:dyDescent="0.3">
      <c r="A161" t="s">
        <v>0</v>
      </c>
      <c r="B161" s="22">
        <v>2018</v>
      </c>
      <c r="C161" s="22">
        <v>10</v>
      </c>
      <c r="D161" t="s">
        <v>910</v>
      </c>
      <c r="E161" t="s">
        <v>65</v>
      </c>
      <c r="F161" s="23">
        <v>43214</v>
      </c>
      <c r="G161" s="23">
        <v>43214</v>
      </c>
      <c r="H161" s="22">
        <v>313</v>
      </c>
      <c r="I161" t="s">
        <v>2</v>
      </c>
      <c r="J161" t="s">
        <v>21</v>
      </c>
      <c r="K161" t="s">
        <v>22</v>
      </c>
      <c r="L161" t="s">
        <v>911</v>
      </c>
      <c r="O161" t="s">
        <v>0</v>
      </c>
      <c r="P161" t="s">
        <v>4</v>
      </c>
      <c r="R161" t="s">
        <v>948</v>
      </c>
      <c r="V161" s="34">
        <v>20831.21</v>
      </c>
      <c r="W161" t="s">
        <v>74</v>
      </c>
      <c r="X161" t="s">
        <v>100</v>
      </c>
      <c r="Y161" t="s">
        <v>12</v>
      </c>
    </row>
    <row r="162" spans="1:25" ht="15" hidden="1" thickTop="1" x14ac:dyDescent="0.3">
      <c r="A162" t="s">
        <v>0</v>
      </c>
      <c r="B162" s="22">
        <v>2018</v>
      </c>
      <c r="C162" s="22">
        <v>10</v>
      </c>
      <c r="D162" t="s">
        <v>910</v>
      </c>
      <c r="E162" t="s">
        <v>65</v>
      </c>
      <c r="F162" s="23">
        <v>43214</v>
      </c>
      <c r="G162" s="23">
        <v>43214</v>
      </c>
      <c r="H162" s="22">
        <v>314</v>
      </c>
      <c r="I162" t="s">
        <v>2</v>
      </c>
      <c r="J162" t="s">
        <v>21</v>
      </c>
      <c r="K162" t="s">
        <v>22</v>
      </c>
      <c r="L162" t="s">
        <v>911</v>
      </c>
      <c r="O162" t="s">
        <v>0</v>
      </c>
      <c r="P162" t="s">
        <v>4</v>
      </c>
      <c r="R162" t="s">
        <v>932</v>
      </c>
      <c r="V162" s="34">
        <v>17413.88</v>
      </c>
      <c r="W162" t="s">
        <v>75</v>
      </c>
      <c r="X162" t="s">
        <v>101</v>
      </c>
      <c r="Y162" t="s">
        <v>12</v>
      </c>
    </row>
    <row r="163" spans="1:25" ht="15" hidden="1" thickTop="1" x14ac:dyDescent="0.3">
      <c r="A163" t="s">
        <v>0</v>
      </c>
      <c r="B163" s="22">
        <v>2018</v>
      </c>
      <c r="C163" s="22">
        <v>10</v>
      </c>
      <c r="D163" t="s">
        <v>910</v>
      </c>
      <c r="E163" t="s">
        <v>65</v>
      </c>
      <c r="F163" s="23">
        <v>43214</v>
      </c>
      <c r="G163" s="23">
        <v>43214</v>
      </c>
      <c r="H163" s="22">
        <v>315</v>
      </c>
      <c r="I163" t="s">
        <v>2</v>
      </c>
      <c r="J163" t="s">
        <v>21</v>
      </c>
      <c r="K163" t="s">
        <v>22</v>
      </c>
      <c r="L163" t="s">
        <v>911</v>
      </c>
      <c r="O163" t="s">
        <v>0</v>
      </c>
      <c r="P163" t="s">
        <v>4</v>
      </c>
      <c r="R163" t="s">
        <v>933</v>
      </c>
      <c r="V163" s="34">
        <v>5725.25</v>
      </c>
      <c r="W163" t="s">
        <v>76</v>
      </c>
      <c r="X163" t="s">
        <v>102</v>
      </c>
      <c r="Y163" t="s">
        <v>12</v>
      </c>
    </row>
    <row r="164" spans="1:25" ht="15" hidden="1" thickTop="1" x14ac:dyDescent="0.3">
      <c r="A164" t="s">
        <v>0</v>
      </c>
      <c r="B164" s="22">
        <v>2018</v>
      </c>
      <c r="C164" s="22">
        <v>10</v>
      </c>
      <c r="D164" t="s">
        <v>910</v>
      </c>
      <c r="E164" t="s">
        <v>65</v>
      </c>
      <c r="F164" s="23">
        <v>43214</v>
      </c>
      <c r="G164" s="23">
        <v>43214</v>
      </c>
      <c r="H164" s="22">
        <v>317</v>
      </c>
      <c r="I164" t="s">
        <v>2</v>
      </c>
      <c r="J164" t="s">
        <v>21</v>
      </c>
      <c r="K164" t="s">
        <v>22</v>
      </c>
      <c r="L164" t="s">
        <v>911</v>
      </c>
      <c r="O164" t="s">
        <v>0</v>
      </c>
      <c r="P164" t="s">
        <v>4</v>
      </c>
      <c r="R164" t="s">
        <v>929</v>
      </c>
      <c r="V164" s="34">
        <v>5869.39</v>
      </c>
      <c r="W164" t="s">
        <v>77</v>
      </c>
      <c r="X164" t="s">
        <v>103</v>
      </c>
      <c r="Y164" t="s">
        <v>12</v>
      </c>
    </row>
    <row r="165" spans="1:25" ht="15" hidden="1" thickTop="1" x14ac:dyDescent="0.3">
      <c r="A165" t="s">
        <v>0</v>
      </c>
      <c r="B165" s="22">
        <v>2018</v>
      </c>
      <c r="C165" s="22">
        <v>10</v>
      </c>
      <c r="D165" t="s">
        <v>910</v>
      </c>
      <c r="E165" t="s">
        <v>65</v>
      </c>
      <c r="F165" s="23">
        <v>43214</v>
      </c>
      <c r="G165" s="23">
        <v>43214</v>
      </c>
      <c r="H165" s="22">
        <v>318</v>
      </c>
      <c r="I165" t="s">
        <v>2</v>
      </c>
      <c r="J165" t="s">
        <v>21</v>
      </c>
      <c r="K165" t="s">
        <v>22</v>
      </c>
      <c r="L165" t="s">
        <v>911</v>
      </c>
      <c r="O165" t="s">
        <v>0</v>
      </c>
      <c r="P165" t="s">
        <v>4</v>
      </c>
      <c r="R165" t="s">
        <v>941</v>
      </c>
      <c r="V165" s="34">
        <v>3310</v>
      </c>
      <c r="W165" t="s">
        <v>78</v>
      </c>
      <c r="X165" t="s">
        <v>104</v>
      </c>
      <c r="Y165" t="s">
        <v>12</v>
      </c>
    </row>
    <row r="166" spans="1:25" ht="15" hidden="1" thickTop="1" x14ac:dyDescent="0.3">
      <c r="A166" t="s">
        <v>0</v>
      </c>
      <c r="B166" s="22">
        <v>2018</v>
      </c>
      <c r="C166" s="22">
        <v>10</v>
      </c>
      <c r="D166" t="s">
        <v>910</v>
      </c>
      <c r="E166" t="s">
        <v>65</v>
      </c>
      <c r="F166" s="23">
        <v>43214</v>
      </c>
      <c r="G166" s="23">
        <v>43214</v>
      </c>
      <c r="H166" s="22">
        <v>319</v>
      </c>
      <c r="I166" t="s">
        <v>2</v>
      </c>
      <c r="J166" t="s">
        <v>21</v>
      </c>
      <c r="K166" t="s">
        <v>22</v>
      </c>
      <c r="L166" t="s">
        <v>911</v>
      </c>
      <c r="O166" t="s">
        <v>0</v>
      </c>
      <c r="P166" t="s">
        <v>4</v>
      </c>
      <c r="R166" t="s">
        <v>937</v>
      </c>
      <c r="V166" s="34">
        <v>11260</v>
      </c>
      <c r="W166" t="s">
        <v>79</v>
      </c>
      <c r="X166" t="s">
        <v>105</v>
      </c>
      <c r="Y166" t="s">
        <v>12</v>
      </c>
    </row>
    <row r="167" spans="1:25" ht="15" hidden="1" thickTop="1" x14ac:dyDescent="0.3">
      <c r="A167" t="s">
        <v>0</v>
      </c>
      <c r="B167" s="22">
        <v>2018</v>
      </c>
      <c r="C167" s="22">
        <v>10</v>
      </c>
      <c r="D167" t="s">
        <v>910</v>
      </c>
      <c r="E167" t="s">
        <v>65</v>
      </c>
      <c r="F167" s="23">
        <v>43214</v>
      </c>
      <c r="G167" s="23">
        <v>43214</v>
      </c>
      <c r="H167" s="22">
        <v>320</v>
      </c>
      <c r="I167" t="s">
        <v>2</v>
      </c>
      <c r="J167" t="s">
        <v>21</v>
      </c>
      <c r="K167" t="s">
        <v>22</v>
      </c>
      <c r="L167" t="s">
        <v>911</v>
      </c>
      <c r="O167" t="s">
        <v>0</v>
      </c>
      <c r="P167" t="s">
        <v>4</v>
      </c>
      <c r="R167" t="s">
        <v>931</v>
      </c>
      <c r="V167" s="34">
        <v>11793.81</v>
      </c>
      <c r="W167" t="s">
        <v>80</v>
      </c>
      <c r="X167" t="s">
        <v>106</v>
      </c>
      <c r="Y167" t="s">
        <v>12</v>
      </c>
    </row>
    <row r="168" spans="1:25" ht="15" hidden="1" thickTop="1" x14ac:dyDescent="0.3">
      <c r="A168" t="s">
        <v>0</v>
      </c>
      <c r="B168" s="22">
        <v>2018</v>
      </c>
      <c r="C168" s="22">
        <v>10</v>
      </c>
      <c r="D168" t="s">
        <v>910</v>
      </c>
      <c r="E168" t="s">
        <v>65</v>
      </c>
      <c r="F168" s="23">
        <v>43214</v>
      </c>
      <c r="G168" s="23">
        <v>43214</v>
      </c>
      <c r="H168" s="22">
        <v>321</v>
      </c>
      <c r="I168" t="s">
        <v>2</v>
      </c>
      <c r="J168" t="s">
        <v>21</v>
      </c>
      <c r="K168" t="s">
        <v>22</v>
      </c>
      <c r="L168" t="s">
        <v>911</v>
      </c>
      <c r="O168" t="s">
        <v>0</v>
      </c>
      <c r="P168" t="s">
        <v>4</v>
      </c>
      <c r="R168" t="s">
        <v>930</v>
      </c>
      <c r="V168" s="34">
        <v>17045.21</v>
      </c>
      <c r="W168" t="s">
        <v>81</v>
      </c>
      <c r="X168" t="s">
        <v>107</v>
      </c>
      <c r="Y168" t="s">
        <v>12</v>
      </c>
    </row>
    <row r="169" spans="1:25" ht="15" hidden="1" thickTop="1" x14ac:dyDescent="0.3">
      <c r="A169" t="s">
        <v>0</v>
      </c>
      <c r="B169" s="22">
        <v>2018</v>
      </c>
      <c r="C169" s="22">
        <v>10</v>
      </c>
      <c r="D169" t="s">
        <v>910</v>
      </c>
      <c r="E169" t="s">
        <v>65</v>
      </c>
      <c r="F169" s="23">
        <v>43214</v>
      </c>
      <c r="G169" s="23">
        <v>43214</v>
      </c>
      <c r="H169" s="22">
        <v>322</v>
      </c>
      <c r="I169" t="s">
        <v>2</v>
      </c>
      <c r="J169" t="s">
        <v>21</v>
      </c>
      <c r="K169" t="s">
        <v>22</v>
      </c>
      <c r="L169" t="s">
        <v>911</v>
      </c>
      <c r="O169" t="s">
        <v>0</v>
      </c>
      <c r="P169" t="s">
        <v>4</v>
      </c>
      <c r="R169" t="s">
        <v>930</v>
      </c>
      <c r="V169" s="34">
        <v>9731.5</v>
      </c>
      <c r="W169" t="s">
        <v>82</v>
      </c>
      <c r="X169" t="s">
        <v>108</v>
      </c>
      <c r="Y169" t="s">
        <v>12</v>
      </c>
    </row>
    <row r="170" spans="1:25" ht="15" hidden="1" thickTop="1" x14ac:dyDescent="0.3">
      <c r="A170" t="s">
        <v>0</v>
      </c>
      <c r="B170" s="22">
        <v>2018</v>
      </c>
      <c r="C170" s="22">
        <v>10</v>
      </c>
      <c r="D170" t="s">
        <v>910</v>
      </c>
      <c r="E170" t="s">
        <v>65</v>
      </c>
      <c r="F170" s="23">
        <v>43214</v>
      </c>
      <c r="G170" s="23">
        <v>43214</v>
      </c>
      <c r="H170" s="22">
        <v>323</v>
      </c>
      <c r="I170" t="s">
        <v>2</v>
      </c>
      <c r="J170" t="s">
        <v>21</v>
      </c>
      <c r="K170" t="s">
        <v>22</v>
      </c>
      <c r="L170" t="s">
        <v>911</v>
      </c>
      <c r="O170" t="s">
        <v>0</v>
      </c>
      <c r="P170" t="s">
        <v>4</v>
      </c>
      <c r="R170" t="s">
        <v>928</v>
      </c>
      <c r="V170" s="34">
        <v>6629.87</v>
      </c>
      <c r="W170" t="s">
        <v>83</v>
      </c>
      <c r="X170" t="s">
        <v>109</v>
      </c>
      <c r="Y170" t="s">
        <v>12</v>
      </c>
    </row>
    <row r="171" spans="1:25" ht="15" hidden="1" thickTop="1" x14ac:dyDescent="0.3">
      <c r="A171" t="s">
        <v>0</v>
      </c>
      <c r="B171" s="22">
        <v>2018</v>
      </c>
      <c r="C171" s="22">
        <v>10</v>
      </c>
      <c r="D171" t="s">
        <v>910</v>
      </c>
      <c r="E171" t="s">
        <v>65</v>
      </c>
      <c r="F171" s="23">
        <v>43214</v>
      </c>
      <c r="G171" s="23">
        <v>43214</v>
      </c>
      <c r="H171" s="22">
        <v>350</v>
      </c>
      <c r="I171" t="s">
        <v>2</v>
      </c>
      <c r="J171" t="s">
        <v>21</v>
      </c>
      <c r="K171" t="s">
        <v>22</v>
      </c>
      <c r="L171" t="s">
        <v>911</v>
      </c>
      <c r="O171" t="s">
        <v>0</v>
      </c>
      <c r="P171" t="s">
        <v>4</v>
      </c>
      <c r="R171" t="s">
        <v>938</v>
      </c>
      <c r="V171" s="34">
        <v>14726.97</v>
      </c>
      <c r="W171" t="s">
        <v>84</v>
      </c>
      <c r="X171" t="s">
        <v>110</v>
      </c>
      <c r="Y171" t="s">
        <v>12</v>
      </c>
    </row>
    <row r="172" spans="1:25" ht="15" hidden="1" thickTop="1" x14ac:dyDescent="0.3">
      <c r="A172" t="s">
        <v>0</v>
      </c>
      <c r="B172" s="22">
        <v>2018</v>
      </c>
      <c r="C172" s="22">
        <v>10</v>
      </c>
      <c r="D172" t="s">
        <v>910</v>
      </c>
      <c r="E172" t="s">
        <v>65</v>
      </c>
      <c r="F172" s="23">
        <v>43214</v>
      </c>
      <c r="G172" s="23">
        <v>43214</v>
      </c>
      <c r="H172" s="22">
        <v>351</v>
      </c>
      <c r="I172" t="s">
        <v>2</v>
      </c>
      <c r="J172" t="s">
        <v>21</v>
      </c>
      <c r="K172" t="s">
        <v>22</v>
      </c>
      <c r="L172" t="s">
        <v>911</v>
      </c>
      <c r="O172" t="s">
        <v>0</v>
      </c>
      <c r="P172" t="s">
        <v>4</v>
      </c>
      <c r="R172" t="s">
        <v>912</v>
      </c>
      <c r="V172" s="34">
        <v>5889.5</v>
      </c>
      <c r="W172" t="s">
        <v>85</v>
      </c>
      <c r="X172" t="s">
        <v>111</v>
      </c>
      <c r="Y172" t="s">
        <v>12</v>
      </c>
    </row>
    <row r="173" spans="1:25" ht="15" hidden="1" thickTop="1" x14ac:dyDescent="0.3">
      <c r="A173" t="s">
        <v>0</v>
      </c>
      <c r="B173" s="22">
        <v>2018</v>
      </c>
      <c r="C173" s="22">
        <v>10</v>
      </c>
      <c r="D173" t="s">
        <v>910</v>
      </c>
      <c r="E173" t="s">
        <v>65</v>
      </c>
      <c r="F173" s="23">
        <v>43214</v>
      </c>
      <c r="G173" s="23">
        <v>43214</v>
      </c>
      <c r="H173" s="22">
        <v>352</v>
      </c>
      <c r="I173" t="s">
        <v>2</v>
      </c>
      <c r="J173" t="s">
        <v>21</v>
      </c>
      <c r="K173" t="s">
        <v>22</v>
      </c>
      <c r="L173" t="s">
        <v>911</v>
      </c>
      <c r="O173" t="s">
        <v>0</v>
      </c>
      <c r="P173" t="s">
        <v>4</v>
      </c>
      <c r="R173" t="s">
        <v>936</v>
      </c>
      <c r="V173" s="34">
        <v>11246.29</v>
      </c>
      <c r="W173" t="s">
        <v>86</v>
      </c>
      <c r="X173" t="s">
        <v>112</v>
      </c>
      <c r="Y173" t="s">
        <v>12</v>
      </c>
    </row>
    <row r="174" spans="1:25" ht="15" hidden="1" thickTop="1" x14ac:dyDescent="0.3">
      <c r="A174" t="s">
        <v>0</v>
      </c>
      <c r="B174" s="22">
        <v>2018</v>
      </c>
      <c r="C174" s="22">
        <v>10</v>
      </c>
      <c r="D174" t="s">
        <v>910</v>
      </c>
      <c r="E174" t="s">
        <v>65</v>
      </c>
      <c r="F174" s="23">
        <v>43214</v>
      </c>
      <c r="G174" s="23">
        <v>43214</v>
      </c>
      <c r="H174" s="22">
        <v>353</v>
      </c>
      <c r="I174" t="s">
        <v>2</v>
      </c>
      <c r="J174" t="s">
        <v>21</v>
      </c>
      <c r="K174" t="s">
        <v>22</v>
      </c>
      <c r="L174" t="s">
        <v>911</v>
      </c>
      <c r="O174" t="s">
        <v>0</v>
      </c>
      <c r="P174" t="s">
        <v>4</v>
      </c>
      <c r="R174" t="s">
        <v>919</v>
      </c>
      <c r="V174" s="34">
        <v>11342.44</v>
      </c>
      <c r="W174" t="s">
        <v>87</v>
      </c>
      <c r="X174" t="s">
        <v>113</v>
      </c>
      <c r="Y174" t="s">
        <v>12</v>
      </c>
    </row>
    <row r="175" spans="1:25" ht="15" hidden="1" thickTop="1" x14ac:dyDescent="0.3">
      <c r="A175" t="s">
        <v>0</v>
      </c>
      <c r="B175" s="22">
        <v>2018</v>
      </c>
      <c r="C175" s="22">
        <v>10</v>
      </c>
      <c r="D175" t="s">
        <v>910</v>
      </c>
      <c r="E175" t="s">
        <v>114</v>
      </c>
      <c r="F175" s="23">
        <v>43215</v>
      </c>
      <c r="G175" s="23">
        <v>43215</v>
      </c>
      <c r="H175" s="22">
        <v>1</v>
      </c>
      <c r="I175" t="s">
        <v>2</v>
      </c>
      <c r="K175" t="s">
        <v>8</v>
      </c>
      <c r="L175" t="s">
        <v>908</v>
      </c>
      <c r="O175" t="s">
        <v>0</v>
      </c>
      <c r="P175" t="s">
        <v>4</v>
      </c>
      <c r="V175" s="34">
        <v>-20000</v>
      </c>
      <c r="W175" t="s">
        <v>73</v>
      </c>
      <c r="X175" t="s">
        <v>33</v>
      </c>
      <c r="Y175" t="s">
        <v>34</v>
      </c>
    </row>
    <row r="176" spans="1:25" ht="15" hidden="1" thickTop="1" x14ac:dyDescent="0.3">
      <c r="A176" t="s">
        <v>0</v>
      </c>
      <c r="B176" s="22">
        <v>2018</v>
      </c>
      <c r="C176" s="22">
        <v>10</v>
      </c>
      <c r="D176" t="s">
        <v>910</v>
      </c>
      <c r="E176" t="s">
        <v>114</v>
      </c>
      <c r="F176" s="23">
        <v>43215</v>
      </c>
      <c r="G176" s="23">
        <v>43215</v>
      </c>
      <c r="H176" s="22">
        <v>2</v>
      </c>
      <c r="I176" t="s">
        <v>2</v>
      </c>
      <c r="K176" t="s">
        <v>8</v>
      </c>
      <c r="L176" t="s">
        <v>908</v>
      </c>
      <c r="O176" t="s">
        <v>0</v>
      </c>
      <c r="P176" t="s">
        <v>4</v>
      </c>
      <c r="V176" s="34">
        <v>-3310</v>
      </c>
      <c r="W176" t="s">
        <v>78</v>
      </c>
      <c r="X176" t="s">
        <v>33</v>
      </c>
      <c r="Y176" t="s">
        <v>34</v>
      </c>
    </row>
    <row r="177" spans="1:25" ht="15" hidden="1" thickTop="1" x14ac:dyDescent="0.3">
      <c r="A177" t="s">
        <v>0</v>
      </c>
      <c r="B177" s="22">
        <v>2018</v>
      </c>
      <c r="C177" s="22">
        <v>10</v>
      </c>
      <c r="D177" t="s">
        <v>910</v>
      </c>
      <c r="E177" t="s">
        <v>114</v>
      </c>
      <c r="F177" s="23">
        <v>43215</v>
      </c>
      <c r="G177" s="23">
        <v>43215</v>
      </c>
      <c r="H177" s="22">
        <v>3</v>
      </c>
      <c r="I177" t="s">
        <v>2</v>
      </c>
      <c r="K177" t="s">
        <v>8</v>
      </c>
      <c r="L177" t="s">
        <v>908</v>
      </c>
      <c r="O177" t="s">
        <v>0</v>
      </c>
      <c r="P177" t="s">
        <v>4</v>
      </c>
      <c r="V177" s="34">
        <v>-11260</v>
      </c>
      <c r="W177" t="s">
        <v>79</v>
      </c>
      <c r="X177" t="s">
        <v>33</v>
      </c>
      <c r="Y177" t="s">
        <v>34</v>
      </c>
    </row>
    <row r="178" spans="1:25" ht="15" hidden="1" thickTop="1" x14ac:dyDescent="0.3">
      <c r="A178" t="s">
        <v>0</v>
      </c>
      <c r="B178" s="22">
        <v>2018</v>
      </c>
      <c r="C178" s="22">
        <v>10</v>
      </c>
      <c r="D178" t="s">
        <v>910</v>
      </c>
      <c r="E178" t="s">
        <v>114</v>
      </c>
      <c r="F178" s="23">
        <v>43215</v>
      </c>
      <c r="G178" s="23">
        <v>43215</v>
      </c>
      <c r="H178" s="22">
        <v>14</v>
      </c>
      <c r="I178" t="s">
        <v>2</v>
      </c>
      <c r="K178" t="s">
        <v>8</v>
      </c>
      <c r="L178" t="s">
        <v>908</v>
      </c>
      <c r="O178" t="s">
        <v>0</v>
      </c>
      <c r="P178" t="s">
        <v>4</v>
      </c>
      <c r="V178" s="34">
        <v>-11793.81</v>
      </c>
      <c r="W178" t="s">
        <v>80</v>
      </c>
      <c r="X178" t="s">
        <v>33</v>
      </c>
      <c r="Y178" t="s">
        <v>34</v>
      </c>
    </row>
    <row r="179" spans="1:25" ht="15" hidden="1" thickTop="1" x14ac:dyDescent="0.3">
      <c r="A179" t="s">
        <v>0</v>
      </c>
      <c r="B179" s="22">
        <v>2018</v>
      </c>
      <c r="C179" s="22">
        <v>10</v>
      </c>
      <c r="D179" t="s">
        <v>910</v>
      </c>
      <c r="E179" t="s">
        <v>114</v>
      </c>
      <c r="F179" s="23">
        <v>43215</v>
      </c>
      <c r="G179" s="23">
        <v>43215</v>
      </c>
      <c r="H179" s="22">
        <v>53</v>
      </c>
      <c r="I179" t="s">
        <v>2</v>
      </c>
      <c r="K179" t="s">
        <v>8</v>
      </c>
      <c r="L179" t="s">
        <v>908</v>
      </c>
      <c r="O179" t="s">
        <v>0</v>
      </c>
      <c r="P179" t="s">
        <v>4</v>
      </c>
      <c r="V179" s="34">
        <v>-8050.74</v>
      </c>
      <c r="W179" t="s">
        <v>88</v>
      </c>
      <c r="X179" t="s">
        <v>33</v>
      </c>
      <c r="Y179" t="s">
        <v>34</v>
      </c>
    </row>
    <row r="180" spans="1:25" ht="15" hidden="1" thickTop="1" x14ac:dyDescent="0.3">
      <c r="A180" t="s">
        <v>0</v>
      </c>
      <c r="B180" s="22">
        <v>2018</v>
      </c>
      <c r="C180" s="22">
        <v>10</v>
      </c>
      <c r="D180" t="s">
        <v>910</v>
      </c>
      <c r="E180" t="s">
        <v>114</v>
      </c>
      <c r="F180" s="23">
        <v>43215</v>
      </c>
      <c r="G180" s="23">
        <v>43215</v>
      </c>
      <c r="H180" s="22">
        <v>54</v>
      </c>
      <c r="I180" t="s">
        <v>2</v>
      </c>
      <c r="K180" t="s">
        <v>8</v>
      </c>
      <c r="L180" t="s">
        <v>908</v>
      </c>
      <c r="O180" t="s">
        <v>0</v>
      </c>
      <c r="P180" t="s">
        <v>4</v>
      </c>
      <c r="V180" s="34">
        <v>-13115.97</v>
      </c>
      <c r="W180" t="s">
        <v>89</v>
      </c>
      <c r="X180" t="s">
        <v>33</v>
      </c>
      <c r="Y180" t="s">
        <v>34</v>
      </c>
    </row>
    <row r="181" spans="1:25" ht="15" hidden="1" thickTop="1" x14ac:dyDescent="0.3">
      <c r="A181" t="s">
        <v>0</v>
      </c>
      <c r="B181" s="22">
        <v>2018</v>
      </c>
      <c r="C181" s="22">
        <v>10</v>
      </c>
      <c r="D181" t="s">
        <v>910</v>
      </c>
      <c r="E181" t="s">
        <v>114</v>
      </c>
      <c r="F181" s="23">
        <v>43215</v>
      </c>
      <c r="G181" s="23">
        <v>43215</v>
      </c>
      <c r="H181" s="22">
        <v>56</v>
      </c>
      <c r="I181" t="s">
        <v>2</v>
      </c>
      <c r="K181" t="s">
        <v>8</v>
      </c>
      <c r="L181" t="s">
        <v>908</v>
      </c>
      <c r="O181" t="s">
        <v>0</v>
      </c>
      <c r="P181" t="s">
        <v>4</v>
      </c>
      <c r="V181" s="34">
        <v>-17045.21</v>
      </c>
      <c r="W181" t="s">
        <v>81</v>
      </c>
      <c r="X181" t="s">
        <v>33</v>
      </c>
      <c r="Y181" t="s">
        <v>34</v>
      </c>
    </row>
    <row r="182" spans="1:25" ht="15" hidden="1" thickTop="1" x14ac:dyDescent="0.3">
      <c r="A182" t="s">
        <v>0</v>
      </c>
      <c r="B182" s="22">
        <v>2018</v>
      </c>
      <c r="C182" s="22">
        <v>10</v>
      </c>
      <c r="D182" t="s">
        <v>910</v>
      </c>
      <c r="E182" t="s">
        <v>114</v>
      </c>
      <c r="F182" s="23">
        <v>43215</v>
      </c>
      <c r="G182" s="23">
        <v>43215</v>
      </c>
      <c r="H182" s="22">
        <v>57</v>
      </c>
      <c r="I182" t="s">
        <v>2</v>
      </c>
      <c r="K182" t="s">
        <v>8</v>
      </c>
      <c r="L182" t="s">
        <v>908</v>
      </c>
      <c r="O182" t="s">
        <v>0</v>
      </c>
      <c r="P182" t="s">
        <v>4</v>
      </c>
      <c r="V182" s="34">
        <v>-9731.5</v>
      </c>
      <c r="W182" t="s">
        <v>82</v>
      </c>
      <c r="X182" t="s">
        <v>33</v>
      </c>
      <c r="Y182" t="s">
        <v>34</v>
      </c>
    </row>
    <row r="183" spans="1:25" ht="15" hidden="1" thickTop="1" x14ac:dyDescent="0.3">
      <c r="A183" t="s">
        <v>0</v>
      </c>
      <c r="B183" s="22">
        <v>2018</v>
      </c>
      <c r="C183" s="22">
        <v>10</v>
      </c>
      <c r="D183" t="s">
        <v>910</v>
      </c>
      <c r="E183" t="s">
        <v>114</v>
      </c>
      <c r="F183" s="23">
        <v>43215</v>
      </c>
      <c r="G183" s="23">
        <v>43215</v>
      </c>
      <c r="H183" s="22">
        <v>64</v>
      </c>
      <c r="I183" t="s">
        <v>2</v>
      </c>
      <c r="K183" t="s">
        <v>8</v>
      </c>
      <c r="L183" t="s">
        <v>908</v>
      </c>
      <c r="O183" t="s">
        <v>0</v>
      </c>
      <c r="P183" t="s">
        <v>4</v>
      </c>
      <c r="V183" s="34">
        <v>-4254.13</v>
      </c>
      <c r="W183" t="s">
        <v>66</v>
      </c>
      <c r="X183" t="s">
        <v>33</v>
      </c>
      <c r="Y183" t="s">
        <v>34</v>
      </c>
    </row>
    <row r="184" spans="1:25" ht="15" hidden="1" thickTop="1" x14ac:dyDescent="0.3">
      <c r="A184" t="s">
        <v>0</v>
      </c>
      <c r="B184" s="22">
        <v>2018</v>
      </c>
      <c r="C184" s="22">
        <v>10</v>
      </c>
      <c r="D184" t="s">
        <v>910</v>
      </c>
      <c r="E184" t="s">
        <v>114</v>
      </c>
      <c r="F184" s="23">
        <v>43215</v>
      </c>
      <c r="G184" s="23">
        <v>43215</v>
      </c>
      <c r="H184" s="22">
        <v>106</v>
      </c>
      <c r="I184" t="s">
        <v>2</v>
      </c>
      <c r="K184" t="s">
        <v>8</v>
      </c>
      <c r="L184" t="s">
        <v>908</v>
      </c>
      <c r="O184" t="s">
        <v>0</v>
      </c>
      <c r="P184" t="s">
        <v>4</v>
      </c>
      <c r="V184" s="34">
        <v>-491.56</v>
      </c>
      <c r="W184" t="s">
        <v>67</v>
      </c>
      <c r="X184" t="s">
        <v>33</v>
      </c>
      <c r="Y184" t="s">
        <v>34</v>
      </c>
    </row>
    <row r="185" spans="1:25" ht="15" hidden="1" thickTop="1" x14ac:dyDescent="0.3">
      <c r="A185" t="s">
        <v>0</v>
      </c>
      <c r="B185" s="22">
        <v>2018</v>
      </c>
      <c r="C185" s="22">
        <v>10</v>
      </c>
      <c r="D185" t="s">
        <v>910</v>
      </c>
      <c r="E185" t="s">
        <v>114</v>
      </c>
      <c r="F185" s="23">
        <v>43215</v>
      </c>
      <c r="G185" s="23">
        <v>43215</v>
      </c>
      <c r="H185" s="22">
        <v>107</v>
      </c>
      <c r="I185" t="s">
        <v>2</v>
      </c>
      <c r="K185" t="s">
        <v>8</v>
      </c>
      <c r="L185" t="s">
        <v>908</v>
      </c>
      <c r="O185" t="s">
        <v>0</v>
      </c>
      <c r="P185" t="s">
        <v>4</v>
      </c>
      <c r="V185" s="34">
        <v>-21460</v>
      </c>
      <c r="W185" t="s">
        <v>68</v>
      </c>
      <c r="X185" t="s">
        <v>33</v>
      </c>
      <c r="Y185" t="s">
        <v>34</v>
      </c>
    </row>
    <row r="186" spans="1:25" ht="15" hidden="1" thickTop="1" x14ac:dyDescent="0.3">
      <c r="A186" t="s">
        <v>0</v>
      </c>
      <c r="B186" s="22">
        <v>2018</v>
      </c>
      <c r="C186" s="22">
        <v>10</v>
      </c>
      <c r="D186" t="s">
        <v>910</v>
      </c>
      <c r="E186" t="s">
        <v>114</v>
      </c>
      <c r="F186" s="23">
        <v>43215</v>
      </c>
      <c r="G186" s="23">
        <v>43215</v>
      </c>
      <c r="H186" s="22">
        <v>128</v>
      </c>
      <c r="I186" t="s">
        <v>2</v>
      </c>
      <c r="K186" t="s">
        <v>8</v>
      </c>
      <c r="L186" t="s">
        <v>908</v>
      </c>
      <c r="O186" t="s">
        <v>0</v>
      </c>
      <c r="P186" t="s">
        <v>4</v>
      </c>
      <c r="V186" s="34">
        <v>-7750</v>
      </c>
      <c r="W186" t="s">
        <v>69</v>
      </c>
      <c r="X186" t="s">
        <v>33</v>
      </c>
      <c r="Y186" t="s">
        <v>34</v>
      </c>
    </row>
    <row r="187" spans="1:25" ht="15" hidden="1" thickTop="1" x14ac:dyDescent="0.3">
      <c r="A187" t="s">
        <v>0</v>
      </c>
      <c r="B187" s="22">
        <v>2018</v>
      </c>
      <c r="C187" s="22">
        <v>10</v>
      </c>
      <c r="D187" t="s">
        <v>910</v>
      </c>
      <c r="E187" t="s">
        <v>114</v>
      </c>
      <c r="F187" s="23">
        <v>43215</v>
      </c>
      <c r="G187" s="23">
        <v>43215</v>
      </c>
      <c r="H187" s="22">
        <v>129</v>
      </c>
      <c r="I187" t="s">
        <v>2</v>
      </c>
      <c r="K187" t="s">
        <v>8</v>
      </c>
      <c r="L187" t="s">
        <v>908</v>
      </c>
      <c r="O187" t="s">
        <v>0</v>
      </c>
      <c r="P187" t="s">
        <v>4</v>
      </c>
      <c r="V187" s="34">
        <v>-8073.76</v>
      </c>
      <c r="W187" t="s">
        <v>70</v>
      </c>
      <c r="X187" t="s">
        <v>33</v>
      </c>
      <c r="Y187" t="s">
        <v>34</v>
      </c>
    </row>
    <row r="188" spans="1:25" ht="15" hidden="1" thickTop="1" x14ac:dyDescent="0.3">
      <c r="A188" t="s">
        <v>0</v>
      </c>
      <c r="B188" s="22">
        <v>2018</v>
      </c>
      <c r="C188" s="22">
        <v>10</v>
      </c>
      <c r="D188" t="s">
        <v>910</v>
      </c>
      <c r="E188" t="s">
        <v>114</v>
      </c>
      <c r="F188" s="23">
        <v>43215</v>
      </c>
      <c r="G188" s="23">
        <v>43215</v>
      </c>
      <c r="H188" s="22">
        <v>130</v>
      </c>
      <c r="I188" t="s">
        <v>2</v>
      </c>
      <c r="K188" t="s">
        <v>8</v>
      </c>
      <c r="L188" t="s">
        <v>908</v>
      </c>
      <c r="O188" t="s">
        <v>0</v>
      </c>
      <c r="P188" t="s">
        <v>4</v>
      </c>
      <c r="V188" s="34">
        <v>-4195.1899999999996</v>
      </c>
      <c r="W188" t="s">
        <v>71</v>
      </c>
      <c r="X188" t="s">
        <v>33</v>
      </c>
      <c r="Y188" t="s">
        <v>34</v>
      </c>
    </row>
    <row r="189" spans="1:25" ht="15" hidden="1" thickTop="1" x14ac:dyDescent="0.3">
      <c r="A189" t="s">
        <v>0</v>
      </c>
      <c r="B189" s="22">
        <v>2018</v>
      </c>
      <c r="C189" s="22">
        <v>10</v>
      </c>
      <c r="D189" t="s">
        <v>910</v>
      </c>
      <c r="E189" t="s">
        <v>114</v>
      </c>
      <c r="F189" s="23">
        <v>43215</v>
      </c>
      <c r="G189" s="23">
        <v>43215</v>
      </c>
      <c r="H189" s="22">
        <v>140</v>
      </c>
      <c r="I189" t="s">
        <v>2</v>
      </c>
      <c r="K189" t="s">
        <v>8</v>
      </c>
      <c r="L189" t="s">
        <v>908</v>
      </c>
      <c r="O189" t="s">
        <v>0</v>
      </c>
      <c r="P189" t="s">
        <v>4</v>
      </c>
      <c r="V189" s="34">
        <v>-5848.84</v>
      </c>
      <c r="W189" t="s">
        <v>72</v>
      </c>
      <c r="X189" t="s">
        <v>33</v>
      </c>
      <c r="Y189" t="s">
        <v>34</v>
      </c>
    </row>
    <row r="190" spans="1:25" ht="15" hidden="1" thickTop="1" x14ac:dyDescent="0.3">
      <c r="A190" t="s">
        <v>0</v>
      </c>
      <c r="B190" s="22">
        <v>2018</v>
      </c>
      <c r="C190" s="22">
        <v>10</v>
      </c>
      <c r="D190" t="s">
        <v>910</v>
      </c>
      <c r="E190" t="s">
        <v>114</v>
      </c>
      <c r="F190" s="23">
        <v>43215</v>
      </c>
      <c r="G190" s="23">
        <v>43215</v>
      </c>
      <c r="H190" s="22">
        <v>150</v>
      </c>
      <c r="I190" t="s">
        <v>2</v>
      </c>
      <c r="K190" t="s">
        <v>8</v>
      </c>
      <c r="L190" t="s">
        <v>908</v>
      </c>
      <c r="O190" t="s">
        <v>0</v>
      </c>
      <c r="P190" t="s">
        <v>4</v>
      </c>
      <c r="V190" s="34">
        <v>-20831.21</v>
      </c>
      <c r="W190" t="s">
        <v>74</v>
      </c>
      <c r="X190" t="s">
        <v>33</v>
      </c>
      <c r="Y190" t="s">
        <v>34</v>
      </c>
    </row>
    <row r="191" spans="1:25" ht="15" hidden="1" thickTop="1" x14ac:dyDescent="0.3">
      <c r="A191" t="s">
        <v>0</v>
      </c>
      <c r="B191" s="22">
        <v>2018</v>
      </c>
      <c r="C191" s="22">
        <v>10</v>
      </c>
      <c r="D191" t="s">
        <v>910</v>
      </c>
      <c r="E191" t="s">
        <v>114</v>
      </c>
      <c r="F191" s="23">
        <v>43215</v>
      </c>
      <c r="G191" s="23">
        <v>43215</v>
      </c>
      <c r="H191" s="22">
        <v>155</v>
      </c>
      <c r="I191" t="s">
        <v>2</v>
      </c>
      <c r="K191" t="s">
        <v>8</v>
      </c>
      <c r="L191" t="s">
        <v>908</v>
      </c>
      <c r="O191" t="s">
        <v>0</v>
      </c>
      <c r="P191" t="s">
        <v>4</v>
      </c>
      <c r="V191" s="34">
        <v>-17413.88</v>
      </c>
      <c r="W191" t="s">
        <v>75</v>
      </c>
      <c r="X191" t="s">
        <v>33</v>
      </c>
      <c r="Y191" t="s">
        <v>34</v>
      </c>
    </row>
    <row r="192" spans="1:25" ht="15" hidden="1" thickTop="1" x14ac:dyDescent="0.3">
      <c r="A192" t="s">
        <v>0</v>
      </c>
      <c r="B192" s="22">
        <v>2018</v>
      </c>
      <c r="C192" s="22">
        <v>10</v>
      </c>
      <c r="D192" t="s">
        <v>910</v>
      </c>
      <c r="E192" t="s">
        <v>114</v>
      </c>
      <c r="F192" s="23">
        <v>43215</v>
      </c>
      <c r="G192" s="23">
        <v>43215</v>
      </c>
      <c r="H192" s="22">
        <v>156</v>
      </c>
      <c r="I192" t="s">
        <v>2</v>
      </c>
      <c r="K192" t="s">
        <v>8</v>
      </c>
      <c r="L192" t="s">
        <v>908</v>
      </c>
      <c r="O192" t="s">
        <v>0</v>
      </c>
      <c r="P192" t="s">
        <v>4</v>
      </c>
      <c r="V192" s="34">
        <v>-5725.25</v>
      </c>
      <c r="W192" t="s">
        <v>76</v>
      </c>
      <c r="X192" t="s">
        <v>33</v>
      </c>
      <c r="Y192" t="s">
        <v>34</v>
      </c>
    </row>
    <row r="193" spans="1:25" ht="15" hidden="1" thickTop="1" x14ac:dyDescent="0.3">
      <c r="A193" t="s">
        <v>0</v>
      </c>
      <c r="B193" s="22">
        <v>2018</v>
      </c>
      <c r="C193" s="22">
        <v>10</v>
      </c>
      <c r="D193" t="s">
        <v>910</v>
      </c>
      <c r="E193" t="s">
        <v>114</v>
      </c>
      <c r="F193" s="23">
        <v>43215</v>
      </c>
      <c r="G193" s="23">
        <v>43215</v>
      </c>
      <c r="H193" s="22">
        <v>158</v>
      </c>
      <c r="I193" t="s">
        <v>2</v>
      </c>
      <c r="K193" t="s">
        <v>8</v>
      </c>
      <c r="L193" t="s">
        <v>908</v>
      </c>
      <c r="O193" t="s">
        <v>0</v>
      </c>
      <c r="P193" t="s">
        <v>4</v>
      </c>
      <c r="V193" s="34">
        <v>-14726.97</v>
      </c>
      <c r="W193" t="s">
        <v>84</v>
      </c>
      <c r="X193" t="s">
        <v>33</v>
      </c>
      <c r="Y193" t="s">
        <v>34</v>
      </c>
    </row>
    <row r="194" spans="1:25" ht="15" hidden="1" thickTop="1" x14ac:dyDescent="0.3">
      <c r="A194" t="s">
        <v>0</v>
      </c>
      <c r="B194" s="22">
        <v>2018</v>
      </c>
      <c r="C194" s="22">
        <v>10</v>
      </c>
      <c r="D194" t="s">
        <v>910</v>
      </c>
      <c r="E194" t="s">
        <v>114</v>
      </c>
      <c r="F194" s="23">
        <v>43215</v>
      </c>
      <c r="G194" s="23">
        <v>43215</v>
      </c>
      <c r="H194" s="22">
        <v>159</v>
      </c>
      <c r="I194" t="s">
        <v>2</v>
      </c>
      <c r="K194" t="s">
        <v>8</v>
      </c>
      <c r="L194" t="s">
        <v>908</v>
      </c>
      <c r="O194" t="s">
        <v>0</v>
      </c>
      <c r="P194" t="s">
        <v>4</v>
      </c>
      <c r="V194" s="34">
        <v>-5889.5</v>
      </c>
      <c r="W194" t="s">
        <v>85</v>
      </c>
      <c r="X194" t="s">
        <v>33</v>
      </c>
      <c r="Y194" t="s">
        <v>34</v>
      </c>
    </row>
    <row r="195" spans="1:25" ht="15" hidden="1" thickTop="1" x14ac:dyDescent="0.3">
      <c r="A195" t="s">
        <v>0</v>
      </c>
      <c r="B195" s="22">
        <v>2018</v>
      </c>
      <c r="C195" s="22">
        <v>10</v>
      </c>
      <c r="D195" t="s">
        <v>910</v>
      </c>
      <c r="E195" t="s">
        <v>114</v>
      </c>
      <c r="F195" s="23">
        <v>43215</v>
      </c>
      <c r="G195" s="23">
        <v>43215</v>
      </c>
      <c r="H195" s="22">
        <v>160</v>
      </c>
      <c r="I195" t="s">
        <v>2</v>
      </c>
      <c r="K195" t="s">
        <v>8</v>
      </c>
      <c r="L195" t="s">
        <v>908</v>
      </c>
      <c r="O195" t="s">
        <v>0</v>
      </c>
      <c r="P195" t="s">
        <v>4</v>
      </c>
      <c r="V195" s="34">
        <v>-11246.29</v>
      </c>
      <c r="W195" t="s">
        <v>86</v>
      </c>
      <c r="X195" t="s">
        <v>33</v>
      </c>
      <c r="Y195" t="s">
        <v>34</v>
      </c>
    </row>
    <row r="196" spans="1:25" ht="15" hidden="1" thickTop="1" x14ac:dyDescent="0.3">
      <c r="A196" t="s">
        <v>0</v>
      </c>
      <c r="B196" s="22">
        <v>2018</v>
      </c>
      <c r="C196" s="22">
        <v>10</v>
      </c>
      <c r="D196" t="s">
        <v>910</v>
      </c>
      <c r="E196" t="s">
        <v>114</v>
      </c>
      <c r="F196" s="23">
        <v>43215</v>
      </c>
      <c r="G196" s="23">
        <v>43215</v>
      </c>
      <c r="H196" s="22">
        <v>161</v>
      </c>
      <c r="I196" t="s">
        <v>2</v>
      </c>
      <c r="K196" t="s">
        <v>8</v>
      </c>
      <c r="L196" t="s">
        <v>908</v>
      </c>
      <c r="O196" t="s">
        <v>0</v>
      </c>
      <c r="P196" t="s">
        <v>4</v>
      </c>
      <c r="V196" s="34">
        <v>-11342.44</v>
      </c>
      <c r="W196" t="s">
        <v>87</v>
      </c>
      <c r="X196" t="s">
        <v>33</v>
      </c>
      <c r="Y196" t="s">
        <v>34</v>
      </c>
    </row>
    <row r="197" spans="1:25" ht="15" hidden="1" thickTop="1" x14ac:dyDescent="0.3">
      <c r="A197" t="s">
        <v>0</v>
      </c>
      <c r="B197" s="22">
        <v>2018</v>
      </c>
      <c r="C197" s="22">
        <v>10</v>
      </c>
      <c r="D197" t="s">
        <v>910</v>
      </c>
      <c r="E197" t="s">
        <v>114</v>
      </c>
      <c r="F197" s="23">
        <v>43215</v>
      </c>
      <c r="G197" s="23">
        <v>43215</v>
      </c>
      <c r="H197" s="22">
        <v>181</v>
      </c>
      <c r="I197" t="s">
        <v>2</v>
      </c>
      <c r="K197" t="s">
        <v>8</v>
      </c>
      <c r="L197" t="s">
        <v>908</v>
      </c>
      <c r="O197" t="s">
        <v>0</v>
      </c>
      <c r="P197" t="s">
        <v>4</v>
      </c>
      <c r="V197" s="34">
        <v>-5869.39</v>
      </c>
      <c r="W197" t="s">
        <v>77</v>
      </c>
      <c r="X197" t="s">
        <v>33</v>
      </c>
      <c r="Y197" t="s">
        <v>34</v>
      </c>
    </row>
    <row r="198" spans="1:25" ht="15" hidden="1" thickTop="1" x14ac:dyDescent="0.3">
      <c r="A198" t="s">
        <v>0</v>
      </c>
      <c r="B198" s="22">
        <v>2018</v>
      </c>
      <c r="C198" s="22">
        <v>10</v>
      </c>
      <c r="D198" t="s">
        <v>910</v>
      </c>
      <c r="E198" t="s">
        <v>114</v>
      </c>
      <c r="F198" s="23">
        <v>43215</v>
      </c>
      <c r="G198" s="23">
        <v>43215</v>
      </c>
      <c r="H198" s="22">
        <v>182</v>
      </c>
      <c r="I198" t="s">
        <v>2</v>
      </c>
      <c r="K198" t="s">
        <v>8</v>
      </c>
      <c r="L198" t="s">
        <v>908</v>
      </c>
      <c r="O198" t="s">
        <v>0</v>
      </c>
      <c r="P198" t="s">
        <v>4</v>
      </c>
      <c r="V198" s="34">
        <v>-6629.87</v>
      </c>
      <c r="W198" t="s">
        <v>83</v>
      </c>
      <c r="X198" t="s">
        <v>33</v>
      </c>
      <c r="Y198" t="s">
        <v>34</v>
      </c>
    </row>
    <row r="199" spans="1:25" ht="15" hidden="1" thickTop="1" x14ac:dyDescent="0.3">
      <c r="A199" t="s">
        <v>0</v>
      </c>
      <c r="B199" s="22">
        <v>2018</v>
      </c>
      <c r="C199" s="22">
        <v>10</v>
      </c>
      <c r="D199" t="s">
        <v>910</v>
      </c>
      <c r="E199" t="s">
        <v>114</v>
      </c>
      <c r="F199" s="23">
        <v>43215</v>
      </c>
      <c r="G199" s="23">
        <v>43215</v>
      </c>
      <c r="H199" s="22">
        <v>201</v>
      </c>
      <c r="I199" t="s">
        <v>2</v>
      </c>
      <c r="K199" t="s">
        <v>10</v>
      </c>
      <c r="L199" t="s">
        <v>908</v>
      </c>
      <c r="O199" t="s">
        <v>0</v>
      </c>
      <c r="P199" t="s">
        <v>4</v>
      </c>
      <c r="V199" s="34">
        <v>11260</v>
      </c>
      <c r="W199" t="s">
        <v>79</v>
      </c>
      <c r="X199" t="s">
        <v>12</v>
      </c>
      <c r="Y199" t="s">
        <v>34</v>
      </c>
    </row>
    <row r="200" spans="1:25" ht="15" hidden="1" thickTop="1" x14ac:dyDescent="0.3">
      <c r="A200" t="s">
        <v>0</v>
      </c>
      <c r="B200" s="22">
        <v>2018</v>
      </c>
      <c r="C200" s="22">
        <v>10</v>
      </c>
      <c r="D200" t="s">
        <v>910</v>
      </c>
      <c r="E200" t="s">
        <v>114</v>
      </c>
      <c r="F200" s="23">
        <v>43215</v>
      </c>
      <c r="G200" s="23">
        <v>43215</v>
      </c>
      <c r="H200" s="22">
        <v>202</v>
      </c>
      <c r="I200" t="s">
        <v>2</v>
      </c>
      <c r="K200" t="s">
        <v>10</v>
      </c>
      <c r="L200" t="s">
        <v>908</v>
      </c>
      <c r="O200" t="s">
        <v>0</v>
      </c>
      <c r="P200" t="s">
        <v>4</v>
      </c>
      <c r="V200" s="34">
        <v>11793.81</v>
      </c>
      <c r="W200" t="s">
        <v>80</v>
      </c>
      <c r="X200" t="s">
        <v>12</v>
      </c>
      <c r="Y200" t="s">
        <v>34</v>
      </c>
    </row>
    <row r="201" spans="1:25" ht="15" hidden="1" thickTop="1" x14ac:dyDescent="0.3">
      <c r="A201" t="s">
        <v>0</v>
      </c>
      <c r="B201" s="22">
        <v>2018</v>
      </c>
      <c r="C201" s="22">
        <v>10</v>
      </c>
      <c r="D201" t="s">
        <v>910</v>
      </c>
      <c r="E201" t="s">
        <v>114</v>
      </c>
      <c r="F201" s="23">
        <v>43215</v>
      </c>
      <c r="G201" s="23">
        <v>43215</v>
      </c>
      <c r="H201" s="22">
        <v>215</v>
      </c>
      <c r="I201" t="s">
        <v>2</v>
      </c>
      <c r="K201" t="s">
        <v>10</v>
      </c>
      <c r="L201" t="s">
        <v>908</v>
      </c>
      <c r="O201" t="s">
        <v>0</v>
      </c>
      <c r="P201" t="s">
        <v>4</v>
      </c>
      <c r="V201" s="34">
        <v>17045.21</v>
      </c>
      <c r="W201" t="s">
        <v>81</v>
      </c>
      <c r="X201" t="s">
        <v>12</v>
      </c>
      <c r="Y201" t="s">
        <v>34</v>
      </c>
    </row>
    <row r="202" spans="1:25" ht="15" hidden="1" thickTop="1" x14ac:dyDescent="0.3">
      <c r="A202" t="s">
        <v>0</v>
      </c>
      <c r="B202" s="22">
        <v>2018</v>
      </c>
      <c r="C202" s="22">
        <v>10</v>
      </c>
      <c r="D202" t="s">
        <v>910</v>
      </c>
      <c r="E202" t="s">
        <v>114</v>
      </c>
      <c r="F202" s="23">
        <v>43215</v>
      </c>
      <c r="G202" s="23">
        <v>43215</v>
      </c>
      <c r="H202" s="22">
        <v>248</v>
      </c>
      <c r="I202" t="s">
        <v>2</v>
      </c>
      <c r="K202" t="s">
        <v>10</v>
      </c>
      <c r="L202" t="s">
        <v>908</v>
      </c>
      <c r="O202" t="s">
        <v>0</v>
      </c>
      <c r="P202" t="s">
        <v>4</v>
      </c>
      <c r="V202" s="34">
        <v>8050.74</v>
      </c>
      <c r="W202" t="s">
        <v>88</v>
      </c>
      <c r="X202" t="s">
        <v>12</v>
      </c>
      <c r="Y202" t="s">
        <v>34</v>
      </c>
    </row>
    <row r="203" spans="1:25" ht="15" hidden="1" thickTop="1" x14ac:dyDescent="0.3">
      <c r="A203" t="s">
        <v>0</v>
      </c>
      <c r="B203" s="22">
        <v>2018</v>
      </c>
      <c r="C203" s="22">
        <v>10</v>
      </c>
      <c r="D203" t="s">
        <v>910</v>
      </c>
      <c r="E203" t="s">
        <v>114</v>
      </c>
      <c r="F203" s="23">
        <v>43215</v>
      </c>
      <c r="G203" s="23">
        <v>43215</v>
      </c>
      <c r="H203" s="22">
        <v>249</v>
      </c>
      <c r="I203" t="s">
        <v>2</v>
      </c>
      <c r="K203" t="s">
        <v>10</v>
      </c>
      <c r="L203" t="s">
        <v>908</v>
      </c>
      <c r="O203" t="s">
        <v>0</v>
      </c>
      <c r="P203" t="s">
        <v>4</v>
      </c>
      <c r="V203" s="34">
        <v>13115.97</v>
      </c>
      <c r="W203" t="s">
        <v>89</v>
      </c>
      <c r="X203" t="s">
        <v>12</v>
      </c>
      <c r="Y203" t="s">
        <v>34</v>
      </c>
    </row>
    <row r="204" spans="1:25" ht="15" hidden="1" thickTop="1" x14ac:dyDescent="0.3">
      <c r="A204" t="s">
        <v>0</v>
      </c>
      <c r="B204" s="22">
        <v>2018</v>
      </c>
      <c r="C204" s="22">
        <v>10</v>
      </c>
      <c r="D204" t="s">
        <v>910</v>
      </c>
      <c r="E204" t="s">
        <v>114</v>
      </c>
      <c r="F204" s="23">
        <v>43215</v>
      </c>
      <c r="G204" s="23">
        <v>43215</v>
      </c>
      <c r="H204" s="22">
        <v>251</v>
      </c>
      <c r="I204" t="s">
        <v>2</v>
      </c>
      <c r="K204" t="s">
        <v>10</v>
      </c>
      <c r="L204" t="s">
        <v>908</v>
      </c>
      <c r="O204" t="s">
        <v>0</v>
      </c>
      <c r="P204" t="s">
        <v>4</v>
      </c>
      <c r="V204" s="34">
        <v>4254.13</v>
      </c>
      <c r="W204" t="s">
        <v>66</v>
      </c>
      <c r="X204" t="s">
        <v>12</v>
      </c>
      <c r="Y204" t="s">
        <v>34</v>
      </c>
    </row>
    <row r="205" spans="1:25" ht="15" hidden="1" thickTop="1" x14ac:dyDescent="0.3">
      <c r="A205" t="s">
        <v>0</v>
      </c>
      <c r="B205" s="22">
        <v>2018</v>
      </c>
      <c r="C205" s="22">
        <v>10</v>
      </c>
      <c r="D205" t="s">
        <v>910</v>
      </c>
      <c r="E205" t="s">
        <v>114</v>
      </c>
      <c r="F205" s="23">
        <v>43215</v>
      </c>
      <c r="G205" s="23">
        <v>43215</v>
      </c>
      <c r="H205" s="22">
        <v>252</v>
      </c>
      <c r="I205" t="s">
        <v>2</v>
      </c>
      <c r="K205" t="s">
        <v>10</v>
      </c>
      <c r="L205" t="s">
        <v>908</v>
      </c>
      <c r="O205" t="s">
        <v>0</v>
      </c>
      <c r="P205" t="s">
        <v>4</v>
      </c>
      <c r="V205" s="34">
        <v>9731.5</v>
      </c>
      <c r="W205" t="s">
        <v>82</v>
      </c>
      <c r="X205" t="s">
        <v>12</v>
      </c>
      <c r="Y205" t="s">
        <v>34</v>
      </c>
    </row>
    <row r="206" spans="1:25" ht="15" hidden="1" thickTop="1" x14ac:dyDescent="0.3">
      <c r="A206" t="s">
        <v>0</v>
      </c>
      <c r="B206" s="22">
        <v>2018</v>
      </c>
      <c r="C206" s="22">
        <v>10</v>
      </c>
      <c r="D206" t="s">
        <v>910</v>
      </c>
      <c r="E206" t="s">
        <v>114</v>
      </c>
      <c r="F206" s="23">
        <v>43215</v>
      </c>
      <c r="G206" s="23">
        <v>43215</v>
      </c>
      <c r="H206" s="22">
        <v>253</v>
      </c>
      <c r="I206" t="s">
        <v>2</v>
      </c>
      <c r="K206" t="s">
        <v>10</v>
      </c>
      <c r="L206" t="s">
        <v>908</v>
      </c>
      <c r="O206" t="s">
        <v>0</v>
      </c>
      <c r="P206" t="s">
        <v>4</v>
      </c>
      <c r="V206" s="34">
        <v>6629.87</v>
      </c>
      <c r="W206" t="s">
        <v>83</v>
      </c>
      <c r="X206" t="s">
        <v>12</v>
      </c>
      <c r="Y206" t="s">
        <v>34</v>
      </c>
    </row>
    <row r="207" spans="1:25" ht="15" hidden="1" thickTop="1" x14ac:dyDescent="0.3">
      <c r="A207" t="s">
        <v>0</v>
      </c>
      <c r="B207" s="22">
        <v>2018</v>
      </c>
      <c r="C207" s="22">
        <v>10</v>
      </c>
      <c r="D207" t="s">
        <v>910</v>
      </c>
      <c r="E207" t="s">
        <v>114</v>
      </c>
      <c r="F207" s="23">
        <v>43215</v>
      </c>
      <c r="G207" s="23">
        <v>43215</v>
      </c>
      <c r="H207" s="22">
        <v>307</v>
      </c>
      <c r="I207" t="s">
        <v>2</v>
      </c>
      <c r="K207" t="s">
        <v>10</v>
      </c>
      <c r="L207" t="s">
        <v>908</v>
      </c>
      <c r="O207" t="s">
        <v>0</v>
      </c>
      <c r="P207" t="s">
        <v>4</v>
      </c>
      <c r="V207" s="34">
        <v>491.56</v>
      </c>
      <c r="W207" t="s">
        <v>67</v>
      </c>
      <c r="X207" t="s">
        <v>12</v>
      </c>
      <c r="Y207" t="s">
        <v>34</v>
      </c>
    </row>
    <row r="208" spans="1:25" ht="15" hidden="1" thickTop="1" x14ac:dyDescent="0.3">
      <c r="A208" t="s">
        <v>0</v>
      </c>
      <c r="B208" s="22">
        <v>2018</v>
      </c>
      <c r="C208" s="22">
        <v>10</v>
      </c>
      <c r="D208" t="s">
        <v>910</v>
      </c>
      <c r="E208" t="s">
        <v>114</v>
      </c>
      <c r="F208" s="23">
        <v>43215</v>
      </c>
      <c r="G208" s="23">
        <v>43215</v>
      </c>
      <c r="H208" s="22">
        <v>308</v>
      </c>
      <c r="I208" t="s">
        <v>2</v>
      </c>
      <c r="K208" t="s">
        <v>10</v>
      </c>
      <c r="L208" t="s">
        <v>908</v>
      </c>
      <c r="O208" t="s">
        <v>0</v>
      </c>
      <c r="P208" t="s">
        <v>4</v>
      </c>
      <c r="V208" s="34">
        <v>21460</v>
      </c>
      <c r="W208" t="s">
        <v>68</v>
      </c>
      <c r="X208" t="s">
        <v>12</v>
      </c>
      <c r="Y208" t="s">
        <v>34</v>
      </c>
    </row>
    <row r="209" spans="1:25" ht="15" hidden="1" thickTop="1" x14ac:dyDescent="0.3">
      <c r="A209" t="s">
        <v>0</v>
      </c>
      <c r="B209" s="22">
        <v>2018</v>
      </c>
      <c r="C209" s="22">
        <v>10</v>
      </c>
      <c r="D209" t="s">
        <v>910</v>
      </c>
      <c r="E209" t="s">
        <v>114</v>
      </c>
      <c r="F209" s="23">
        <v>43215</v>
      </c>
      <c r="G209" s="23">
        <v>43215</v>
      </c>
      <c r="H209" s="22">
        <v>324</v>
      </c>
      <c r="I209" t="s">
        <v>2</v>
      </c>
      <c r="K209" t="s">
        <v>10</v>
      </c>
      <c r="L209" t="s">
        <v>908</v>
      </c>
      <c r="O209" t="s">
        <v>0</v>
      </c>
      <c r="P209" t="s">
        <v>4</v>
      </c>
      <c r="V209" s="34">
        <v>7750</v>
      </c>
      <c r="W209" t="s">
        <v>69</v>
      </c>
      <c r="X209" t="s">
        <v>12</v>
      </c>
      <c r="Y209" t="s">
        <v>34</v>
      </c>
    </row>
    <row r="210" spans="1:25" ht="15" hidden="1" thickTop="1" x14ac:dyDescent="0.3">
      <c r="A210" t="s">
        <v>0</v>
      </c>
      <c r="B210" s="22">
        <v>2018</v>
      </c>
      <c r="C210" s="22">
        <v>10</v>
      </c>
      <c r="D210" t="s">
        <v>910</v>
      </c>
      <c r="E210" t="s">
        <v>114</v>
      </c>
      <c r="F210" s="23">
        <v>43215</v>
      </c>
      <c r="G210" s="23">
        <v>43215</v>
      </c>
      <c r="H210" s="22">
        <v>325</v>
      </c>
      <c r="I210" t="s">
        <v>2</v>
      </c>
      <c r="K210" t="s">
        <v>10</v>
      </c>
      <c r="L210" t="s">
        <v>908</v>
      </c>
      <c r="O210" t="s">
        <v>0</v>
      </c>
      <c r="P210" t="s">
        <v>4</v>
      </c>
      <c r="V210" s="34">
        <v>8073.76</v>
      </c>
      <c r="W210" t="s">
        <v>70</v>
      </c>
      <c r="X210" t="s">
        <v>12</v>
      </c>
      <c r="Y210" t="s">
        <v>34</v>
      </c>
    </row>
    <row r="211" spans="1:25" ht="15" hidden="1" thickTop="1" x14ac:dyDescent="0.3">
      <c r="A211" t="s">
        <v>0</v>
      </c>
      <c r="B211" s="22">
        <v>2018</v>
      </c>
      <c r="C211" s="22">
        <v>10</v>
      </c>
      <c r="D211" t="s">
        <v>910</v>
      </c>
      <c r="E211" t="s">
        <v>114</v>
      </c>
      <c r="F211" s="23">
        <v>43215</v>
      </c>
      <c r="G211" s="23">
        <v>43215</v>
      </c>
      <c r="H211" s="22">
        <v>326</v>
      </c>
      <c r="I211" t="s">
        <v>2</v>
      </c>
      <c r="K211" t="s">
        <v>10</v>
      </c>
      <c r="L211" t="s">
        <v>908</v>
      </c>
      <c r="O211" t="s">
        <v>0</v>
      </c>
      <c r="P211" t="s">
        <v>4</v>
      </c>
      <c r="V211" s="34">
        <v>4195.1899999999996</v>
      </c>
      <c r="W211" t="s">
        <v>71</v>
      </c>
      <c r="X211" t="s">
        <v>12</v>
      </c>
      <c r="Y211" t="s">
        <v>34</v>
      </c>
    </row>
    <row r="212" spans="1:25" ht="15" hidden="1" thickTop="1" x14ac:dyDescent="0.3">
      <c r="A212" t="s">
        <v>0</v>
      </c>
      <c r="B212" s="22">
        <v>2018</v>
      </c>
      <c r="C212" s="22">
        <v>10</v>
      </c>
      <c r="D212" t="s">
        <v>910</v>
      </c>
      <c r="E212" t="s">
        <v>114</v>
      </c>
      <c r="F212" s="23">
        <v>43215</v>
      </c>
      <c r="G212" s="23">
        <v>43215</v>
      </c>
      <c r="H212" s="22">
        <v>339</v>
      </c>
      <c r="I212" t="s">
        <v>2</v>
      </c>
      <c r="K212" t="s">
        <v>10</v>
      </c>
      <c r="L212" t="s">
        <v>908</v>
      </c>
      <c r="O212" t="s">
        <v>0</v>
      </c>
      <c r="P212" t="s">
        <v>4</v>
      </c>
      <c r="V212" s="34">
        <v>5848.84</v>
      </c>
      <c r="W212" t="s">
        <v>72</v>
      </c>
      <c r="X212" t="s">
        <v>12</v>
      </c>
      <c r="Y212" t="s">
        <v>34</v>
      </c>
    </row>
    <row r="213" spans="1:25" ht="15" hidden="1" thickTop="1" x14ac:dyDescent="0.3">
      <c r="A213" t="s">
        <v>0</v>
      </c>
      <c r="B213" s="22">
        <v>2018</v>
      </c>
      <c r="C213" s="22">
        <v>10</v>
      </c>
      <c r="D213" t="s">
        <v>910</v>
      </c>
      <c r="E213" t="s">
        <v>114</v>
      </c>
      <c r="F213" s="23">
        <v>43215</v>
      </c>
      <c r="G213" s="23">
        <v>43215</v>
      </c>
      <c r="H213" s="22">
        <v>348</v>
      </c>
      <c r="I213" t="s">
        <v>2</v>
      </c>
      <c r="K213" t="s">
        <v>10</v>
      </c>
      <c r="L213" t="s">
        <v>908</v>
      </c>
      <c r="O213" t="s">
        <v>0</v>
      </c>
      <c r="P213" t="s">
        <v>4</v>
      </c>
      <c r="V213" s="34">
        <v>20831.21</v>
      </c>
      <c r="W213" t="s">
        <v>74</v>
      </c>
      <c r="X213" t="s">
        <v>12</v>
      </c>
      <c r="Y213" t="s">
        <v>34</v>
      </c>
    </row>
    <row r="214" spans="1:25" ht="15" hidden="1" thickTop="1" x14ac:dyDescent="0.3">
      <c r="A214" t="s">
        <v>0</v>
      </c>
      <c r="B214" s="22">
        <v>2018</v>
      </c>
      <c r="C214" s="22">
        <v>10</v>
      </c>
      <c r="D214" t="s">
        <v>910</v>
      </c>
      <c r="E214" t="s">
        <v>114</v>
      </c>
      <c r="F214" s="23">
        <v>43215</v>
      </c>
      <c r="G214" s="23">
        <v>43215</v>
      </c>
      <c r="H214" s="22">
        <v>349</v>
      </c>
      <c r="I214" t="s">
        <v>2</v>
      </c>
      <c r="K214" t="s">
        <v>10</v>
      </c>
      <c r="L214" t="s">
        <v>908</v>
      </c>
      <c r="O214" t="s">
        <v>0</v>
      </c>
      <c r="P214" t="s">
        <v>4</v>
      </c>
      <c r="V214" s="34">
        <v>17413.88</v>
      </c>
      <c r="W214" t="s">
        <v>75</v>
      </c>
      <c r="X214" t="s">
        <v>12</v>
      </c>
      <c r="Y214" t="s">
        <v>34</v>
      </c>
    </row>
    <row r="215" spans="1:25" ht="15" hidden="1" thickTop="1" x14ac:dyDescent="0.3">
      <c r="A215" t="s">
        <v>0</v>
      </c>
      <c r="B215" s="22">
        <v>2018</v>
      </c>
      <c r="C215" s="22">
        <v>10</v>
      </c>
      <c r="D215" t="s">
        <v>910</v>
      </c>
      <c r="E215" t="s">
        <v>114</v>
      </c>
      <c r="F215" s="23">
        <v>43215</v>
      </c>
      <c r="G215" s="23">
        <v>43215</v>
      </c>
      <c r="H215" s="22">
        <v>353</v>
      </c>
      <c r="I215" t="s">
        <v>2</v>
      </c>
      <c r="K215" t="s">
        <v>10</v>
      </c>
      <c r="L215" t="s">
        <v>908</v>
      </c>
      <c r="O215" t="s">
        <v>0</v>
      </c>
      <c r="P215" t="s">
        <v>4</v>
      </c>
      <c r="V215" s="34">
        <v>5725.25</v>
      </c>
      <c r="W215" t="s">
        <v>76</v>
      </c>
      <c r="X215" t="s">
        <v>12</v>
      </c>
      <c r="Y215" t="s">
        <v>34</v>
      </c>
    </row>
    <row r="216" spans="1:25" ht="15" hidden="1" thickTop="1" x14ac:dyDescent="0.3">
      <c r="A216" t="s">
        <v>0</v>
      </c>
      <c r="B216" s="22">
        <v>2018</v>
      </c>
      <c r="C216" s="22">
        <v>10</v>
      </c>
      <c r="D216" t="s">
        <v>910</v>
      </c>
      <c r="E216" t="s">
        <v>114</v>
      </c>
      <c r="F216" s="23">
        <v>43215</v>
      </c>
      <c r="G216" s="23">
        <v>43215</v>
      </c>
      <c r="H216" s="22">
        <v>355</v>
      </c>
      <c r="I216" t="s">
        <v>2</v>
      </c>
      <c r="K216" t="s">
        <v>10</v>
      </c>
      <c r="L216" t="s">
        <v>908</v>
      </c>
      <c r="O216" t="s">
        <v>0</v>
      </c>
      <c r="P216" t="s">
        <v>4</v>
      </c>
      <c r="V216" s="34">
        <v>14726.97</v>
      </c>
      <c r="W216" t="s">
        <v>84</v>
      </c>
      <c r="X216" t="s">
        <v>12</v>
      </c>
      <c r="Y216" t="s">
        <v>34</v>
      </c>
    </row>
    <row r="217" spans="1:25" ht="15" hidden="1" thickTop="1" x14ac:dyDescent="0.3">
      <c r="A217" t="s">
        <v>0</v>
      </c>
      <c r="B217" s="22">
        <v>2018</v>
      </c>
      <c r="C217" s="22">
        <v>10</v>
      </c>
      <c r="D217" t="s">
        <v>910</v>
      </c>
      <c r="E217" t="s">
        <v>114</v>
      </c>
      <c r="F217" s="23">
        <v>43215</v>
      </c>
      <c r="G217" s="23">
        <v>43215</v>
      </c>
      <c r="H217" s="22">
        <v>356</v>
      </c>
      <c r="I217" t="s">
        <v>2</v>
      </c>
      <c r="K217" t="s">
        <v>10</v>
      </c>
      <c r="L217" t="s">
        <v>908</v>
      </c>
      <c r="O217" t="s">
        <v>0</v>
      </c>
      <c r="P217" t="s">
        <v>4</v>
      </c>
      <c r="V217" s="34">
        <v>5889.5</v>
      </c>
      <c r="W217" t="s">
        <v>85</v>
      </c>
      <c r="X217" t="s">
        <v>12</v>
      </c>
      <c r="Y217" t="s">
        <v>34</v>
      </c>
    </row>
    <row r="218" spans="1:25" ht="15" hidden="1" thickTop="1" x14ac:dyDescent="0.3">
      <c r="A218" t="s">
        <v>0</v>
      </c>
      <c r="B218" s="22">
        <v>2018</v>
      </c>
      <c r="C218" s="22">
        <v>10</v>
      </c>
      <c r="D218" t="s">
        <v>910</v>
      </c>
      <c r="E218" t="s">
        <v>114</v>
      </c>
      <c r="F218" s="23">
        <v>43215</v>
      </c>
      <c r="G218" s="23">
        <v>43215</v>
      </c>
      <c r="H218" s="22">
        <v>357</v>
      </c>
      <c r="I218" t="s">
        <v>2</v>
      </c>
      <c r="K218" t="s">
        <v>10</v>
      </c>
      <c r="L218" t="s">
        <v>908</v>
      </c>
      <c r="O218" t="s">
        <v>0</v>
      </c>
      <c r="P218" t="s">
        <v>4</v>
      </c>
      <c r="V218" s="34">
        <v>11246.29</v>
      </c>
      <c r="W218" t="s">
        <v>86</v>
      </c>
      <c r="X218" t="s">
        <v>12</v>
      </c>
      <c r="Y218" t="s">
        <v>34</v>
      </c>
    </row>
    <row r="219" spans="1:25" ht="15" hidden="1" thickTop="1" x14ac:dyDescent="0.3">
      <c r="A219" t="s">
        <v>0</v>
      </c>
      <c r="B219" s="22">
        <v>2018</v>
      </c>
      <c r="C219" s="22">
        <v>10</v>
      </c>
      <c r="D219" t="s">
        <v>910</v>
      </c>
      <c r="E219" t="s">
        <v>114</v>
      </c>
      <c r="F219" s="23">
        <v>43215</v>
      </c>
      <c r="G219" s="23">
        <v>43215</v>
      </c>
      <c r="H219" s="22">
        <v>358</v>
      </c>
      <c r="I219" t="s">
        <v>2</v>
      </c>
      <c r="K219" t="s">
        <v>10</v>
      </c>
      <c r="L219" t="s">
        <v>908</v>
      </c>
      <c r="O219" t="s">
        <v>0</v>
      </c>
      <c r="P219" t="s">
        <v>4</v>
      </c>
      <c r="V219" s="34">
        <v>11342.44</v>
      </c>
      <c r="W219" t="s">
        <v>87</v>
      </c>
      <c r="X219" t="s">
        <v>12</v>
      </c>
      <c r="Y219" t="s">
        <v>34</v>
      </c>
    </row>
    <row r="220" spans="1:25" ht="15" hidden="1" thickTop="1" x14ac:dyDescent="0.3">
      <c r="A220" t="s">
        <v>0</v>
      </c>
      <c r="B220" s="22">
        <v>2018</v>
      </c>
      <c r="C220" s="22">
        <v>10</v>
      </c>
      <c r="D220" t="s">
        <v>910</v>
      </c>
      <c r="E220" t="s">
        <v>114</v>
      </c>
      <c r="F220" s="23">
        <v>43215</v>
      </c>
      <c r="G220" s="23">
        <v>43215</v>
      </c>
      <c r="H220" s="22">
        <v>377</v>
      </c>
      <c r="I220" t="s">
        <v>2</v>
      </c>
      <c r="K220" t="s">
        <v>10</v>
      </c>
      <c r="L220" t="s">
        <v>908</v>
      </c>
      <c r="O220" t="s">
        <v>0</v>
      </c>
      <c r="P220" t="s">
        <v>4</v>
      </c>
      <c r="V220" s="34">
        <v>5869.39</v>
      </c>
      <c r="W220" t="s">
        <v>77</v>
      </c>
      <c r="X220" t="s">
        <v>12</v>
      </c>
      <c r="Y220" t="s">
        <v>34</v>
      </c>
    </row>
    <row r="221" spans="1:25" ht="15" hidden="1" thickTop="1" x14ac:dyDescent="0.3">
      <c r="A221" t="s">
        <v>0</v>
      </c>
      <c r="B221" s="22">
        <v>2018</v>
      </c>
      <c r="C221" s="22">
        <v>10</v>
      </c>
      <c r="D221" t="s">
        <v>910</v>
      </c>
      <c r="E221" t="s">
        <v>114</v>
      </c>
      <c r="F221" s="23">
        <v>43215</v>
      </c>
      <c r="G221" s="23">
        <v>43215</v>
      </c>
      <c r="H221" s="22">
        <v>378</v>
      </c>
      <c r="I221" t="s">
        <v>2</v>
      </c>
      <c r="K221" t="s">
        <v>10</v>
      </c>
      <c r="L221" t="s">
        <v>908</v>
      </c>
      <c r="O221" t="s">
        <v>0</v>
      </c>
      <c r="P221" t="s">
        <v>4</v>
      </c>
      <c r="V221" s="34">
        <v>3310</v>
      </c>
      <c r="W221" t="s">
        <v>78</v>
      </c>
      <c r="X221" t="s">
        <v>12</v>
      </c>
      <c r="Y221" t="s">
        <v>34</v>
      </c>
    </row>
    <row r="222" spans="1:25" ht="15" hidden="1" thickTop="1" x14ac:dyDescent="0.3">
      <c r="A222" t="s">
        <v>0</v>
      </c>
      <c r="B222" s="22">
        <v>2018</v>
      </c>
      <c r="C222" s="22">
        <v>10</v>
      </c>
      <c r="D222" t="s">
        <v>910</v>
      </c>
      <c r="E222" t="s">
        <v>114</v>
      </c>
      <c r="F222" s="23">
        <v>43215</v>
      </c>
      <c r="G222" s="23">
        <v>43215</v>
      </c>
      <c r="H222" s="22">
        <v>398</v>
      </c>
      <c r="I222" t="s">
        <v>2</v>
      </c>
      <c r="K222" t="s">
        <v>10</v>
      </c>
      <c r="L222" t="s">
        <v>908</v>
      </c>
      <c r="O222" t="s">
        <v>0</v>
      </c>
      <c r="P222" t="s">
        <v>4</v>
      </c>
      <c r="V222" s="34">
        <v>20000</v>
      </c>
      <c r="W222" t="s">
        <v>73</v>
      </c>
      <c r="X222" t="s">
        <v>12</v>
      </c>
      <c r="Y222" t="s">
        <v>34</v>
      </c>
    </row>
    <row r="223" spans="1:25" ht="15" hidden="1" thickTop="1" x14ac:dyDescent="0.3">
      <c r="A223" t="s">
        <v>0</v>
      </c>
      <c r="B223" s="22">
        <v>2018</v>
      </c>
      <c r="C223" s="22">
        <v>11</v>
      </c>
      <c r="D223" t="s">
        <v>909</v>
      </c>
      <c r="E223" t="s">
        <v>115</v>
      </c>
      <c r="F223" s="23">
        <v>43229</v>
      </c>
      <c r="G223" s="23">
        <v>43229</v>
      </c>
      <c r="H223" s="22">
        <v>19</v>
      </c>
      <c r="I223" t="s">
        <v>2</v>
      </c>
      <c r="K223" t="s">
        <v>3</v>
      </c>
      <c r="L223" t="s">
        <v>911</v>
      </c>
      <c r="O223" t="s">
        <v>0</v>
      </c>
      <c r="P223" t="s">
        <v>4</v>
      </c>
      <c r="V223" s="34">
        <v>-233700.05</v>
      </c>
      <c r="W223" t="s">
        <v>116</v>
      </c>
      <c r="X223" t="s">
        <v>117</v>
      </c>
      <c r="Y223" t="s">
        <v>7</v>
      </c>
    </row>
    <row r="224" spans="1:25" ht="15" hidden="1" thickTop="1" x14ac:dyDescent="0.3">
      <c r="A224" t="s">
        <v>0</v>
      </c>
      <c r="B224" s="22">
        <v>2018</v>
      </c>
      <c r="C224" s="22">
        <v>11</v>
      </c>
      <c r="D224" t="s">
        <v>909</v>
      </c>
      <c r="E224" t="s">
        <v>115</v>
      </c>
      <c r="F224" s="23">
        <v>43229</v>
      </c>
      <c r="G224" s="23">
        <v>43229</v>
      </c>
      <c r="H224" s="22">
        <v>25</v>
      </c>
      <c r="I224" t="s">
        <v>2</v>
      </c>
      <c r="K224" t="s">
        <v>8</v>
      </c>
      <c r="L224" t="s">
        <v>908</v>
      </c>
      <c r="P224" t="s">
        <v>4</v>
      </c>
      <c r="V224" s="34">
        <v>233700.05</v>
      </c>
      <c r="W224" t="s">
        <v>116</v>
      </c>
      <c r="X224" t="s">
        <v>117</v>
      </c>
      <c r="Y224" t="s">
        <v>7</v>
      </c>
    </row>
    <row r="225" spans="1:25" ht="15" hidden="1" thickTop="1" x14ac:dyDescent="0.3">
      <c r="A225" t="s">
        <v>0</v>
      </c>
      <c r="B225" s="22">
        <v>2018</v>
      </c>
      <c r="C225" s="22">
        <v>11</v>
      </c>
      <c r="D225" t="s">
        <v>910</v>
      </c>
      <c r="E225" t="s">
        <v>118</v>
      </c>
      <c r="F225" s="23">
        <v>43234</v>
      </c>
      <c r="G225" s="23">
        <v>43234</v>
      </c>
      <c r="H225" s="22">
        <v>16</v>
      </c>
      <c r="I225" t="s">
        <v>2</v>
      </c>
      <c r="K225" t="s">
        <v>10</v>
      </c>
      <c r="L225" t="s">
        <v>908</v>
      </c>
      <c r="O225" t="s">
        <v>0</v>
      </c>
      <c r="P225" t="s">
        <v>4</v>
      </c>
      <c r="V225" s="34">
        <v>-8387.4</v>
      </c>
      <c r="W225" t="s">
        <v>119</v>
      </c>
      <c r="X225" t="s">
        <v>12</v>
      </c>
      <c r="Y225" t="s">
        <v>12</v>
      </c>
    </row>
    <row r="226" spans="1:25" ht="15" hidden="1" thickTop="1" x14ac:dyDescent="0.3">
      <c r="A226" t="s">
        <v>0</v>
      </c>
      <c r="B226" s="22">
        <v>2018</v>
      </c>
      <c r="C226" s="22">
        <v>11</v>
      </c>
      <c r="D226" t="s">
        <v>910</v>
      </c>
      <c r="E226" t="s">
        <v>118</v>
      </c>
      <c r="F226" s="23">
        <v>43234</v>
      </c>
      <c r="G226" s="23">
        <v>43234</v>
      </c>
      <c r="H226" s="22">
        <v>17</v>
      </c>
      <c r="I226" t="s">
        <v>2</v>
      </c>
      <c r="K226" t="s">
        <v>10</v>
      </c>
      <c r="L226" t="s">
        <v>908</v>
      </c>
      <c r="O226" t="s">
        <v>0</v>
      </c>
      <c r="P226" t="s">
        <v>4</v>
      </c>
      <c r="V226" s="34">
        <v>-9216.84</v>
      </c>
      <c r="W226" t="s">
        <v>120</v>
      </c>
      <c r="X226" t="s">
        <v>12</v>
      </c>
      <c r="Y226" t="s">
        <v>12</v>
      </c>
    </row>
    <row r="227" spans="1:25" ht="15" hidden="1" thickTop="1" x14ac:dyDescent="0.3">
      <c r="A227" t="s">
        <v>0</v>
      </c>
      <c r="B227" s="22">
        <v>2018</v>
      </c>
      <c r="C227" s="22">
        <v>11</v>
      </c>
      <c r="D227" t="s">
        <v>910</v>
      </c>
      <c r="E227" t="s">
        <v>118</v>
      </c>
      <c r="F227" s="23">
        <v>43234</v>
      </c>
      <c r="G227" s="23">
        <v>43234</v>
      </c>
      <c r="H227" s="22">
        <v>18</v>
      </c>
      <c r="I227" t="s">
        <v>2</v>
      </c>
      <c r="K227" t="s">
        <v>10</v>
      </c>
      <c r="L227" t="s">
        <v>908</v>
      </c>
      <c r="O227" t="s">
        <v>0</v>
      </c>
      <c r="P227" t="s">
        <v>4</v>
      </c>
      <c r="V227" s="34">
        <v>-6707.31</v>
      </c>
      <c r="W227" t="s">
        <v>121</v>
      </c>
      <c r="X227" t="s">
        <v>12</v>
      </c>
      <c r="Y227" t="s">
        <v>12</v>
      </c>
    </row>
    <row r="228" spans="1:25" ht="15" hidden="1" thickTop="1" x14ac:dyDescent="0.3">
      <c r="A228" t="s">
        <v>0</v>
      </c>
      <c r="B228" s="22">
        <v>2018</v>
      </c>
      <c r="C228" s="22">
        <v>11</v>
      </c>
      <c r="D228" t="s">
        <v>910</v>
      </c>
      <c r="E228" t="s">
        <v>118</v>
      </c>
      <c r="F228" s="23">
        <v>43234</v>
      </c>
      <c r="G228" s="23">
        <v>43234</v>
      </c>
      <c r="H228" s="22">
        <v>19</v>
      </c>
      <c r="I228" t="s">
        <v>2</v>
      </c>
      <c r="K228" t="s">
        <v>10</v>
      </c>
      <c r="L228" t="s">
        <v>908</v>
      </c>
      <c r="O228" t="s">
        <v>0</v>
      </c>
      <c r="P228" t="s">
        <v>4</v>
      </c>
      <c r="V228" s="34">
        <v>-20000</v>
      </c>
      <c r="W228" t="s">
        <v>122</v>
      </c>
      <c r="X228" t="s">
        <v>12</v>
      </c>
      <c r="Y228" t="s">
        <v>12</v>
      </c>
    </row>
    <row r="229" spans="1:25" ht="15" hidden="1" thickTop="1" x14ac:dyDescent="0.3">
      <c r="A229" t="s">
        <v>0</v>
      </c>
      <c r="B229" s="22">
        <v>2018</v>
      </c>
      <c r="C229" s="22">
        <v>11</v>
      </c>
      <c r="D229" t="s">
        <v>910</v>
      </c>
      <c r="E229" t="s">
        <v>118</v>
      </c>
      <c r="F229" s="23">
        <v>43234</v>
      </c>
      <c r="G229" s="23">
        <v>43234</v>
      </c>
      <c r="H229" s="22">
        <v>22</v>
      </c>
      <c r="I229" t="s">
        <v>2</v>
      </c>
      <c r="K229" t="s">
        <v>10</v>
      </c>
      <c r="L229" t="s">
        <v>908</v>
      </c>
      <c r="O229" t="s">
        <v>0</v>
      </c>
      <c r="P229" t="s">
        <v>4</v>
      </c>
      <c r="V229" s="34">
        <v>-6872.36</v>
      </c>
      <c r="W229" t="s">
        <v>123</v>
      </c>
      <c r="X229" t="s">
        <v>12</v>
      </c>
      <c r="Y229" t="s">
        <v>12</v>
      </c>
    </row>
    <row r="230" spans="1:25" ht="15" hidden="1" thickTop="1" x14ac:dyDescent="0.3">
      <c r="A230" t="s">
        <v>0</v>
      </c>
      <c r="B230" s="22">
        <v>2018</v>
      </c>
      <c r="C230" s="22">
        <v>11</v>
      </c>
      <c r="D230" t="s">
        <v>910</v>
      </c>
      <c r="E230" t="s">
        <v>118</v>
      </c>
      <c r="F230" s="23">
        <v>43234</v>
      </c>
      <c r="G230" s="23">
        <v>43234</v>
      </c>
      <c r="H230" s="22">
        <v>48</v>
      </c>
      <c r="I230" t="s">
        <v>2</v>
      </c>
      <c r="J230" t="s">
        <v>21</v>
      </c>
      <c r="K230" t="s">
        <v>22</v>
      </c>
      <c r="L230" t="s">
        <v>911</v>
      </c>
      <c r="O230" t="s">
        <v>0</v>
      </c>
      <c r="P230" t="s">
        <v>4</v>
      </c>
      <c r="R230" t="s">
        <v>956</v>
      </c>
      <c r="V230" s="34">
        <v>8387.4</v>
      </c>
      <c r="W230" t="s">
        <v>119</v>
      </c>
      <c r="X230" t="s">
        <v>124</v>
      </c>
      <c r="Y230" t="s">
        <v>12</v>
      </c>
    </row>
    <row r="231" spans="1:25" ht="15" hidden="1" thickTop="1" x14ac:dyDescent="0.3">
      <c r="A231" t="s">
        <v>0</v>
      </c>
      <c r="B231" s="22">
        <v>2018</v>
      </c>
      <c r="C231" s="22">
        <v>11</v>
      </c>
      <c r="D231" t="s">
        <v>910</v>
      </c>
      <c r="E231" t="s">
        <v>118</v>
      </c>
      <c r="F231" s="23">
        <v>43234</v>
      </c>
      <c r="G231" s="23">
        <v>43234</v>
      </c>
      <c r="H231" s="22">
        <v>49</v>
      </c>
      <c r="I231" t="s">
        <v>2</v>
      </c>
      <c r="J231" t="s">
        <v>21</v>
      </c>
      <c r="K231" t="s">
        <v>22</v>
      </c>
      <c r="L231" t="s">
        <v>911</v>
      </c>
      <c r="O231" t="s">
        <v>0</v>
      </c>
      <c r="P231" t="s">
        <v>4</v>
      </c>
      <c r="R231" t="s">
        <v>931</v>
      </c>
      <c r="V231" s="34">
        <v>9216.84</v>
      </c>
      <c r="W231" t="s">
        <v>120</v>
      </c>
      <c r="X231" t="s">
        <v>125</v>
      </c>
      <c r="Y231" t="s">
        <v>12</v>
      </c>
    </row>
    <row r="232" spans="1:25" ht="15" hidden="1" thickTop="1" x14ac:dyDescent="0.3">
      <c r="A232" t="s">
        <v>0</v>
      </c>
      <c r="B232" s="22">
        <v>2018</v>
      </c>
      <c r="C232" s="22">
        <v>11</v>
      </c>
      <c r="D232" t="s">
        <v>910</v>
      </c>
      <c r="E232" t="s">
        <v>118</v>
      </c>
      <c r="F232" s="23">
        <v>43234</v>
      </c>
      <c r="G232" s="23">
        <v>43234</v>
      </c>
      <c r="H232" s="22">
        <v>50</v>
      </c>
      <c r="I232" t="s">
        <v>2</v>
      </c>
      <c r="J232" t="s">
        <v>21</v>
      </c>
      <c r="K232" t="s">
        <v>22</v>
      </c>
      <c r="L232" t="s">
        <v>911</v>
      </c>
      <c r="O232" t="s">
        <v>0</v>
      </c>
      <c r="P232" t="s">
        <v>4</v>
      </c>
      <c r="R232" t="s">
        <v>939</v>
      </c>
      <c r="V232" s="34">
        <v>20000</v>
      </c>
      <c r="W232" t="s">
        <v>122</v>
      </c>
      <c r="X232" t="s">
        <v>126</v>
      </c>
      <c r="Y232" t="s">
        <v>12</v>
      </c>
    </row>
    <row r="233" spans="1:25" ht="15" hidden="1" thickTop="1" x14ac:dyDescent="0.3">
      <c r="A233" t="s">
        <v>0</v>
      </c>
      <c r="B233" s="22">
        <v>2018</v>
      </c>
      <c r="C233" s="22">
        <v>11</v>
      </c>
      <c r="D233" t="s">
        <v>910</v>
      </c>
      <c r="E233" t="s">
        <v>118</v>
      </c>
      <c r="F233" s="23">
        <v>43234</v>
      </c>
      <c r="G233" s="23">
        <v>43234</v>
      </c>
      <c r="H233" s="22">
        <v>53</v>
      </c>
      <c r="I233" t="s">
        <v>2</v>
      </c>
      <c r="J233" t="s">
        <v>21</v>
      </c>
      <c r="K233" t="s">
        <v>22</v>
      </c>
      <c r="L233" t="s">
        <v>911</v>
      </c>
      <c r="O233" t="s">
        <v>0</v>
      </c>
      <c r="P233" t="s">
        <v>4</v>
      </c>
      <c r="R233" t="s">
        <v>920</v>
      </c>
      <c r="V233" s="34">
        <v>6872.36</v>
      </c>
      <c r="W233" t="s">
        <v>123</v>
      </c>
      <c r="X233" t="s">
        <v>127</v>
      </c>
      <c r="Y233" t="s">
        <v>12</v>
      </c>
    </row>
    <row r="234" spans="1:25" ht="15" hidden="1" thickTop="1" x14ac:dyDescent="0.3">
      <c r="A234" t="s">
        <v>0</v>
      </c>
      <c r="B234" s="22">
        <v>2018</v>
      </c>
      <c r="C234" s="22">
        <v>11</v>
      </c>
      <c r="D234" t="s">
        <v>910</v>
      </c>
      <c r="E234" t="s">
        <v>118</v>
      </c>
      <c r="F234" s="23">
        <v>43234</v>
      </c>
      <c r="G234" s="23">
        <v>43234</v>
      </c>
      <c r="H234" s="22">
        <v>60</v>
      </c>
      <c r="I234" t="s">
        <v>2</v>
      </c>
      <c r="K234" t="s">
        <v>128</v>
      </c>
      <c r="L234" t="s">
        <v>911</v>
      </c>
      <c r="O234" t="s">
        <v>0</v>
      </c>
      <c r="P234" t="s">
        <v>4</v>
      </c>
      <c r="R234" t="s">
        <v>917</v>
      </c>
      <c r="V234" s="34">
        <v>6707.31</v>
      </c>
      <c r="W234" t="s">
        <v>121</v>
      </c>
      <c r="X234" t="s">
        <v>129</v>
      </c>
      <c r="Y234" t="s">
        <v>12</v>
      </c>
    </row>
    <row r="235" spans="1:25" ht="15" hidden="1" thickTop="1" x14ac:dyDescent="0.3">
      <c r="A235" t="s">
        <v>0</v>
      </c>
      <c r="B235" s="22">
        <v>2018</v>
      </c>
      <c r="C235" s="22">
        <v>11</v>
      </c>
      <c r="D235" t="s">
        <v>910</v>
      </c>
      <c r="E235" t="s">
        <v>130</v>
      </c>
      <c r="F235" s="23">
        <v>43235</v>
      </c>
      <c r="G235" s="23">
        <v>43235</v>
      </c>
      <c r="H235" s="22">
        <v>18</v>
      </c>
      <c r="I235" t="s">
        <v>2</v>
      </c>
      <c r="K235" t="s">
        <v>8</v>
      </c>
      <c r="L235" t="s">
        <v>908</v>
      </c>
      <c r="O235" t="s">
        <v>0</v>
      </c>
      <c r="P235" t="s">
        <v>4</v>
      </c>
      <c r="V235" s="34">
        <v>-8387.4</v>
      </c>
      <c r="W235" t="s">
        <v>119</v>
      </c>
      <c r="X235" t="s">
        <v>33</v>
      </c>
      <c r="Y235" t="s">
        <v>34</v>
      </c>
    </row>
    <row r="236" spans="1:25" ht="15" hidden="1" thickTop="1" x14ac:dyDescent="0.3">
      <c r="A236" t="s">
        <v>0</v>
      </c>
      <c r="B236" s="22">
        <v>2018</v>
      </c>
      <c r="C236" s="22">
        <v>11</v>
      </c>
      <c r="D236" t="s">
        <v>910</v>
      </c>
      <c r="E236" t="s">
        <v>130</v>
      </c>
      <c r="F236" s="23">
        <v>43235</v>
      </c>
      <c r="G236" s="23">
        <v>43235</v>
      </c>
      <c r="H236" s="22">
        <v>25</v>
      </c>
      <c r="I236" t="s">
        <v>2</v>
      </c>
      <c r="K236" t="s">
        <v>8</v>
      </c>
      <c r="L236" t="s">
        <v>908</v>
      </c>
      <c r="O236" t="s">
        <v>0</v>
      </c>
      <c r="P236" t="s">
        <v>4</v>
      </c>
      <c r="V236" s="34">
        <v>-9216.84</v>
      </c>
      <c r="W236" t="s">
        <v>120</v>
      </c>
      <c r="X236" t="s">
        <v>33</v>
      </c>
      <c r="Y236" t="s">
        <v>34</v>
      </c>
    </row>
    <row r="237" spans="1:25" ht="15" hidden="1" thickTop="1" x14ac:dyDescent="0.3">
      <c r="A237" t="s">
        <v>0</v>
      </c>
      <c r="B237" s="22">
        <v>2018</v>
      </c>
      <c r="C237" s="22">
        <v>11</v>
      </c>
      <c r="D237" t="s">
        <v>910</v>
      </c>
      <c r="E237" t="s">
        <v>130</v>
      </c>
      <c r="F237" s="23">
        <v>43235</v>
      </c>
      <c r="G237" s="23">
        <v>43235</v>
      </c>
      <c r="H237" s="22">
        <v>26</v>
      </c>
      <c r="I237" t="s">
        <v>2</v>
      </c>
      <c r="K237" t="s">
        <v>8</v>
      </c>
      <c r="L237" t="s">
        <v>908</v>
      </c>
      <c r="O237" t="s">
        <v>0</v>
      </c>
      <c r="P237" t="s">
        <v>4</v>
      </c>
      <c r="V237" s="34">
        <v>-6707.31</v>
      </c>
      <c r="W237" t="s">
        <v>121</v>
      </c>
      <c r="X237" t="s">
        <v>33</v>
      </c>
      <c r="Y237" t="s">
        <v>34</v>
      </c>
    </row>
    <row r="238" spans="1:25" ht="15" hidden="1" thickTop="1" x14ac:dyDescent="0.3">
      <c r="A238" t="s">
        <v>0</v>
      </c>
      <c r="B238" s="22">
        <v>2018</v>
      </c>
      <c r="C238" s="22">
        <v>11</v>
      </c>
      <c r="D238" t="s">
        <v>910</v>
      </c>
      <c r="E238" t="s">
        <v>130</v>
      </c>
      <c r="F238" s="23">
        <v>43235</v>
      </c>
      <c r="G238" s="23">
        <v>43235</v>
      </c>
      <c r="H238" s="22">
        <v>29</v>
      </c>
      <c r="I238" t="s">
        <v>2</v>
      </c>
      <c r="K238" t="s">
        <v>8</v>
      </c>
      <c r="L238" t="s">
        <v>908</v>
      </c>
      <c r="O238" t="s">
        <v>0</v>
      </c>
      <c r="P238" t="s">
        <v>4</v>
      </c>
      <c r="V238" s="34">
        <v>-20000</v>
      </c>
      <c r="W238" t="s">
        <v>122</v>
      </c>
      <c r="X238" t="s">
        <v>33</v>
      </c>
      <c r="Y238" t="s">
        <v>34</v>
      </c>
    </row>
    <row r="239" spans="1:25" ht="15" hidden="1" thickTop="1" x14ac:dyDescent="0.3">
      <c r="A239" t="s">
        <v>0</v>
      </c>
      <c r="B239" s="22">
        <v>2018</v>
      </c>
      <c r="C239" s="22">
        <v>11</v>
      </c>
      <c r="D239" t="s">
        <v>910</v>
      </c>
      <c r="E239" t="s">
        <v>130</v>
      </c>
      <c r="F239" s="23">
        <v>43235</v>
      </c>
      <c r="G239" s="23">
        <v>43235</v>
      </c>
      <c r="H239" s="22">
        <v>35</v>
      </c>
      <c r="I239" t="s">
        <v>2</v>
      </c>
      <c r="K239" t="s">
        <v>8</v>
      </c>
      <c r="L239" t="s">
        <v>908</v>
      </c>
      <c r="O239" t="s">
        <v>0</v>
      </c>
      <c r="P239" t="s">
        <v>4</v>
      </c>
      <c r="V239" s="34">
        <v>-6872.36</v>
      </c>
      <c r="W239" t="s">
        <v>123</v>
      </c>
      <c r="X239" t="s">
        <v>33</v>
      </c>
      <c r="Y239" t="s">
        <v>34</v>
      </c>
    </row>
    <row r="240" spans="1:25" ht="15" hidden="1" thickTop="1" x14ac:dyDescent="0.3">
      <c r="A240" t="s">
        <v>0</v>
      </c>
      <c r="B240" s="22">
        <v>2018</v>
      </c>
      <c r="C240" s="22">
        <v>11</v>
      </c>
      <c r="D240" t="s">
        <v>910</v>
      </c>
      <c r="E240" t="s">
        <v>130</v>
      </c>
      <c r="F240" s="23">
        <v>43235</v>
      </c>
      <c r="G240" s="23">
        <v>43235</v>
      </c>
      <c r="H240" s="22">
        <v>53</v>
      </c>
      <c r="I240" t="s">
        <v>2</v>
      </c>
      <c r="K240" t="s">
        <v>10</v>
      </c>
      <c r="L240" t="s">
        <v>908</v>
      </c>
      <c r="O240" t="s">
        <v>0</v>
      </c>
      <c r="P240" t="s">
        <v>4</v>
      </c>
      <c r="V240" s="34">
        <v>8387.4</v>
      </c>
      <c r="W240" t="s">
        <v>119</v>
      </c>
      <c r="X240" t="s">
        <v>12</v>
      </c>
      <c r="Y240" t="s">
        <v>34</v>
      </c>
    </row>
    <row r="241" spans="1:25" ht="15" hidden="1" thickTop="1" x14ac:dyDescent="0.3">
      <c r="A241" t="s">
        <v>0</v>
      </c>
      <c r="B241" s="22">
        <v>2018</v>
      </c>
      <c r="C241" s="22">
        <v>11</v>
      </c>
      <c r="D241" t="s">
        <v>910</v>
      </c>
      <c r="E241" t="s">
        <v>130</v>
      </c>
      <c r="F241" s="23">
        <v>43235</v>
      </c>
      <c r="G241" s="23">
        <v>43235</v>
      </c>
      <c r="H241" s="22">
        <v>61</v>
      </c>
      <c r="I241" t="s">
        <v>2</v>
      </c>
      <c r="K241" t="s">
        <v>10</v>
      </c>
      <c r="L241" t="s">
        <v>908</v>
      </c>
      <c r="O241" t="s">
        <v>0</v>
      </c>
      <c r="P241" t="s">
        <v>4</v>
      </c>
      <c r="V241" s="34">
        <v>9216.84</v>
      </c>
      <c r="W241" t="s">
        <v>120</v>
      </c>
      <c r="X241" t="s">
        <v>12</v>
      </c>
      <c r="Y241" t="s">
        <v>34</v>
      </c>
    </row>
    <row r="242" spans="1:25" ht="15" hidden="1" thickTop="1" x14ac:dyDescent="0.3">
      <c r="A242" t="s">
        <v>0</v>
      </c>
      <c r="B242" s="22">
        <v>2018</v>
      </c>
      <c r="C242" s="22">
        <v>11</v>
      </c>
      <c r="D242" t="s">
        <v>910</v>
      </c>
      <c r="E242" t="s">
        <v>130</v>
      </c>
      <c r="F242" s="23">
        <v>43235</v>
      </c>
      <c r="G242" s="23">
        <v>43235</v>
      </c>
      <c r="H242" s="22">
        <v>62</v>
      </c>
      <c r="I242" t="s">
        <v>2</v>
      </c>
      <c r="K242" t="s">
        <v>10</v>
      </c>
      <c r="L242" t="s">
        <v>908</v>
      </c>
      <c r="O242" t="s">
        <v>0</v>
      </c>
      <c r="P242" t="s">
        <v>4</v>
      </c>
      <c r="V242" s="34">
        <v>6707.31</v>
      </c>
      <c r="W242" t="s">
        <v>121</v>
      </c>
      <c r="X242" t="s">
        <v>12</v>
      </c>
      <c r="Y242" t="s">
        <v>34</v>
      </c>
    </row>
    <row r="243" spans="1:25" ht="15" hidden="1" thickTop="1" x14ac:dyDescent="0.3">
      <c r="A243" t="s">
        <v>0</v>
      </c>
      <c r="B243" s="22">
        <v>2018</v>
      </c>
      <c r="C243" s="22">
        <v>11</v>
      </c>
      <c r="D243" t="s">
        <v>910</v>
      </c>
      <c r="E243" t="s">
        <v>130</v>
      </c>
      <c r="F243" s="23">
        <v>43235</v>
      </c>
      <c r="G243" s="23">
        <v>43235</v>
      </c>
      <c r="H243" s="22">
        <v>65</v>
      </c>
      <c r="I243" t="s">
        <v>2</v>
      </c>
      <c r="K243" t="s">
        <v>10</v>
      </c>
      <c r="L243" t="s">
        <v>908</v>
      </c>
      <c r="O243" t="s">
        <v>0</v>
      </c>
      <c r="P243" t="s">
        <v>4</v>
      </c>
      <c r="V243" s="34">
        <v>20000</v>
      </c>
      <c r="W243" t="s">
        <v>122</v>
      </c>
      <c r="X243" t="s">
        <v>12</v>
      </c>
      <c r="Y243" t="s">
        <v>34</v>
      </c>
    </row>
    <row r="244" spans="1:25" ht="15" hidden="1" thickTop="1" x14ac:dyDescent="0.3">
      <c r="A244" t="s">
        <v>0</v>
      </c>
      <c r="B244" s="22">
        <v>2018</v>
      </c>
      <c r="C244" s="22">
        <v>11</v>
      </c>
      <c r="D244" t="s">
        <v>910</v>
      </c>
      <c r="E244" t="s">
        <v>130</v>
      </c>
      <c r="F244" s="23">
        <v>43235</v>
      </c>
      <c r="G244" s="23">
        <v>43235</v>
      </c>
      <c r="H244" s="22">
        <v>70</v>
      </c>
      <c r="I244" t="s">
        <v>2</v>
      </c>
      <c r="K244" t="s">
        <v>10</v>
      </c>
      <c r="L244" t="s">
        <v>908</v>
      </c>
      <c r="O244" t="s">
        <v>0</v>
      </c>
      <c r="P244" t="s">
        <v>4</v>
      </c>
      <c r="V244" s="34">
        <v>6872.36</v>
      </c>
      <c r="W244" t="s">
        <v>123</v>
      </c>
      <c r="X244" t="s">
        <v>12</v>
      </c>
      <c r="Y244" t="s">
        <v>34</v>
      </c>
    </row>
    <row r="245" spans="1:25" ht="15" hidden="1" thickTop="1" x14ac:dyDescent="0.3">
      <c r="A245" t="s">
        <v>0</v>
      </c>
      <c r="B245" s="22">
        <v>2018</v>
      </c>
      <c r="C245" s="22">
        <v>11</v>
      </c>
      <c r="D245" t="s">
        <v>910</v>
      </c>
      <c r="E245" t="s">
        <v>131</v>
      </c>
      <c r="F245" s="23">
        <v>43235</v>
      </c>
      <c r="G245" s="23">
        <v>43235</v>
      </c>
      <c r="H245" s="22">
        <v>21</v>
      </c>
      <c r="I245" t="s">
        <v>2</v>
      </c>
      <c r="K245" t="s">
        <v>10</v>
      </c>
      <c r="L245" t="s">
        <v>908</v>
      </c>
      <c r="O245" t="s">
        <v>0</v>
      </c>
      <c r="P245" t="s">
        <v>4</v>
      </c>
      <c r="V245" s="34">
        <v>-9270.6200000000008</v>
      </c>
      <c r="W245" t="s">
        <v>132</v>
      </c>
      <c r="X245" t="s">
        <v>12</v>
      </c>
      <c r="Y245" t="s">
        <v>12</v>
      </c>
    </row>
    <row r="246" spans="1:25" ht="15" hidden="1" thickTop="1" x14ac:dyDescent="0.3">
      <c r="A246" t="s">
        <v>0</v>
      </c>
      <c r="B246" s="22">
        <v>2018</v>
      </c>
      <c r="C246" s="22">
        <v>11</v>
      </c>
      <c r="D246" t="s">
        <v>910</v>
      </c>
      <c r="E246" t="s">
        <v>131</v>
      </c>
      <c r="F246" s="23">
        <v>43235</v>
      </c>
      <c r="G246" s="23">
        <v>43235</v>
      </c>
      <c r="H246" s="22">
        <v>22</v>
      </c>
      <c r="I246" t="s">
        <v>2</v>
      </c>
      <c r="K246" t="s">
        <v>10</v>
      </c>
      <c r="L246" t="s">
        <v>908</v>
      </c>
      <c r="O246" t="s">
        <v>0</v>
      </c>
      <c r="P246" t="s">
        <v>4</v>
      </c>
      <c r="V246" s="34">
        <v>-7892.03</v>
      </c>
      <c r="W246" t="s">
        <v>133</v>
      </c>
      <c r="X246" t="s">
        <v>12</v>
      </c>
      <c r="Y246" t="s">
        <v>12</v>
      </c>
    </row>
    <row r="247" spans="1:25" ht="15" hidden="1" thickTop="1" x14ac:dyDescent="0.3">
      <c r="A247" t="s">
        <v>0</v>
      </c>
      <c r="B247" s="22">
        <v>2018</v>
      </c>
      <c r="C247" s="22">
        <v>11</v>
      </c>
      <c r="D247" t="s">
        <v>910</v>
      </c>
      <c r="E247" t="s">
        <v>131</v>
      </c>
      <c r="F247" s="23">
        <v>43235</v>
      </c>
      <c r="G247" s="23">
        <v>43235</v>
      </c>
      <c r="H247" s="22">
        <v>24</v>
      </c>
      <c r="I247" t="s">
        <v>2</v>
      </c>
      <c r="K247" t="s">
        <v>10</v>
      </c>
      <c r="L247" t="s">
        <v>908</v>
      </c>
      <c r="O247" t="s">
        <v>0</v>
      </c>
      <c r="P247" t="s">
        <v>4</v>
      </c>
      <c r="V247" s="34">
        <v>-6941.21</v>
      </c>
      <c r="W247" t="s">
        <v>134</v>
      </c>
      <c r="X247" t="s">
        <v>12</v>
      </c>
      <c r="Y247" t="s">
        <v>12</v>
      </c>
    </row>
    <row r="248" spans="1:25" ht="15" hidden="1" thickTop="1" x14ac:dyDescent="0.3">
      <c r="A248" t="s">
        <v>0</v>
      </c>
      <c r="B248" s="22">
        <v>2018</v>
      </c>
      <c r="C248" s="22">
        <v>11</v>
      </c>
      <c r="D248" t="s">
        <v>910</v>
      </c>
      <c r="E248" t="s">
        <v>131</v>
      </c>
      <c r="F248" s="23">
        <v>43235</v>
      </c>
      <c r="G248" s="23">
        <v>43235</v>
      </c>
      <c r="H248" s="22">
        <v>25</v>
      </c>
      <c r="I248" t="s">
        <v>2</v>
      </c>
      <c r="K248" t="s">
        <v>10</v>
      </c>
      <c r="L248" t="s">
        <v>908</v>
      </c>
      <c r="O248" t="s">
        <v>0</v>
      </c>
      <c r="P248" t="s">
        <v>4</v>
      </c>
      <c r="V248" s="34">
        <v>-4889.22</v>
      </c>
      <c r="W248" t="s">
        <v>135</v>
      </c>
      <c r="X248" t="s">
        <v>12</v>
      </c>
      <c r="Y248" t="s">
        <v>12</v>
      </c>
    </row>
    <row r="249" spans="1:25" ht="15" hidden="1" thickTop="1" x14ac:dyDescent="0.3">
      <c r="A249" t="s">
        <v>0</v>
      </c>
      <c r="B249" s="22">
        <v>2018</v>
      </c>
      <c r="C249" s="22">
        <v>11</v>
      </c>
      <c r="D249" t="s">
        <v>910</v>
      </c>
      <c r="E249" t="s">
        <v>131</v>
      </c>
      <c r="F249" s="23">
        <v>43235</v>
      </c>
      <c r="G249" s="23">
        <v>43235</v>
      </c>
      <c r="H249" s="22">
        <v>28</v>
      </c>
      <c r="I249" t="s">
        <v>2</v>
      </c>
      <c r="K249" t="s">
        <v>10</v>
      </c>
      <c r="L249" t="s">
        <v>908</v>
      </c>
      <c r="O249" t="s">
        <v>0</v>
      </c>
      <c r="P249" t="s">
        <v>4</v>
      </c>
      <c r="V249" s="34">
        <v>-5473.5</v>
      </c>
      <c r="W249" t="s">
        <v>136</v>
      </c>
      <c r="X249" t="s">
        <v>12</v>
      </c>
      <c r="Y249" t="s">
        <v>12</v>
      </c>
    </row>
    <row r="250" spans="1:25" ht="15" hidden="1" thickTop="1" x14ac:dyDescent="0.3">
      <c r="A250" t="s">
        <v>0</v>
      </c>
      <c r="B250" s="22">
        <v>2018</v>
      </c>
      <c r="C250" s="22">
        <v>11</v>
      </c>
      <c r="D250" t="s">
        <v>910</v>
      </c>
      <c r="E250" t="s">
        <v>131</v>
      </c>
      <c r="F250" s="23">
        <v>43235</v>
      </c>
      <c r="G250" s="23">
        <v>43235</v>
      </c>
      <c r="H250" s="22">
        <v>29</v>
      </c>
      <c r="I250" t="s">
        <v>2</v>
      </c>
      <c r="K250" t="s">
        <v>10</v>
      </c>
      <c r="L250" t="s">
        <v>908</v>
      </c>
      <c r="O250" t="s">
        <v>0</v>
      </c>
      <c r="P250" t="s">
        <v>4</v>
      </c>
      <c r="V250" s="34">
        <v>-14511.79</v>
      </c>
      <c r="W250" t="s">
        <v>137</v>
      </c>
      <c r="X250" t="s">
        <v>12</v>
      </c>
      <c r="Y250" t="s">
        <v>12</v>
      </c>
    </row>
    <row r="251" spans="1:25" ht="15" hidden="1" thickTop="1" x14ac:dyDescent="0.3">
      <c r="A251" t="s">
        <v>0</v>
      </c>
      <c r="B251" s="22">
        <v>2018</v>
      </c>
      <c r="C251" s="22">
        <v>11</v>
      </c>
      <c r="D251" t="s">
        <v>910</v>
      </c>
      <c r="E251" t="s">
        <v>131</v>
      </c>
      <c r="F251" s="23">
        <v>43235</v>
      </c>
      <c r="G251" s="23">
        <v>43235</v>
      </c>
      <c r="H251" s="22">
        <v>30</v>
      </c>
      <c r="I251" t="s">
        <v>2</v>
      </c>
      <c r="K251" t="s">
        <v>10</v>
      </c>
      <c r="L251" t="s">
        <v>908</v>
      </c>
      <c r="O251" t="s">
        <v>0</v>
      </c>
      <c r="P251" t="s">
        <v>4</v>
      </c>
      <c r="V251" s="34">
        <v>-6837.5</v>
      </c>
      <c r="W251" t="s">
        <v>138</v>
      </c>
      <c r="X251" t="s">
        <v>12</v>
      </c>
      <c r="Y251" t="s">
        <v>12</v>
      </c>
    </row>
    <row r="252" spans="1:25" ht="15" hidden="1" thickTop="1" x14ac:dyDescent="0.3">
      <c r="A252" t="s">
        <v>0</v>
      </c>
      <c r="B252" s="22">
        <v>2018</v>
      </c>
      <c r="C252" s="22">
        <v>11</v>
      </c>
      <c r="D252" t="s">
        <v>910</v>
      </c>
      <c r="E252" t="s">
        <v>131</v>
      </c>
      <c r="F252" s="23">
        <v>43235</v>
      </c>
      <c r="G252" s="23">
        <v>43235</v>
      </c>
      <c r="H252" s="22">
        <v>31</v>
      </c>
      <c r="I252" t="s">
        <v>2</v>
      </c>
      <c r="K252" t="s">
        <v>10</v>
      </c>
      <c r="L252" t="s">
        <v>908</v>
      </c>
      <c r="O252" t="s">
        <v>0</v>
      </c>
      <c r="P252" t="s">
        <v>4</v>
      </c>
      <c r="V252" s="34">
        <v>-2910.64</v>
      </c>
      <c r="W252" t="s">
        <v>139</v>
      </c>
      <c r="X252" t="s">
        <v>12</v>
      </c>
      <c r="Y252" t="s">
        <v>12</v>
      </c>
    </row>
    <row r="253" spans="1:25" ht="15" hidden="1" thickTop="1" x14ac:dyDescent="0.3">
      <c r="A253" t="s">
        <v>0</v>
      </c>
      <c r="B253" s="22">
        <v>2018</v>
      </c>
      <c r="C253" s="22">
        <v>11</v>
      </c>
      <c r="D253" t="s">
        <v>910</v>
      </c>
      <c r="E253" t="s">
        <v>131</v>
      </c>
      <c r="F253" s="23">
        <v>43235</v>
      </c>
      <c r="G253" s="23">
        <v>43235</v>
      </c>
      <c r="H253" s="22">
        <v>32</v>
      </c>
      <c r="I253" t="s">
        <v>2</v>
      </c>
      <c r="K253" t="s">
        <v>10</v>
      </c>
      <c r="L253" t="s">
        <v>908</v>
      </c>
      <c r="O253" t="s">
        <v>0</v>
      </c>
      <c r="P253" t="s">
        <v>4</v>
      </c>
      <c r="V253" s="34">
        <v>-6761.25</v>
      </c>
      <c r="W253" t="s">
        <v>140</v>
      </c>
      <c r="X253" t="s">
        <v>12</v>
      </c>
      <c r="Y253" t="s">
        <v>12</v>
      </c>
    </row>
    <row r="254" spans="1:25" ht="15" hidden="1" thickTop="1" x14ac:dyDescent="0.3">
      <c r="A254" t="s">
        <v>0</v>
      </c>
      <c r="B254" s="22">
        <v>2018</v>
      </c>
      <c r="C254" s="22">
        <v>11</v>
      </c>
      <c r="D254" t="s">
        <v>910</v>
      </c>
      <c r="E254" t="s">
        <v>131</v>
      </c>
      <c r="F254" s="23">
        <v>43235</v>
      </c>
      <c r="G254" s="23">
        <v>43235</v>
      </c>
      <c r="H254" s="22">
        <v>33</v>
      </c>
      <c r="I254" t="s">
        <v>2</v>
      </c>
      <c r="K254" t="s">
        <v>10</v>
      </c>
      <c r="L254" t="s">
        <v>908</v>
      </c>
      <c r="O254" t="s">
        <v>0</v>
      </c>
      <c r="P254" t="s">
        <v>4</v>
      </c>
      <c r="V254" s="34">
        <v>-4307</v>
      </c>
      <c r="W254" t="s">
        <v>141</v>
      </c>
      <c r="X254" t="s">
        <v>12</v>
      </c>
      <c r="Y254" t="s">
        <v>12</v>
      </c>
    </row>
    <row r="255" spans="1:25" ht="15" hidden="1" thickTop="1" x14ac:dyDescent="0.3">
      <c r="A255" t="s">
        <v>0</v>
      </c>
      <c r="B255" s="22">
        <v>2018</v>
      </c>
      <c r="C255" s="22">
        <v>11</v>
      </c>
      <c r="D255" t="s">
        <v>910</v>
      </c>
      <c r="E255" t="s">
        <v>131</v>
      </c>
      <c r="F255" s="23">
        <v>43235</v>
      </c>
      <c r="G255" s="23">
        <v>43235</v>
      </c>
      <c r="H255" s="22">
        <v>34</v>
      </c>
      <c r="I255" t="s">
        <v>2</v>
      </c>
      <c r="K255" t="s">
        <v>10</v>
      </c>
      <c r="L255" t="s">
        <v>908</v>
      </c>
      <c r="O255" t="s">
        <v>0</v>
      </c>
      <c r="P255" t="s">
        <v>4</v>
      </c>
      <c r="V255" s="34">
        <v>-4860.75</v>
      </c>
      <c r="W255" t="s">
        <v>142</v>
      </c>
      <c r="X255" t="s">
        <v>12</v>
      </c>
      <c r="Y255" t="s">
        <v>12</v>
      </c>
    </row>
    <row r="256" spans="1:25" ht="15" hidden="1" thickTop="1" x14ac:dyDescent="0.3">
      <c r="A256" t="s">
        <v>0</v>
      </c>
      <c r="B256" s="22">
        <v>2018</v>
      </c>
      <c r="C256" s="22">
        <v>11</v>
      </c>
      <c r="D256" t="s">
        <v>910</v>
      </c>
      <c r="E256" t="s">
        <v>131</v>
      </c>
      <c r="F256" s="23">
        <v>43235</v>
      </c>
      <c r="G256" s="23">
        <v>43235</v>
      </c>
      <c r="H256" s="22">
        <v>36</v>
      </c>
      <c r="I256" t="s">
        <v>2</v>
      </c>
      <c r="K256" t="s">
        <v>10</v>
      </c>
      <c r="L256" t="s">
        <v>908</v>
      </c>
      <c r="O256" t="s">
        <v>0</v>
      </c>
      <c r="P256" t="s">
        <v>4</v>
      </c>
      <c r="V256" s="34">
        <v>-6952.75</v>
      </c>
      <c r="W256" t="s">
        <v>143</v>
      </c>
      <c r="X256" t="s">
        <v>12</v>
      </c>
      <c r="Y256" t="s">
        <v>12</v>
      </c>
    </row>
    <row r="257" spans="1:25" ht="15" hidden="1" thickTop="1" x14ac:dyDescent="0.3">
      <c r="A257" t="s">
        <v>0</v>
      </c>
      <c r="B257" s="22">
        <v>2018</v>
      </c>
      <c r="C257" s="22">
        <v>11</v>
      </c>
      <c r="D257" t="s">
        <v>910</v>
      </c>
      <c r="E257" t="s">
        <v>131</v>
      </c>
      <c r="F257" s="23">
        <v>43235</v>
      </c>
      <c r="G257" s="23">
        <v>43235</v>
      </c>
      <c r="H257" s="22">
        <v>37</v>
      </c>
      <c r="I257" t="s">
        <v>2</v>
      </c>
      <c r="K257" t="s">
        <v>10</v>
      </c>
      <c r="L257" t="s">
        <v>908</v>
      </c>
      <c r="O257" t="s">
        <v>0</v>
      </c>
      <c r="P257" t="s">
        <v>4</v>
      </c>
      <c r="V257" s="34">
        <v>-23988.55</v>
      </c>
      <c r="W257" t="s">
        <v>144</v>
      </c>
      <c r="X257" t="s">
        <v>12</v>
      </c>
      <c r="Y257" t="s">
        <v>12</v>
      </c>
    </row>
    <row r="258" spans="1:25" ht="15" hidden="1" thickTop="1" x14ac:dyDescent="0.3">
      <c r="A258" t="s">
        <v>0</v>
      </c>
      <c r="B258" s="22">
        <v>2018</v>
      </c>
      <c r="C258" s="22">
        <v>11</v>
      </c>
      <c r="D258" t="s">
        <v>910</v>
      </c>
      <c r="E258" t="s">
        <v>131</v>
      </c>
      <c r="F258" s="23">
        <v>43235</v>
      </c>
      <c r="G258" s="23">
        <v>43235</v>
      </c>
      <c r="H258" s="22">
        <v>38</v>
      </c>
      <c r="I258" t="s">
        <v>2</v>
      </c>
      <c r="K258" t="s">
        <v>10</v>
      </c>
      <c r="L258" t="s">
        <v>908</v>
      </c>
      <c r="O258" t="s">
        <v>0</v>
      </c>
      <c r="P258" t="s">
        <v>4</v>
      </c>
      <c r="V258" s="34">
        <v>-3769.66</v>
      </c>
      <c r="W258" t="s">
        <v>145</v>
      </c>
      <c r="X258" t="s">
        <v>12</v>
      </c>
      <c r="Y258" t="s">
        <v>12</v>
      </c>
    </row>
    <row r="259" spans="1:25" ht="15" hidden="1" thickTop="1" x14ac:dyDescent="0.3">
      <c r="A259" t="s">
        <v>0</v>
      </c>
      <c r="B259" s="22">
        <v>2018</v>
      </c>
      <c r="C259" s="22">
        <v>11</v>
      </c>
      <c r="D259" t="s">
        <v>910</v>
      </c>
      <c r="E259" t="s">
        <v>131</v>
      </c>
      <c r="F259" s="23">
        <v>43235</v>
      </c>
      <c r="G259" s="23">
        <v>43235</v>
      </c>
      <c r="H259" s="22">
        <v>40</v>
      </c>
      <c r="I259" t="s">
        <v>2</v>
      </c>
      <c r="K259" t="s">
        <v>10</v>
      </c>
      <c r="L259" t="s">
        <v>908</v>
      </c>
      <c r="O259" t="s">
        <v>0</v>
      </c>
      <c r="P259" t="s">
        <v>4</v>
      </c>
      <c r="V259" s="34">
        <v>-3175.55</v>
      </c>
      <c r="W259" t="s">
        <v>146</v>
      </c>
      <c r="X259" t="s">
        <v>12</v>
      </c>
      <c r="Y259" t="s">
        <v>12</v>
      </c>
    </row>
    <row r="260" spans="1:25" ht="15" hidden="1" thickTop="1" x14ac:dyDescent="0.3">
      <c r="A260" t="s">
        <v>0</v>
      </c>
      <c r="B260" s="22">
        <v>2018</v>
      </c>
      <c r="C260" s="22">
        <v>11</v>
      </c>
      <c r="D260" t="s">
        <v>910</v>
      </c>
      <c r="E260" t="s">
        <v>131</v>
      </c>
      <c r="F260" s="23">
        <v>43235</v>
      </c>
      <c r="G260" s="23">
        <v>43235</v>
      </c>
      <c r="H260" s="22">
        <v>41</v>
      </c>
      <c r="I260" t="s">
        <v>2</v>
      </c>
      <c r="K260" t="s">
        <v>10</v>
      </c>
      <c r="L260" t="s">
        <v>908</v>
      </c>
      <c r="O260" t="s">
        <v>0</v>
      </c>
      <c r="P260" t="s">
        <v>4</v>
      </c>
      <c r="V260" s="34">
        <v>-5215.7</v>
      </c>
      <c r="W260" t="s">
        <v>147</v>
      </c>
      <c r="X260" t="s">
        <v>12</v>
      </c>
      <c r="Y260" t="s">
        <v>12</v>
      </c>
    </row>
    <row r="261" spans="1:25" ht="15" hidden="1" thickTop="1" x14ac:dyDescent="0.3">
      <c r="A261" t="s">
        <v>0</v>
      </c>
      <c r="B261" s="22">
        <v>2018</v>
      </c>
      <c r="C261" s="22">
        <v>11</v>
      </c>
      <c r="D261" t="s">
        <v>910</v>
      </c>
      <c r="E261" t="s">
        <v>131</v>
      </c>
      <c r="F261" s="23">
        <v>43235</v>
      </c>
      <c r="G261" s="23">
        <v>43235</v>
      </c>
      <c r="H261" s="22">
        <v>42</v>
      </c>
      <c r="I261" t="s">
        <v>2</v>
      </c>
      <c r="K261" t="s">
        <v>10</v>
      </c>
      <c r="L261" t="s">
        <v>908</v>
      </c>
      <c r="O261" t="s">
        <v>0</v>
      </c>
      <c r="P261" t="s">
        <v>4</v>
      </c>
      <c r="V261" s="34">
        <v>-4485</v>
      </c>
      <c r="W261" t="s">
        <v>148</v>
      </c>
      <c r="X261" t="s">
        <v>12</v>
      </c>
      <c r="Y261" t="s">
        <v>12</v>
      </c>
    </row>
    <row r="262" spans="1:25" ht="15" hidden="1" thickTop="1" x14ac:dyDescent="0.3">
      <c r="A262" t="s">
        <v>0</v>
      </c>
      <c r="B262" s="22">
        <v>2018</v>
      </c>
      <c r="C262" s="22">
        <v>11</v>
      </c>
      <c r="D262" t="s">
        <v>910</v>
      </c>
      <c r="E262" t="s">
        <v>131</v>
      </c>
      <c r="F262" s="23">
        <v>43235</v>
      </c>
      <c r="G262" s="23">
        <v>43235</v>
      </c>
      <c r="H262" s="22">
        <v>51</v>
      </c>
      <c r="I262" t="s">
        <v>2</v>
      </c>
      <c r="K262" t="s">
        <v>10</v>
      </c>
      <c r="L262" t="s">
        <v>908</v>
      </c>
      <c r="O262" t="s">
        <v>0</v>
      </c>
      <c r="P262" t="s">
        <v>4</v>
      </c>
      <c r="V262" s="34">
        <v>-4641.3900000000003</v>
      </c>
      <c r="W262" t="s">
        <v>149</v>
      </c>
      <c r="X262" t="s">
        <v>12</v>
      </c>
      <c r="Y262" t="s">
        <v>12</v>
      </c>
    </row>
    <row r="263" spans="1:25" ht="15" hidden="1" thickTop="1" x14ac:dyDescent="0.3">
      <c r="A263" t="s">
        <v>0</v>
      </c>
      <c r="B263" s="22">
        <v>2018</v>
      </c>
      <c r="C263" s="22">
        <v>11</v>
      </c>
      <c r="D263" t="s">
        <v>910</v>
      </c>
      <c r="E263" t="s">
        <v>131</v>
      </c>
      <c r="F263" s="23">
        <v>43235</v>
      </c>
      <c r="G263" s="23">
        <v>43235</v>
      </c>
      <c r="H263" s="22">
        <v>52</v>
      </c>
      <c r="I263" t="s">
        <v>2</v>
      </c>
      <c r="K263" t="s">
        <v>10</v>
      </c>
      <c r="L263" t="s">
        <v>908</v>
      </c>
      <c r="O263" t="s">
        <v>0</v>
      </c>
      <c r="P263" t="s">
        <v>4</v>
      </c>
      <c r="V263" s="34">
        <v>-383.24</v>
      </c>
      <c r="W263" t="s">
        <v>150</v>
      </c>
      <c r="X263" t="s">
        <v>12</v>
      </c>
      <c r="Y263" t="s">
        <v>12</v>
      </c>
    </row>
    <row r="264" spans="1:25" ht="15" hidden="1" thickTop="1" x14ac:dyDescent="0.3">
      <c r="A264" t="s">
        <v>0</v>
      </c>
      <c r="B264" s="22">
        <v>2018</v>
      </c>
      <c r="C264" s="22">
        <v>11</v>
      </c>
      <c r="D264" t="s">
        <v>910</v>
      </c>
      <c r="E264" t="s">
        <v>131</v>
      </c>
      <c r="F264" s="23">
        <v>43235</v>
      </c>
      <c r="G264" s="23">
        <v>43235</v>
      </c>
      <c r="H264" s="22">
        <v>53</v>
      </c>
      <c r="I264" t="s">
        <v>2</v>
      </c>
      <c r="K264" t="s">
        <v>10</v>
      </c>
      <c r="L264" t="s">
        <v>908</v>
      </c>
      <c r="O264" t="s">
        <v>0</v>
      </c>
      <c r="P264" t="s">
        <v>4</v>
      </c>
      <c r="V264" s="34">
        <v>-6220.5</v>
      </c>
      <c r="W264" t="s">
        <v>151</v>
      </c>
      <c r="X264" t="s">
        <v>12</v>
      </c>
      <c r="Y264" t="s">
        <v>12</v>
      </c>
    </row>
    <row r="265" spans="1:25" ht="15" hidden="1" thickTop="1" x14ac:dyDescent="0.3">
      <c r="A265" t="s">
        <v>0</v>
      </c>
      <c r="B265" s="22">
        <v>2018</v>
      </c>
      <c r="C265" s="22">
        <v>11</v>
      </c>
      <c r="D265" t="s">
        <v>910</v>
      </c>
      <c r="E265" t="s">
        <v>131</v>
      </c>
      <c r="F265" s="23">
        <v>43235</v>
      </c>
      <c r="G265" s="23">
        <v>43235</v>
      </c>
      <c r="H265" s="22">
        <v>59</v>
      </c>
      <c r="I265" t="s">
        <v>2</v>
      </c>
      <c r="K265" t="s">
        <v>10</v>
      </c>
      <c r="L265" t="s">
        <v>908</v>
      </c>
      <c r="O265" t="s">
        <v>0</v>
      </c>
      <c r="P265" t="s">
        <v>4</v>
      </c>
      <c r="V265" s="34">
        <v>-751.9</v>
      </c>
      <c r="W265" t="s">
        <v>152</v>
      </c>
      <c r="X265" t="s">
        <v>12</v>
      </c>
      <c r="Y265" t="s">
        <v>12</v>
      </c>
    </row>
    <row r="266" spans="1:25" ht="15" hidden="1" thickTop="1" x14ac:dyDescent="0.3">
      <c r="A266" t="s">
        <v>0</v>
      </c>
      <c r="B266" s="22">
        <v>2018</v>
      </c>
      <c r="C266" s="22">
        <v>11</v>
      </c>
      <c r="D266" t="s">
        <v>910</v>
      </c>
      <c r="E266" t="s">
        <v>131</v>
      </c>
      <c r="F266" s="23">
        <v>43235</v>
      </c>
      <c r="G266" s="23">
        <v>43235</v>
      </c>
      <c r="H266" s="22">
        <v>60</v>
      </c>
      <c r="I266" t="s">
        <v>2</v>
      </c>
      <c r="K266" t="s">
        <v>10</v>
      </c>
      <c r="L266" t="s">
        <v>908</v>
      </c>
      <c r="O266" t="s">
        <v>0</v>
      </c>
      <c r="P266" t="s">
        <v>4</v>
      </c>
      <c r="V266" s="34">
        <v>-5028.03</v>
      </c>
      <c r="W266" t="s">
        <v>153</v>
      </c>
      <c r="X266" t="s">
        <v>12</v>
      </c>
      <c r="Y266" t="s">
        <v>12</v>
      </c>
    </row>
    <row r="267" spans="1:25" ht="15" hidden="1" thickTop="1" x14ac:dyDescent="0.3">
      <c r="A267" t="s">
        <v>0</v>
      </c>
      <c r="B267" s="22">
        <v>2018</v>
      </c>
      <c r="C267" s="22">
        <v>11</v>
      </c>
      <c r="D267" t="s">
        <v>910</v>
      </c>
      <c r="E267" t="s">
        <v>131</v>
      </c>
      <c r="F267" s="23">
        <v>43235</v>
      </c>
      <c r="G267" s="23">
        <v>43235</v>
      </c>
      <c r="H267" s="22">
        <v>61</v>
      </c>
      <c r="I267" t="s">
        <v>2</v>
      </c>
      <c r="K267" t="s">
        <v>10</v>
      </c>
      <c r="L267" t="s">
        <v>908</v>
      </c>
      <c r="O267" t="s">
        <v>0</v>
      </c>
      <c r="P267" t="s">
        <v>4</v>
      </c>
      <c r="V267" s="34">
        <v>-7339.11</v>
      </c>
      <c r="W267" t="s">
        <v>154</v>
      </c>
      <c r="X267" t="s">
        <v>12</v>
      </c>
      <c r="Y267" t="s">
        <v>12</v>
      </c>
    </row>
    <row r="268" spans="1:25" ht="15" hidden="1" thickTop="1" x14ac:dyDescent="0.3">
      <c r="A268" t="s">
        <v>0</v>
      </c>
      <c r="B268" s="22">
        <v>2018</v>
      </c>
      <c r="C268" s="22">
        <v>11</v>
      </c>
      <c r="D268" t="s">
        <v>910</v>
      </c>
      <c r="E268" t="s">
        <v>131</v>
      </c>
      <c r="F268" s="23">
        <v>43235</v>
      </c>
      <c r="G268" s="23">
        <v>43235</v>
      </c>
      <c r="H268" s="22">
        <v>67</v>
      </c>
      <c r="I268" t="s">
        <v>2</v>
      </c>
      <c r="K268" t="s">
        <v>10</v>
      </c>
      <c r="L268" t="s">
        <v>908</v>
      </c>
      <c r="O268" t="s">
        <v>0</v>
      </c>
      <c r="P268" t="s">
        <v>4</v>
      </c>
      <c r="V268" s="34">
        <v>-7672.25</v>
      </c>
      <c r="W268" t="s">
        <v>155</v>
      </c>
      <c r="X268" t="s">
        <v>12</v>
      </c>
      <c r="Y268" t="s">
        <v>12</v>
      </c>
    </row>
    <row r="269" spans="1:25" ht="15" hidden="1" thickTop="1" x14ac:dyDescent="0.3">
      <c r="A269" t="s">
        <v>0</v>
      </c>
      <c r="B269" s="22">
        <v>2018</v>
      </c>
      <c r="C269" s="22">
        <v>11</v>
      </c>
      <c r="D269" t="s">
        <v>910</v>
      </c>
      <c r="E269" t="s">
        <v>131</v>
      </c>
      <c r="F269" s="23">
        <v>43235</v>
      </c>
      <c r="G269" s="23">
        <v>43235</v>
      </c>
      <c r="H269" s="22">
        <v>68</v>
      </c>
      <c r="I269" t="s">
        <v>2</v>
      </c>
      <c r="K269" t="s">
        <v>10</v>
      </c>
      <c r="L269" t="s">
        <v>908</v>
      </c>
      <c r="O269" t="s">
        <v>0</v>
      </c>
      <c r="P269" t="s">
        <v>4</v>
      </c>
      <c r="V269" s="34">
        <v>-6656</v>
      </c>
      <c r="W269" t="s">
        <v>156</v>
      </c>
      <c r="X269" t="s">
        <v>12</v>
      </c>
      <c r="Y269" t="s">
        <v>12</v>
      </c>
    </row>
    <row r="270" spans="1:25" ht="15" hidden="1" thickTop="1" x14ac:dyDescent="0.3">
      <c r="A270" t="s">
        <v>0</v>
      </c>
      <c r="B270" s="22">
        <v>2018</v>
      </c>
      <c r="C270" s="22">
        <v>11</v>
      </c>
      <c r="D270" t="s">
        <v>910</v>
      </c>
      <c r="E270" t="s">
        <v>131</v>
      </c>
      <c r="F270" s="23">
        <v>43235</v>
      </c>
      <c r="G270" s="23">
        <v>43235</v>
      </c>
      <c r="H270" s="22">
        <v>69</v>
      </c>
      <c r="I270" t="s">
        <v>2</v>
      </c>
      <c r="K270" t="s">
        <v>10</v>
      </c>
      <c r="L270" t="s">
        <v>908</v>
      </c>
      <c r="O270" t="s">
        <v>0</v>
      </c>
      <c r="P270" t="s">
        <v>4</v>
      </c>
      <c r="V270" s="34">
        <v>-6230</v>
      </c>
      <c r="W270" t="s">
        <v>157</v>
      </c>
      <c r="X270" t="s">
        <v>12</v>
      </c>
      <c r="Y270" t="s">
        <v>12</v>
      </c>
    </row>
    <row r="271" spans="1:25" ht="15" hidden="1" thickTop="1" x14ac:dyDescent="0.3">
      <c r="A271" t="s">
        <v>0</v>
      </c>
      <c r="B271" s="22">
        <v>2018</v>
      </c>
      <c r="C271" s="22">
        <v>11</v>
      </c>
      <c r="D271" t="s">
        <v>910</v>
      </c>
      <c r="E271" t="s">
        <v>131</v>
      </c>
      <c r="F271" s="23">
        <v>43235</v>
      </c>
      <c r="G271" s="23">
        <v>43235</v>
      </c>
      <c r="H271" s="22">
        <v>70</v>
      </c>
      <c r="I271" t="s">
        <v>2</v>
      </c>
      <c r="K271" t="s">
        <v>10</v>
      </c>
      <c r="L271" t="s">
        <v>908</v>
      </c>
      <c r="O271" t="s">
        <v>0</v>
      </c>
      <c r="P271" t="s">
        <v>4</v>
      </c>
      <c r="V271" s="34">
        <v>-15351</v>
      </c>
      <c r="W271" t="s">
        <v>158</v>
      </c>
      <c r="X271" t="s">
        <v>12</v>
      </c>
      <c r="Y271" t="s">
        <v>12</v>
      </c>
    </row>
    <row r="272" spans="1:25" ht="15" hidden="1" thickTop="1" x14ac:dyDescent="0.3">
      <c r="A272" t="s">
        <v>0</v>
      </c>
      <c r="B272" s="22">
        <v>2018</v>
      </c>
      <c r="C272" s="22">
        <v>11</v>
      </c>
      <c r="D272" t="s">
        <v>910</v>
      </c>
      <c r="E272" t="s">
        <v>131</v>
      </c>
      <c r="F272" s="23">
        <v>43235</v>
      </c>
      <c r="G272" s="23">
        <v>43235</v>
      </c>
      <c r="H272" s="22">
        <v>123</v>
      </c>
      <c r="I272" t="s">
        <v>2</v>
      </c>
      <c r="J272" t="s">
        <v>21</v>
      </c>
      <c r="K272" t="s">
        <v>22</v>
      </c>
      <c r="L272" t="s">
        <v>911</v>
      </c>
      <c r="O272" t="s">
        <v>0</v>
      </c>
      <c r="P272" t="s">
        <v>4</v>
      </c>
      <c r="R272" t="s">
        <v>966</v>
      </c>
      <c r="V272" s="34">
        <v>9270.6200000000008</v>
      </c>
      <c r="W272" t="s">
        <v>132</v>
      </c>
      <c r="X272" t="s">
        <v>159</v>
      </c>
      <c r="Y272" t="s">
        <v>12</v>
      </c>
    </row>
    <row r="273" spans="1:25" ht="15" hidden="1" thickTop="1" x14ac:dyDescent="0.3">
      <c r="A273" t="s">
        <v>0</v>
      </c>
      <c r="B273" s="22">
        <v>2018</v>
      </c>
      <c r="C273" s="22">
        <v>11</v>
      </c>
      <c r="D273" t="s">
        <v>910</v>
      </c>
      <c r="E273" t="s">
        <v>131</v>
      </c>
      <c r="F273" s="23">
        <v>43235</v>
      </c>
      <c r="G273" s="23">
        <v>43235</v>
      </c>
      <c r="H273" s="22">
        <v>124</v>
      </c>
      <c r="I273" t="s">
        <v>2</v>
      </c>
      <c r="J273" t="s">
        <v>21</v>
      </c>
      <c r="K273" t="s">
        <v>22</v>
      </c>
      <c r="L273" t="s">
        <v>911</v>
      </c>
      <c r="O273" t="s">
        <v>0</v>
      </c>
      <c r="P273" t="s">
        <v>4</v>
      </c>
      <c r="R273" t="s">
        <v>945</v>
      </c>
      <c r="V273" s="34">
        <v>7892.03</v>
      </c>
      <c r="W273" t="s">
        <v>133</v>
      </c>
      <c r="X273" t="s">
        <v>160</v>
      </c>
      <c r="Y273" t="s">
        <v>12</v>
      </c>
    </row>
    <row r="274" spans="1:25" ht="15" hidden="1" thickTop="1" x14ac:dyDescent="0.3">
      <c r="A274" t="s">
        <v>0</v>
      </c>
      <c r="B274" s="22">
        <v>2018</v>
      </c>
      <c r="C274" s="22">
        <v>11</v>
      </c>
      <c r="D274" t="s">
        <v>910</v>
      </c>
      <c r="E274" t="s">
        <v>131</v>
      </c>
      <c r="F274" s="23">
        <v>43235</v>
      </c>
      <c r="G274" s="23">
        <v>43235</v>
      </c>
      <c r="H274" s="22">
        <v>126</v>
      </c>
      <c r="I274" t="s">
        <v>2</v>
      </c>
      <c r="J274" t="s">
        <v>21</v>
      </c>
      <c r="K274" t="s">
        <v>22</v>
      </c>
      <c r="L274" t="s">
        <v>911</v>
      </c>
      <c r="O274" t="s">
        <v>0</v>
      </c>
      <c r="P274" t="s">
        <v>4</v>
      </c>
      <c r="R274" t="s">
        <v>930</v>
      </c>
      <c r="V274" s="34">
        <v>6941.21</v>
      </c>
      <c r="W274" t="s">
        <v>134</v>
      </c>
      <c r="X274" t="s">
        <v>161</v>
      </c>
      <c r="Y274" t="s">
        <v>12</v>
      </c>
    </row>
    <row r="275" spans="1:25" ht="15" hidden="1" thickTop="1" x14ac:dyDescent="0.3">
      <c r="A275" t="s">
        <v>0</v>
      </c>
      <c r="B275" s="22">
        <v>2018</v>
      </c>
      <c r="C275" s="22">
        <v>11</v>
      </c>
      <c r="D275" t="s">
        <v>910</v>
      </c>
      <c r="E275" t="s">
        <v>131</v>
      </c>
      <c r="F275" s="23">
        <v>43235</v>
      </c>
      <c r="G275" s="23">
        <v>43235</v>
      </c>
      <c r="H275" s="22">
        <v>127</v>
      </c>
      <c r="I275" t="s">
        <v>2</v>
      </c>
      <c r="J275" t="s">
        <v>21</v>
      </c>
      <c r="K275" t="s">
        <v>22</v>
      </c>
      <c r="L275" t="s">
        <v>911</v>
      </c>
      <c r="O275" t="s">
        <v>0</v>
      </c>
      <c r="P275" t="s">
        <v>4</v>
      </c>
      <c r="R275" t="s">
        <v>920</v>
      </c>
      <c r="V275" s="34">
        <v>4889.22</v>
      </c>
      <c r="W275" t="s">
        <v>135</v>
      </c>
      <c r="X275" t="s">
        <v>162</v>
      </c>
      <c r="Y275" t="s">
        <v>12</v>
      </c>
    </row>
    <row r="276" spans="1:25" ht="15" hidden="1" thickTop="1" x14ac:dyDescent="0.3">
      <c r="A276" t="s">
        <v>0</v>
      </c>
      <c r="B276" s="22">
        <v>2018</v>
      </c>
      <c r="C276" s="22">
        <v>11</v>
      </c>
      <c r="D276" t="s">
        <v>910</v>
      </c>
      <c r="E276" t="s">
        <v>131</v>
      </c>
      <c r="F276" s="23">
        <v>43235</v>
      </c>
      <c r="G276" s="23">
        <v>43235</v>
      </c>
      <c r="H276" s="22">
        <v>130</v>
      </c>
      <c r="I276" t="s">
        <v>2</v>
      </c>
      <c r="J276" t="s">
        <v>21</v>
      </c>
      <c r="K276" t="s">
        <v>22</v>
      </c>
      <c r="L276" t="s">
        <v>911</v>
      </c>
      <c r="O276" t="s">
        <v>0</v>
      </c>
      <c r="P276" t="s">
        <v>4</v>
      </c>
      <c r="R276" t="s">
        <v>917</v>
      </c>
      <c r="V276" s="34">
        <v>5473.5</v>
      </c>
      <c r="W276" t="s">
        <v>136</v>
      </c>
      <c r="X276" t="s">
        <v>163</v>
      </c>
      <c r="Y276" t="s">
        <v>12</v>
      </c>
    </row>
    <row r="277" spans="1:25" ht="15" hidden="1" thickTop="1" x14ac:dyDescent="0.3">
      <c r="A277" t="s">
        <v>0</v>
      </c>
      <c r="B277" s="22">
        <v>2018</v>
      </c>
      <c r="C277" s="22">
        <v>11</v>
      </c>
      <c r="D277" t="s">
        <v>910</v>
      </c>
      <c r="E277" t="s">
        <v>131</v>
      </c>
      <c r="F277" s="23">
        <v>43235</v>
      </c>
      <c r="G277" s="23">
        <v>43235</v>
      </c>
      <c r="H277" s="22">
        <v>131</v>
      </c>
      <c r="I277" t="s">
        <v>2</v>
      </c>
      <c r="J277" t="s">
        <v>21</v>
      </c>
      <c r="K277" t="s">
        <v>22</v>
      </c>
      <c r="L277" t="s">
        <v>911</v>
      </c>
      <c r="O277" t="s">
        <v>0</v>
      </c>
      <c r="P277" t="s">
        <v>4</v>
      </c>
      <c r="R277" t="s">
        <v>946</v>
      </c>
      <c r="V277" s="34">
        <v>14511.79</v>
      </c>
      <c r="W277" t="s">
        <v>137</v>
      </c>
      <c r="X277" t="s">
        <v>164</v>
      </c>
      <c r="Y277" t="s">
        <v>12</v>
      </c>
    </row>
    <row r="278" spans="1:25" ht="15" hidden="1" thickTop="1" x14ac:dyDescent="0.3">
      <c r="A278" t="s">
        <v>0</v>
      </c>
      <c r="B278" s="22">
        <v>2018</v>
      </c>
      <c r="C278" s="22">
        <v>11</v>
      </c>
      <c r="D278" t="s">
        <v>910</v>
      </c>
      <c r="E278" t="s">
        <v>131</v>
      </c>
      <c r="F278" s="23">
        <v>43235</v>
      </c>
      <c r="G278" s="23">
        <v>43235</v>
      </c>
      <c r="H278" s="22">
        <v>132</v>
      </c>
      <c r="I278" t="s">
        <v>2</v>
      </c>
      <c r="J278" t="s">
        <v>21</v>
      </c>
      <c r="K278" t="s">
        <v>22</v>
      </c>
      <c r="L278" t="s">
        <v>911</v>
      </c>
      <c r="O278" t="s">
        <v>0</v>
      </c>
      <c r="P278" t="s">
        <v>4</v>
      </c>
      <c r="R278" t="s">
        <v>964</v>
      </c>
      <c r="V278" s="34">
        <v>6837.5</v>
      </c>
      <c r="W278" t="s">
        <v>138</v>
      </c>
      <c r="X278" t="s">
        <v>165</v>
      </c>
      <c r="Y278" t="s">
        <v>12</v>
      </c>
    </row>
    <row r="279" spans="1:25" ht="15" hidden="1" thickTop="1" x14ac:dyDescent="0.3">
      <c r="A279" t="s">
        <v>0</v>
      </c>
      <c r="B279" s="22">
        <v>2018</v>
      </c>
      <c r="C279" s="22">
        <v>11</v>
      </c>
      <c r="D279" t="s">
        <v>910</v>
      </c>
      <c r="E279" t="s">
        <v>131</v>
      </c>
      <c r="F279" s="23">
        <v>43235</v>
      </c>
      <c r="G279" s="23">
        <v>43235</v>
      </c>
      <c r="H279" s="22">
        <v>133</v>
      </c>
      <c r="I279" t="s">
        <v>2</v>
      </c>
      <c r="J279" t="s">
        <v>21</v>
      </c>
      <c r="K279" t="s">
        <v>22</v>
      </c>
      <c r="L279" t="s">
        <v>911</v>
      </c>
      <c r="O279" t="s">
        <v>0</v>
      </c>
      <c r="P279" t="s">
        <v>4</v>
      </c>
      <c r="R279" t="s">
        <v>923</v>
      </c>
      <c r="V279" s="34">
        <v>6761.25</v>
      </c>
      <c r="W279" t="s">
        <v>140</v>
      </c>
      <c r="X279" t="s">
        <v>166</v>
      </c>
      <c r="Y279" t="s">
        <v>12</v>
      </c>
    </row>
    <row r="280" spans="1:25" ht="15" hidden="1" thickTop="1" x14ac:dyDescent="0.3">
      <c r="A280" t="s">
        <v>0</v>
      </c>
      <c r="B280" s="22">
        <v>2018</v>
      </c>
      <c r="C280" s="22">
        <v>11</v>
      </c>
      <c r="D280" t="s">
        <v>910</v>
      </c>
      <c r="E280" t="s">
        <v>131</v>
      </c>
      <c r="F280" s="23">
        <v>43235</v>
      </c>
      <c r="G280" s="23">
        <v>43235</v>
      </c>
      <c r="H280" s="22">
        <v>134</v>
      </c>
      <c r="I280" t="s">
        <v>2</v>
      </c>
      <c r="J280" t="s">
        <v>21</v>
      </c>
      <c r="K280" t="s">
        <v>22</v>
      </c>
      <c r="L280" t="s">
        <v>911</v>
      </c>
      <c r="O280" t="s">
        <v>0</v>
      </c>
      <c r="P280" t="s">
        <v>4</v>
      </c>
      <c r="R280" t="s">
        <v>919</v>
      </c>
      <c r="V280" s="34">
        <v>4307</v>
      </c>
      <c r="W280" t="s">
        <v>141</v>
      </c>
      <c r="X280" t="s">
        <v>167</v>
      </c>
      <c r="Y280" t="s">
        <v>12</v>
      </c>
    </row>
    <row r="281" spans="1:25" ht="15" hidden="1" thickTop="1" x14ac:dyDescent="0.3">
      <c r="A281" t="s">
        <v>0</v>
      </c>
      <c r="B281" s="22">
        <v>2018</v>
      </c>
      <c r="C281" s="22">
        <v>11</v>
      </c>
      <c r="D281" t="s">
        <v>910</v>
      </c>
      <c r="E281" t="s">
        <v>131</v>
      </c>
      <c r="F281" s="23">
        <v>43235</v>
      </c>
      <c r="G281" s="23">
        <v>43235</v>
      </c>
      <c r="H281" s="22">
        <v>135</v>
      </c>
      <c r="I281" t="s">
        <v>2</v>
      </c>
      <c r="J281" t="s">
        <v>21</v>
      </c>
      <c r="K281" t="s">
        <v>22</v>
      </c>
      <c r="L281" t="s">
        <v>911</v>
      </c>
      <c r="O281" t="s">
        <v>0</v>
      </c>
      <c r="P281" t="s">
        <v>4</v>
      </c>
      <c r="R281" t="s">
        <v>917</v>
      </c>
      <c r="V281" s="34">
        <v>4860.75</v>
      </c>
      <c r="W281" t="s">
        <v>142</v>
      </c>
      <c r="X281" t="s">
        <v>168</v>
      </c>
      <c r="Y281" t="s">
        <v>12</v>
      </c>
    </row>
    <row r="282" spans="1:25" ht="15" hidden="1" thickTop="1" x14ac:dyDescent="0.3">
      <c r="A282" t="s">
        <v>0</v>
      </c>
      <c r="B282" s="22">
        <v>2018</v>
      </c>
      <c r="C282" s="22">
        <v>11</v>
      </c>
      <c r="D282" t="s">
        <v>910</v>
      </c>
      <c r="E282" t="s">
        <v>131</v>
      </c>
      <c r="F282" s="23">
        <v>43235</v>
      </c>
      <c r="G282" s="23">
        <v>43235</v>
      </c>
      <c r="H282" s="22">
        <v>137</v>
      </c>
      <c r="I282" t="s">
        <v>2</v>
      </c>
      <c r="J282" t="s">
        <v>21</v>
      </c>
      <c r="K282" t="s">
        <v>22</v>
      </c>
      <c r="L282" t="s">
        <v>911</v>
      </c>
      <c r="O282" t="s">
        <v>0</v>
      </c>
      <c r="P282" t="s">
        <v>4</v>
      </c>
      <c r="R282" t="s">
        <v>945</v>
      </c>
      <c r="V282" s="34">
        <v>2910.64</v>
      </c>
      <c r="W282" t="s">
        <v>139</v>
      </c>
      <c r="X282" t="s">
        <v>169</v>
      </c>
      <c r="Y282" t="s">
        <v>12</v>
      </c>
    </row>
    <row r="283" spans="1:25" ht="15" hidden="1" thickTop="1" x14ac:dyDescent="0.3">
      <c r="A283" t="s">
        <v>0</v>
      </c>
      <c r="B283" s="22">
        <v>2018</v>
      </c>
      <c r="C283" s="22">
        <v>11</v>
      </c>
      <c r="D283" t="s">
        <v>910</v>
      </c>
      <c r="E283" t="s">
        <v>131</v>
      </c>
      <c r="F283" s="23">
        <v>43235</v>
      </c>
      <c r="G283" s="23">
        <v>43235</v>
      </c>
      <c r="H283" s="22">
        <v>138</v>
      </c>
      <c r="I283" t="s">
        <v>2</v>
      </c>
      <c r="J283" t="s">
        <v>21</v>
      </c>
      <c r="K283" t="s">
        <v>22</v>
      </c>
      <c r="L283" t="s">
        <v>911</v>
      </c>
      <c r="O283" t="s">
        <v>0</v>
      </c>
      <c r="P283" t="s">
        <v>4</v>
      </c>
      <c r="R283" t="s">
        <v>946</v>
      </c>
      <c r="V283" s="34">
        <v>23988.55</v>
      </c>
      <c r="W283" t="s">
        <v>144</v>
      </c>
      <c r="X283" t="s">
        <v>170</v>
      </c>
      <c r="Y283" t="s">
        <v>12</v>
      </c>
    </row>
    <row r="284" spans="1:25" ht="15" hidden="1" thickTop="1" x14ac:dyDescent="0.3">
      <c r="A284" t="s">
        <v>0</v>
      </c>
      <c r="B284" s="22">
        <v>2018</v>
      </c>
      <c r="C284" s="22">
        <v>11</v>
      </c>
      <c r="D284" t="s">
        <v>910</v>
      </c>
      <c r="E284" t="s">
        <v>131</v>
      </c>
      <c r="F284" s="23">
        <v>43235</v>
      </c>
      <c r="G284" s="23">
        <v>43235</v>
      </c>
      <c r="H284" s="22">
        <v>139</v>
      </c>
      <c r="I284" t="s">
        <v>2</v>
      </c>
      <c r="J284" t="s">
        <v>21</v>
      </c>
      <c r="K284" t="s">
        <v>22</v>
      </c>
      <c r="L284" t="s">
        <v>911</v>
      </c>
      <c r="O284" t="s">
        <v>0</v>
      </c>
      <c r="P284" t="s">
        <v>4</v>
      </c>
      <c r="R284" t="s">
        <v>962</v>
      </c>
      <c r="V284" s="34">
        <v>6952.75</v>
      </c>
      <c r="W284" t="s">
        <v>143</v>
      </c>
      <c r="X284" t="s">
        <v>171</v>
      </c>
      <c r="Y284" t="s">
        <v>12</v>
      </c>
    </row>
    <row r="285" spans="1:25" ht="15" hidden="1" thickTop="1" x14ac:dyDescent="0.3">
      <c r="A285" t="s">
        <v>0</v>
      </c>
      <c r="B285" s="22">
        <v>2018</v>
      </c>
      <c r="C285" s="22">
        <v>11</v>
      </c>
      <c r="D285" t="s">
        <v>910</v>
      </c>
      <c r="E285" t="s">
        <v>131</v>
      </c>
      <c r="F285" s="23">
        <v>43235</v>
      </c>
      <c r="G285" s="23">
        <v>43235</v>
      </c>
      <c r="H285" s="22">
        <v>141</v>
      </c>
      <c r="I285" t="s">
        <v>2</v>
      </c>
      <c r="J285" t="s">
        <v>21</v>
      </c>
      <c r="K285" t="s">
        <v>22</v>
      </c>
      <c r="L285" t="s">
        <v>911</v>
      </c>
      <c r="O285" t="s">
        <v>0</v>
      </c>
      <c r="P285" t="s">
        <v>4</v>
      </c>
      <c r="R285" t="s">
        <v>959</v>
      </c>
      <c r="V285" s="34">
        <v>3175.55</v>
      </c>
      <c r="W285" t="s">
        <v>146</v>
      </c>
      <c r="X285" t="s">
        <v>172</v>
      </c>
      <c r="Y285" t="s">
        <v>12</v>
      </c>
    </row>
    <row r="286" spans="1:25" ht="15" hidden="1" thickTop="1" x14ac:dyDescent="0.3">
      <c r="A286" t="s">
        <v>0</v>
      </c>
      <c r="B286" s="22">
        <v>2018</v>
      </c>
      <c r="C286" s="22">
        <v>11</v>
      </c>
      <c r="D286" t="s">
        <v>910</v>
      </c>
      <c r="E286" t="s">
        <v>131</v>
      </c>
      <c r="F286" s="23">
        <v>43235</v>
      </c>
      <c r="G286" s="23">
        <v>43235</v>
      </c>
      <c r="H286" s="22">
        <v>142</v>
      </c>
      <c r="I286" t="s">
        <v>2</v>
      </c>
      <c r="J286" t="s">
        <v>21</v>
      </c>
      <c r="K286" t="s">
        <v>22</v>
      </c>
      <c r="L286" t="s">
        <v>911</v>
      </c>
      <c r="O286" t="s">
        <v>0</v>
      </c>
      <c r="P286" t="s">
        <v>4</v>
      </c>
      <c r="R286" t="s">
        <v>943</v>
      </c>
      <c r="V286" s="34">
        <v>5215.7</v>
      </c>
      <c r="W286" t="s">
        <v>147</v>
      </c>
      <c r="X286" t="s">
        <v>173</v>
      </c>
      <c r="Y286" t="s">
        <v>12</v>
      </c>
    </row>
    <row r="287" spans="1:25" ht="15" hidden="1" thickTop="1" x14ac:dyDescent="0.3">
      <c r="A287" t="s">
        <v>0</v>
      </c>
      <c r="B287" s="22">
        <v>2018</v>
      </c>
      <c r="C287" s="22">
        <v>11</v>
      </c>
      <c r="D287" t="s">
        <v>910</v>
      </c>
      <c r="E287" t="s">
        <v>131</v>
      </c>
      <c r="F287" s="23">
        <v>43235</v>
      </c>
      <c r="G287" s="23">
        <v>43235</v>
      </c>
      <c r="H287" s="22">
        <v>143</v>
      </c>
      <c r="I287" t="s">
        <v>2</v>
      </c>
      <c r="J287" t="s">
        <v>21</v>
      </c>
      <c r="K287" t="s">
        <v>22</v>
      </c>
      <c r="L287" t="s">
        <v>911</v>
      </c>
      <c r="O287" t="s">
        <v>0</v>
      </c>
      <c r="P287" t="s">
        <v>4</v>
      </c>
      <c r="R287" t="s">
        <v>957</v>
      </c>
      <c r="V287" s="34">
        <v>3769.66</v>
      </c>
      <c r="W287" t="s">
        <v>145</v>
      </c>
      <c r="X287" t="s">
        <v>174</v>
      </c>
      <c r="Y287" t="s">
        <v>12</v>
      </c>
    </row>
    <row r="288" spans="1:25" ht="15" hidden="1" thickTop="1" x14ac:dyDescent="0.3">
      <c r="A288" t="s">
        <v>0</v>
      </c>
      <c r="B288" s="22">
        <v>2018</v>
      </c>
      <c r="C288" s="22">
        <v>11</v>
      </c>
      <c r="D288" t="s">
        <v>910</v>
      </c>
      <c r="E288" t="s">
        <v>131</v>
      </c>
      <c r="F288" s="23">
        <v>43235</v>
      </c>
      <c r="G288" s="23">
        <v>43235</v>
      </c>
      <c r="H288" s="22">
        <v>150</v>
      </c>
      <c r="I288" t="s">
        <v>2</v>
      </c>
      <c r="J288" t="s">
        <v>21</v>
      </c>
      <c r="K288" t="s">
        <v>22</v>
      </c>
      <c r="L288" t="s">
        <v>911</v>
      </c>
      <c r="O288" t="s">
        <v>0</v>
      </c>
      <c r="P288" t="s">
        <v>4</v>
      </c>
      <c r="R288" t="s">
        <v>951</v>
      </c>
      <c r="V288" s="34">
        <v>4641.3900000000003</v>
      </c>
      <c r="W288" t="s">
        <v>149</v>
      </c>
      <c r="X288" t="s">
        <v>175</v>
      </c>
      <c r="Y288" t="s">
        <v>12</v>
      </c>
    </row>
    <row r="289" spans="1:25" ht="15" hidden="1" thickTop="1" x14ac:dyDescent="0.3">
      <c r="A289" t="s">
        <v>0</v>
      </c>
      <c r="B289" s="22">
        <v>2018</v>
      </c>
      <c r="C289" s="22">
        <v>11</v>
      </c>
      <c r="D289" t="s">
        <v>910</v>
      </c>
      <c r="E289" t="s">
        <v>131</v>
      </c>
      <c r="F289" s="23">
        <v>43235</v>
      </c>
      <c r="G289" s="23">
        <v>43235</v>
      </c>
      <c r="H289" s="22">
        <v>151</v>
      </c>
      <c r="I289" t="s">
        <v>2</v>
      </c>
      <c r="J289" t="s">
        <v>21</v>
      </c>
      <c r="K289" t="s">
        <v>22</v>
      </c>
      <c r="L289" t="s">
        <v>911</v>
      </c>
      <c r="O289" t="s">
        <v>0</v>
      </c>
      <c r="P289" t="s">
        <v>4</v>
      </c>
      <c r="R289" t="s">
        <v>940</v>
      </c>
      <c r="V289" s="34">
        <v>383.24</v>
      </c>
      <c r="W289" t="s">
        <v>150</v>
      </c>
      <c r="X289" t="s">
        <v>176</v>
      </c>
      <c r="Y289" t="s">
        <v>12</v>
      </c>
    </row>
    <row r="290" spans="1:25" ht="15" hidden="1" thickTop="1" x14ac:dyDescent="0.3">
      <c r="A290" t="s">
        <v>0</v>
      </c>
      <c r="B290" s="22">
        <v>2018</v>
      </c>
      <c r="C290" s="22">
        <v>11</v>
      </c>
      <c r="D290" t="s">
        <v>910</v>
      </c>
      <c r="E290" t="s">
        <v>131</v>
      </c>
      <c r="F290" s="23">
        <v>43235</v>
      </c>
      <c r="G290" s="23">
        <v>43235</v>
      </c>
      <c r="H290" s="22">
        <v>158</v>
      </c>
      <c r="I290" t="s">
        <v>2</v>
      </c>
      <c r="J290" t="s">
        <v>21</v>
      </c>
      <c r="K290" t="s">
        <v>22</v>
      </c>
      <c r="L290" t="s">
        <v>911</v>
      </c>
      <c r="O290" t="s">
        <v>0</v>
      </c>
      <c r="P290" t="s">
        <v>4</v>
      </c>
      <c r="R290" t="s">
        <v>944</v>
      </c>
      <c r="V290" s="34">
        <v>6220.5</v>
      </c>
      <c r="W290" t="s">
        <v>151</v>
      </c>
      <c r="X290" t="s">
        <v>177</v>
      </c>
      <c r="Y290" t="s">
        <v>12</v>
      </c>
    </row>
    <row r="291" spans="1:25" ht="15" hidden="1" thickTop="1" x14ac:dyDescent="0.3">
      <c r="A291" t="s">
        <v>0</v>
      </c>
      <c r="B291" s="22">
        <v>2018</v>
      </c>
      <c r="C291" s="22">
        <v>11</v>
      </c>
      <c r="D291" t="s">
        <v>910</v>
      </c>
      <c r="E291" t="s">
        <v>131</v>
      </c>
      <c r="F291" s="23">
        <v>43235</v>
      </c>
      <c r="G291" s="23">
        <v>43235</v>
      </c>
      <c r="H291" s="22">
        <v>159</v>
      </c>
      <c r="I291" t="s">
        <v>2</v>
      </c>
      <c r="J291" t="s">
        <v>21</v>
      </c>
      <c r="K291" t="s">
        <v>22</v>
      </c>
      <c r="L291" t="s">
        <v>911</v>
      </c>
      <c r="O291" t="s">
        <v>0</v>
      </c>
      <c r="P291" t="s">
        <v>4</v>
      </c>
      <c r="R291" t="s">
        <v>953</v>
      </c>
      <c r="V291" s="34">
        <v>751.9</v>
      </c>
      <c r="W291" t="s">
        <v>152</v>
      </c>
      <c r="X291" t="s">
        <v>178</v>
      </c>
      <c r="Y291" t="s">
        <v>12</v>
      </c>
    </row>
    <row r="292" spans="1:25" ht="15" hidden="1" thickTop="1" x14ac:dyDescent="0.3">
      <c r="A292" t="s">
        <v>0</v>
      </c>
      <c r="B292" s="22">
        <v>2018</v>
      </c>
      <c r="C292" s="22">
        <v>11</v>
      </c>
      <c r="D292" t="s">
        <v>910</v>
      </c>
      <c r="E292" t="s">
        <v>131</v>
      </c>
      <c r="F292" s="23">
        <v>43235</v>
      </c>
      <c r="G292" s="23">
        <v>43235</v>
      </c>
      <c r="H292" s="22">
        <v>160</v>
      </c>
      <c r="I292" t="s">
        <v>2</v>
      </c>
      <c r="J292" t="s">
        <v>21</v>
      </c>
      <c r="K292" t="s">
        <v>22</v>
      </c>
      <c r="L292" t="s">
        <v>911</v>
      </c>
      <c r="O292" t="s">
        <v>0</v>
      </c>
      <c r="P292" t="s">
        <v>4</v>
      </c>
      <c r="R292" t="s">
        <v>942</v>
      </c>
      <c r="V292" s="34">
        <v>5028.03</v>
      </c>
      <c r="W292" t="s">
        <v>153</v>
      </c>
      <c r="X292" t="s">
        <v>179</v>
      </c>
      <c r="Y292" t="s">
        <v>12</v>
      </c>
    </row>
    <row r="293" spans="1:25" ht="15" hidden="1" thickTop="1" x14ac:dyDescent="0.3">
      <c r="A293" t="s">
        <v>0</v>
      </c>
      <c r="B293" s="22">
        <v>2018</v>
      </c>
      <c r="C293" s="22">
        <v>11</v>
      </c>
      <c r="D293" t="s">
        <v>910</v>
      </c>
      <c r="E293" t="s">
        <v>131</v>
      </c>
      <c r="F293" s="23">
        <v>43235</v>
      </c>
      <c r="G293" s="23">
        <v>43235</v>
      </c>
      <c r="H293" s="22">
        <v>161</v>
      </c>
      <c r="I293" t="s">
        <v>2</v>
      </c>
      <c r="J293" t="s">
        <v>21</v>
      </c>
      <c r="K293" t="s">
        <v>22</v>
      </c>
      <c r="L293" t="s">
        <v>911</v>
      </c>
      <c r="O293" t="s">
        <v>0</v>
      </c>
      <c r="P293" t="s">
        <v>4</v>
      </c>
      <c r="R293" t="s">
        <v>952</v>
      </c>
      <c r="V293" s="34">
        <v>7339.11</v>
      </c>
      <c r="W293" t="s">
        <v>154</v>
      </c>
      <c r="X293" t="s">
        <v>180</v>
      </c>
      <c r="Y293" t="s">
        <v>12</v>
      </c>
    </row>
    <row r="294" spans="1:25" ht="15" hidden="1" thickTop="1" x14ac:dyDescent="0.3">
      <c r="A294" t="s">
        <v>0</v>
      </c>
      <c r="B294" s="22">
        <v>2018</v>
      </c>
      <c r="C294" s="22">
        <v>11</v>
      </c>
      <c r="D294" t="s">
        <v>910</v>
      </c>
      <c r="E294" t="s">
        <v>131</v>
      </c>
      <c r="F294" s="23">
        <v>43235</v>
      </c>
      <c r="G294" s="23">
        <v>43235</v>
      </c>
      <c r="H294" s="22">
        <v>162</v>
      </c>
      <c r="I294" t="s">
        <v>2</v>
      </c>
      <c r="J294" t="s">
        <v>21</v>
      </c>
      <c r="K294" t="s">
        <v>22</v>
      </c>
      <c r="L294" t="s">
        <v>911</v>
      </c>
      <c r="O294" t="s">
        <v>0</v>
      </c>
      <c r="P294" t="s">
        <v>4</v>
      </c>
      <c r="R294" t="s">
        <v>927</v>
      </c>
      <c r="V294" s="34">
        <v>4485</v>
      </c>
      <c r="W294" t="s">
        <v>148</v>
      </c>
      <c r="X294" t="s">
        <v>97</v>
      </c>
      <c r="Y294" t="s">
        <v>12</v>
      </c>
    </row>
    <row r="295" spans="1:25" ht="15" hidden="1" thickTop="1" x14ac:dyDescent="0.3">
      <c r="A295" t="s">
        <v>0</v>
      </c>
      <c r="B295" s="22">
        <v>2018</v>
      </c>
      <c r="C295" s="22">
        <v>11</v>
      </c>
      <c r="D295" t="s">
        <v>910</v>
      </c>
      <c r="E295" t="s">
        <v>131</v>
      </c>
      <c r="F295" s="23">
        <v>43235</v>
      </c>
      <c r="G295" s="23">
        <v>43235</v>
      </c>
      <c r="H295" s="22">
        <v>168</v>
      </c>
      <c r="I295" t="s">
        <v>2</v>
      </c>
      <c r="J295" t="s">
        <v>21</v>
      </c>
      <c r="K295" t="s">
        <v>22</v>
      </c>
      <c r="L295" t="s">
        <v>911</v>
      </c>
      <c r="O295" t="s">
        <v>0</v>
      </c>
      <c r="P295" t="s">
        <v>4</v>
      </c>
      <c r="R295" t="s">
        <v>960</v>
      </c>
      <c r="V295" s="34">
        <v>7672.25</v>
      </c>
      <c r="W295" t="s">
        <v>155</v>
      </c>
      <c r="X295" t="s">
        <v>181</v>
      </c>
      <c r="Y295" t="s">
        <v>12</v>
      </c>
    </row>
    <row r="296" spans="1:25" ht="15" hidden="1" thickTop="1" x14ac:dyDescent="0.3">
      <c r="A296" t="s">
        <v>0</v>
      </c>
      <c r="B296" s="22">
        <v>2018</v>
      </c>
      <c r="C296" s="22">
        <v>11</v>
      </c>
      <c r="D296" t="s">
        <v>910</v>
      </c>
      <c r="E296" t="s">
        <v>131</v>
      </c>
      <c r="F296" s="23">
        <v>43235</v>
      </c>
      <c r="G296" s="23">
        <v>43235</v>
      </c>
      <c r="H296" s="22">
        <v>169</v>
      </c>
      <c r="I296" t="s">
        <v>2</v>
      </c>
      <c r="J296" t="s">
        <v>21</v>
      </c>
      <c r="K296" t="s">
        <v>22</v>
      </c>
      <c r="L296" t="s">
        <v>911</v>
      </c>
      <c r="O296" t="s">
        <v>0</v>
      </c>
      <c r="P296" t="s">
        <v>4</v>
      </c>
      <c r="R296" t="s">
        <v>921</v>
      </c>
      <c r="V296" s="34">
        <v>6656</v>
      </c>
      <c r="W296" t="s">
        <v>156</v>
      </c>
      <c r="X296" t="s">
        <v>182</v>
      </c>
      <c r="Y296" t="s">
        <v>12</v>
      </c>
    </row>
    <row r="297" spans="1:25" ht="15" hidden="1" thickTop="1" x14ac:dyDescent="0.3">
      <c r="A297" t="s">
        <v>0</v>
      </c>
      <c r="B297" s="22">
        <v>2018</v>
      </c>
      <c r="C297" s="22">
        <v>11</v>
      </c>
      <c r="D297" t="s">
        <v>910</v>
      </c>
      <c r="E297" t="s">
        <v>131</v>
      </c>
      <c r="F297" s="23">
        <v>43235</v>
      </c>
      <c r="G297" s="23">
        <v>43235</v>
      </c>
      <c r="H297" s="22">
        <v>170</v>
      </c>
      <c r="I297" t="s">
        <v>2</v>
      </c>
      <c r="J297" t="s">
        <v>21</v>
      </c>
      <c r="K297" t="s">
        <v>22</v>
      </c>
      <c r="L297" t="s">
        <v>911</v>
      </c>
      <c r="O297" t="s">
        <v>0</v>
      </c>
      <c r="P297" t="s">
        <v>4</v>
      </c>
      <c r="R297" t="s">
        <v>958</v>
      </c>
      <c r="V297" s="34">
        <v>6230</v>
      </c>
      <c r="W297" t="s">
        <v>157</v>
      </c>
      <c r="X297" t="s">
        <v>183</v>
      </c>
      <c r="Y297" t="s">
        <v>12</v>
      </c>
    </row>
    <row r="298" spans="1:25" ht="15" hidden="1" thickTop="1" x14ac:dyDescent="0.3">
      <c r="A298" t="s">
        <v>0</v>
      </c>
      <c r="B298" s="22">
        <v>2018</v>
      </c>
      <c r="C298" s="22">
        <v>11</v>
      </c>
      <c r="D298" t="s">
        <v>910</v>
      </c>
      <c r="E298" t="s">
        <v>131</v>
      </c>
      <c r="F298" s="23">
        <v>43235</v>
      </c>
      <c r="G298" s="23">
        <v>43235</v>
      </c>
      <c r="H298" s="22">
        <v>171</v>
      </c>
      <c r="I298" t="s">
        <v>2</v>
      </c>
      <c r="J298" t="s">
        <v>21</v>
      </c>
      <c r="K298" t="s">
        <v>22</v>
      </c>
      <c r="L298" t="s">
        <v>911</v>
      </c>
      <c r="O298" t="s">
        <v>0</v>
      </c>
      <c r="P298" t="s">
        <v>4</v>
      </c>
      <c r="R298" t="s">
        <v>967</v>
      </c>
      <c r="V298" s="34">
        <v>15351</v>
      </c>
      <c r="W298" t="s">
        <v>158</v>
      </c>
      <c r="X298" t="s">
        <v>184</v>
      </c>
      <c r="Y298" t="s">
        <v>12</v>
      </c>
    </row>
    <row r="299" spans="1:25" ht="15" hidden="1" thickTop="1" x14ac:dyDescent="0.3">
      <c r="A299" t="s">
        <v>0</v>
      </c>
      <c r="B299" s="22">
        <v>2018</v>
      </c>
      <c r="C299" s="22">
        <v>11</v>
      </c>
      <c r="D299" t="s">
        <v>910</v>
      </c>
      <c r="E299" t="s">
        <v>185</v>
      </c>
      <c r="F299" s="23">
        <v>43236</v>
      </c>
      <c r="G299" s="23">
        <v>43236</v>
      </c>
      <c r="H299" s="22">
        <v>3</v>
      </c>
      <c r="I299" t="s">
        <v>2</v>
      </c>
      <c r="K299" t="s">
        <v>8</v>
      </c>
      <c r="L299" t="s">
        <v>908</v>
      </c>
      <c r="O299" t="s">
        <v>0</v>
      </c>
      <c r="P299" t="s">
        <v>4</v>
      </c>
      <c r="V299" s="34">
        <v>-4485</v>
      </c>
      <c r="W299" t="s">
        <v>148</v>
      </c>
      <c r="X299" t="s">
        <v>33</v>
      </c>
      <c r="Y299" t="s">
        <v>34</v>
      </c>
    </row>
    <row r="300" spans="1:25" ht="15" hidden="1" thickTop="1" x14ac:dyDescent="0.3">
      <c r="A300" t="s">
        <v>0</v>
      </c>
      <c r="B300" s="22">
        <v>2018</v>
      </c>
      <c r="C300" s="22">
        <v>11</v>
      </c>
      <c r="D300" t="s">
        <v>910</v>
      </c>
      <c r="E300" t="s">
        <v>185</v>
      </c>
      <c r="F300" s="23">
        <v>43236</v>
      </c>
      <c r="G300" s="23">
        <v>43236</v>
      </c>
      <c r="H300" s="22">
        <v>4</v>
      </c>
      <c r="I300" t="s">
        <v>2</v>
      </c>
      <c r="K300" t="s">
        <v>8</v>
      </c>
      <c r="L300" t="s">
        <v>908</v>
      </c>
      <c r="O300" t="s">
        <v>0</v>
      </c>
      <c r="P300" t="s">
        <v>4</v>
      </c>
      <c r="V300" s="34">
        <v>-5473.5</v>
      </c>
      <c r="W300" t="s">
        <v>136</v>
      </c>
      <c r="X300" t="s">
        <v>33</v>
      </c>
      <c r="Y300" t="s">
        <v>34</v>
      </c>
    </row>
    <row r="301" spans="1:25" ht="15" hidden="1" thickTop="1" x14ac:dyDescent="0.3">
      <c r="A301" t="s">
        <v>0</v>
      </c>
      <c r="B301" s="22">
        <v>2018</v>
      </c>
      <c r="C301" s="22">
        <v>11</v>
      </c>
      <c r="D301" t="s">
        <v>910</v>
      </c>
      <c r="E301" t="s">
        <v>185</v>
      </c>
      <c r="F301" s="23">
        <v>43236</v>
      </c>
      <c r="G301" s="23">
        <v>43236</v>
      </c>
      <c r="H301" s="22">
        <v>23</v>
      </c>
      <c r="I301" t="s">
        <v>2</v>
      </c>
      <c r="K301" t="s">
        <v>8</v>
      </c>
      <c r="L301" t="s">
        <v>908</v>
      </c>
      <c r="O301" t="s">
        <v>0</v>
      </c>
      <c r="P301" t="s">
        <v>4</v>
      </c>
      <c r="V301" s="34">
        <v>-14511.79</v>
      </c>
      <c r="W301" t="s">
        <v>137</v>
      </c>
      <c r="X301" t="s">
        <v>33</v>
      </c>
      <c r="Y301" t="s">
        <v>34</v>
      </c>
    </row>
    <row r="302" spans="1:25" ht="15" hidden="1" thickTop="1" x14ac:dyDescent="0.3">
      <c r="A302" t="s">
        <v>0</v>
      </c>
      <c r="B302" s="22">
        <v>2018</v>
      </c>
      <c r="C302" s="22">
        <v>11</v>
      </c>
      <c r="D302" t="s">
        <v>910</v>
      </c>
      <c r="E302" t="s">
        <v>185</v>
      </c>
      <c r="F302" s="23">
        <v>43236</v>
      </c>
      <c r="G302" s="23">
        <v>43236</v>
      </c>
      <c r="H302" s="22">
        <v>34</v>
      </c>
      <c r="I302" t="s">
        <v>2</v>
      </c>
      <c r="K302" t="s">
        <v>8</v>
      </c>
      <c r="L302" t="s">
        <v>908</v>
      </c>
      <c r="O302" t="s">
        <v>0</v>
      </c>
      <c r="P302" t="s">
        <v>4</v>
      </c>
      <c r="V302" s="34">
        <v>-9270.6200000000008</v>
      </c>
      <c r="W302" t="s">
        <v>132</v>
      </c>
      <c r="X302" t="s">
        <v>33</v>
      </c>
      <c r="Y302" t="s">
        <v>34</v>
      </c>
    </row>
    <row r="303" spans="1:25" ht="15" hidden="1" thickTop="1" x14ac:dyDescent="0.3">
      <c r="A303" t="s">
        <v>0</v>
      </c>
      <c r="B303" s="22">
        <v>2018</v>
      </c>
      <c r="C303" s="22">
        <v>11</v>
      </c>
      <c r="D303" t="s">
        <v>910</v>
      </c>
      <c r="E303" t="s">
        <v>185</v>
      </c>
      <c r="F303" s="23">
        <v>43236</v>
      </c>
      <c r="G303" s="23">
        <v>43236</v>
      </c>
      <c r="H303" s="22">
        <v>35</v>
      </c>
      <c r="I303" t="s">
        <v>2</v>
      </c>
      <c r="K303" t="s">
        <v>8</v>
      </c>
      <c r="L303" t="s">
        <v>908</v>
      </c>
      <c r="O303" t="s">
        <v>0</v>
      </c>
      <c r="P303" t="s">
        <v>4</v>
      </c>
      <c r="V303" s="34">
        <v>-7892.03</v>
      </c>
      <c r="W303" t="s">
        <v>133</v>
      </c>
      <c r="X303" t="s">
        <v>33</v>
      </c>
      <c r="Y303" t="s">
        <v>34</v>
      </c>
    </row>
    <row r="304" spans="1:25" ht="15" hidden="1" thickTop="1" x14ac:dyDescent="0.3">
      <c r="A304" t="s">
        <v>0</v>
      </c>
      <c r="B304" s="22">
        <v>2018</v>
      </c>
      <c r="C304" s="22">
        <v>11</v>
      </c>
      <c r="D304" t="s">
        <v>910</v>
      </c>
      <c r="E304" t="s">
        <v>185</v>
      </c>
      <c r="F304" s="23">
        <v>43236</v>
      </c>
      <c r="G304" s="23">
        <v>43236</v>
      </c>
      <c r="H304" s="22">
        <v>36</v>
      </c>
      <c r="I304" t="s">
        <v>2</v>
      </c>
      <c r="K304" t="s">
        <v>8</v>
      </c>
      <c r="L304" t="s">
        <v>908</v>
      </c>
      <c r="O304" t="s">
        <v>0</v>
      </c>
      <c r="P304" t="s">
        <v>4</v>
      </c>
      <c r="V304" s="34">
        <v>-6837.5</v>
      </c>
      <c r="W304" t="s">
        <v>138</v>
      </c>
      <c r="X304" t="s">
        <v>33</v>
      </c>
      <c r="Y304" t="s">
        <v>34</v>
      </c>
    </row>
    <row r="305" spans="1:25" ht="15" hidden="1" thickTop="1" x14ac:dyDescent="0.3">
      <c r="A305" t="s">
        <v>0</v>
      </c>
      <c r="B305" s="22">
        <v>2018</v>
      </c>
      <c r="C305" s="22">
        <v>11</v>
      </c>
      <c r="D305" t="s">
        <v>910</v>
      </c>
      <c r="E305" t="s">
        <v>185</v>
      </c>
      <c r="F305" s="23">
        <v>43236</v>
      </c>
      <c r="G305" s="23">
        <v>43236</v>
      </c>
      <c r="H305" s="22">
        <v>48</v>
      </c>
      <c r="I305" t="s">
        <v>2</v>
      </c>
      <c r="K305" t="s">
        <v>8</v>
      </c>
      <c r="L305" t="s">
        <v>908</v>
      </c>
      <c r="O305" t="s">
        <v>0</v>
      </c>
      <c r="P305" t="s">
        <v>4</v>
      </c>
      <c r="V305" s="34">
        <v>-4641.3900000000003</v>
      </c>
      <c r="W305" t="s">
        <v>149</v>
      </c>
      <c r="X305" t="s">
        <v>33</v>
      </c>
      <c r="Y305" t="s">
        <v>34</v>
      </c>
    </row>
    <row r="306" spans="1:25" ht="15" hidden="1" thickTop="1" x14ac:dyDescent="0.3">
      <c r="A306" t="s">
        <v>0</v>
      </c>
      <c r="B306" s="22">
        <v>2018</v>
      </c>
      <c r="C306" s="22">
        <v>11</v>
      </c>
      <c r="D306" t="s">
        <v>910</v>
      </c>
      <c r="E306" t="s">
        <v>185</v>
      </c>
      <c r="F306" s="23">
        <v>43236</v>
      </c>
      <c r="G306" s="23">
        <v>43236</v>
      </c>
      <c r="H306" s="22">
        <v>49</v>
      </c>
      <c r="I306" t="s">
        <v>2</v>
      </c>
      <c r="K306" t="s">
        <v>8</v>
      </c>
      <c r="L306" t="s">
        <v>908</v>
      </c>
      <c r="O306" t="s">
        <v>0</v>
      </c>
      <c r="P306" t="s">
        <v>4</v>
      </c>
      <c r="V306" s="34">
        <v>-383.24</v>
      </c>
      <c r="W306" t="s">
        <v>150</v>
      </c>
      <c r="X306" t="s">
        <v>33</v>
      </c>
      <c r="Y306" t="s">
        <v>34</v>
      </c>
    </row>
    <row r="307" spans="1:25" ht="15" hidden="1" thickTop="1" x14ac:dyDescent="0.3">
      <c r="A307" t="s">
        <v>0</v>
      </c>
      <c r="B307" s="22">
        <v>2018</v>
      </c>
      <c r="C307" s="22">
        <v>11</v>
      </c>
      <c r="D307" t="s">
        <v>910</v>
      </c>
      <c r="E307" t="s">
        <v>185</v>
      </c>
      <c r="F307" s="23">
        <v>43236</v>
      </c>
      <c r="G307" s="23">
        <v>43236</v>
      </c>
      <c r="H307" s="22">
        <v>50</v>
      </c>
      <c r="I307" t="s">
        <v>2</v>
      </c>
      <c r="K307" t="s">
        <v>8</v>
      </c>
      <c r="L307" t="s">
        <v>908</v>
      </c>
      <c r="O307" t="s">
        <v>0</v>
      </c>
      <c r="P307" t="s">
        <v>4</v>
      </c>
      <c r="V307" s="34">
        <v>-6220.5</v>
      </c>
      <c r="W307" t="s">
        <v>151</v>
      </c>
      <c r="X307" t="s">
        <v>33</v>
      </c>
      <c r="Y307" t="s">
        <v>34</v>
      </c>
    </row>
    <row r="308" spans="1:25" ht="15" hidden="1" thickTop="1" x14ac:dyDescent="0.3">
      <c r="A308" t="s">
        <v>0</v>
      </c>
      <c r="B308" s="22">
        <v>2018</v>
      </c>
      <c r="C308" s="22">
        <v>11</v>
      </c>
      <c r="D308" t="s">
        <v>910</v>
      </c>
      <c r="E308" t="s">
        <v>185</v>
      </c>
      <c r="F308" s="23">
        <v>43236</v>
      </c>
      <c r="G308" s="23">
        <v>43236</v>
      </c>
      <c r="H308" s="22">
        <v>52</v>
      </c>
      <c r="I308" t="s">
        <v>2</v>
      </c>
      <c r="K308" t="s">
        <v>8</v>
      </c>
      <c r="L308" t="s">
        <v>908</v>
      </c>
      <c r="O308" t="s">
        <v>0</v>
      </c>
      <c r="P308" t="s">
        <v>4</v>
      </c>
      <c r="V308" s="34">
        <v>-751.9</v>
      </c>
      <c r="W308" t="s">
        <v>152</v>
      </c>
      <c r="X308" t="s">
        <v>33</v>
      </c>
      <c r="Y308" t="s">
        <v>34</v>
      </c>
    </row>
    <row r="309" spans="1:25" ht="15" hidden="1" thickTop="1" x14ac:dyDescent="0.3">
      <c r="A309" t="s">
        <v>0</v>
      </c>
      <c r="B309" s="22">
        <v>2018</v>
      </c>
      <c r="C309" s="22">
        <v>11</v>
      </c>
      <c r="D309" t="s">
        <v>910</v>
      </c>
      <c r="E309" t="s">
        <v>185</v>
      </c>
      <c r="F309" s="23">
        <v>43236</v>
      </c>
      <c r="G309" s="23">
        <v>43236</v>
      </c>
      <c r="H309" s="22">
        <v>53</v>
      </c>
      <c r="I309" t="s">
        <v>2</v>
      </c>
      <c r="K309" t="s">
        <v>8</v>
      </c>
      <c r="L309" t="s">
        <v>908</v>
      </c>
      <c r="O309" t="s">
        <v>0</v>
      </c>
      <c r="P309" t="s">
        <v>4</v>
      </c>
      <c r="V309" s="34">
        <v>-5028.03</v>
      </c>
      <c r="W309" t="s">
        <v>153</v>
      </c>
      <c r="X309" t="s">
        <v>33</v>
      </c>
      <c r="Y309" t="s">
        <v>34</v>
      </c>
    </row>
    <row r="310" spans="1:25" ht="15" hidden="1" thickTop="1" x14ac:dyDescent="0.3">
      <c r="A310" t="s">
        <v>0</v>
      </c>
      <c r="B310" s="22">
        <v>2018</v>
      </c>
      <c r="C310" s="22">
        <v>11</v>
      </c>
      <c r="D310" t="s">
        <v>910</v>
      </c>
      <c r="E310" t="s">
        <v>185</v>
      </c>
      <c r="F310" s="23">
        <v>43236</v>
      </c>
      <c r="G310" s="23">
        <v>43236</v>
      </c>
      <c r="H310" s="22">
        <v>54</v>
      </c>
      <c r="I310" t="s">
        <v>2</v>
      </c>
      <c r="K310" t="s">
        <v>8</v>
      </c>
      <c r="L310" t="s">
        <v>908</v>
      </c>
      <c r="O310" t="s">
        <v>0</v>
      </c>
      <c r="P310" t="s">
        <v>4</v>
      </c>
      <c r="V310" s="34">
        <v>-2910.64</v>
      </c>
      <c r="W310" t="s">
        <v>139</v>
      </c>
      <c r="X310" t="s">
        <v>33</v>
      </c>
      <c r="Y310" t="s">
        <v>34</v>
      </c>
    </row>
    <row r="311" spans="1:25" ht="15" hidden="1" thickTop="1" x14ac:dyDescent="0.3">
      <c r="A311" t="s">
        <v>0</v>
      </c>
      <c r="B311" s="22">
        <v>2018</v>
      </c>
      <c r="C311" s="22">
        <v>11</v>
      </c>
      <c r="D311" t="s">
        <v>910</v>
      </c>
      <c r="E311" t="s">
        <v>185</v>
      </c>
      <c r="F311" s="23">
        <v>43236</v>
      </c>
      <c r="G311" s="23">
        <v>43236</v>
      </c>
      <c r="H311" s="22">
        <v>64</v>
      </c>
      <c r="I311" t="s">
        <v>2</v>
      </c>
      <c r="K311" t="s">
        <v>8</v>
      </c>
      <c r="L311" t="s">
        <v>908</v>
      </c>
      <c r="O311" t="s">
        <v>0</v>
      </c>
      <c r="P311" t="s">
        <v>4</v>
      </c>
      <c r="V311" s="34">
        <v>-7672.25</v>
      </c>
      <c r="W311" t="s">
        <v>155</v>
      </c>
      <c r="X311" t="s">
        <v>33</v>
      </c>
      <c r="Y311" t="s">
        <v>34</v>
      </c>
    </row>
    <row r="312" spans="1:25" ht="15" hidden="1" thickTop="1" x14ac:dyDescent="0.3">
      <c r="A312" t="s">
        <v>0</v>
      </c>
      <c r="B312" s="22">
        <v>2018</v>
      </c>
      <c r="C312" s="22">
        <v>11</v>
      </c>
      <c r="D312" t="s">
        <v>910</v>
      </c>
      <c r="E312" t="s">
        <v>185</v>
      </c>
      <c r="F312" s="23">
        <v>43236</v>
      </c>
      <c r="G312" s="23">
        <v>43236</v>
      </c>
      <c r="H312" s="22">
        <v>65</v>
      </c>
      <c r="I312" t="s">
        <v>2</v>
      </c>
      <c r="K312" t="s">
        <v>8</v>
      </c>
      <c r="L312" t="s">
        <v>908</v>
      </c>
      <c r="O312" t="s">
        <v>0</v>
      </c>
      <c r="P312" t="s">
        <v>4</v>
      </c>
      <c r="V312" s="34">
        <v>-6656</v>
      </c>
      <c r="W312" t="s">
        <v>156</v>
      </c>
      <c r="X312" t="s">
        <v>33</v>
      </c>
      <c r="Y312" t="s">
        <v>34</v>
      </c>
    </row>
    <row r="313" spans="1:25" ht="15" hidden="1" thickTop="1" x14ac:dyDescent="0.3">
      <c r="A313" t="s">
        <v>0</v>
      </c>
      <c r="B313" s="22">
        <v>2018</v>
      </c>
      <c r="C313" s="22">
        <v>11</v>
      </c>
      <c r="D313" t="s">
        <v>910</v>
      </c>
      <c r="E313" t="s">
        <v>185</v>
      </c>
      <c r="F313" s="23">
        <v>43236</v>
      </c>
      <c r="G313" s="23">
        <v>43236</v>
      </c>
      <c r="H313" s="22">
        <v>66</v>
      </c>
      <c r="I313" t="s">
        <v>2</v>
      </c>
      <c r="K313" t="s">
        <v>8</v>
      </c>
      <c r="L313" t="s">
        <v>908</v>
      </c>
      <c r="O313" t="s">
        <v>0</v>
      </c>
      <c r="P313" t="s">
        <v>4</v>
      </c>
      <c r="V313" s="34">
        <v>-7339.11</v>
      </c>
      <c r="W313" t="s">
        <v>154</v>
      </c>
      <c r="X313" t="s">
        <v>33</v>
      </c>
      <c r="Y313" t="s">
        <v>34</v>
      </c>
    </row>
    <row r="314" spans="1:25" ht="15" hidden="1" thickTop="1" x14ac:dyDescent="0.3">
      <c r="A314" t="s">
        <v>0</v>
      </c>
      <c r="B314" s="22">
        <v>2018</v>
      </c>
      <c r="C314" s="22">
        <v>11</v>
      </c>
      <c r="D314" t="s">
        <v>910</v>
      </c>
      <c r="E314" t="s">
        <v>185</v>
      </c>
      <c r="F314" s="23">
        <v>43236</v>
      </c>
      <c r="G314" s="23">
        <v>43236</v>
      </c>
      <c r="H314" s="22">
        <v>67</v>
      </c>
      <c r="I314" t="s">
        <v>2</v>
      </c>
      <c r="K314" t="s">
        <v>8</v>
      </c>
      <c r="L314" t="s">
        <v>908</v>
      </c>
      <c r="O314" t="s">
        <v>0</v>
      </c>
      <c r="P314" t="s">
        <v>4</v>
      </c>
      <c r="V314" s="34">
        <v>-6761.25</v>
      </c>
      <c r="W314" t="s">
        <v>140</v>
      </c>
      <c r="X314" t="s">
        <v>33</v>
      </c>
      <c r="Y314" t="s">
        <v>34</v>
      </c>
    </row>
    <row r="315" spans="1:25" ht="15" hidden="1" thickTop="1" x14ac:dyDescent="0.3">
      <c r="A315" t="s">
        <v>0</v>
      </c>
      <c r="B315" s="22">
        <v>2018</v>
      </c>
      <c r="C315" s="22">
        <v>11</v>
      </c>
      <c r="D315" t="s">
        <v>910</v>
      </c>
      <c r="E315" t="s">
        <v>185</v>
      </c>
      <c r="F315" s="23">
        <v>43236</v>
      </c>
      <c r="G315" s="23">
        <v>43236</v>
      </c>
      <c r="H315" s="22">
        <v>68</v>
      </c>
      <c r="I315" t="s">
        <v>2</v>
      </c>
      <c r="K315" t="s">
        <v>8</v>
      </c>
      <c r="L315" t="s">
        <v>908</v>
      </c>
      <c r="O315" t="s">
        <v>0</v>
      </c>
      <c r="P315" t="s">
        <v>4</v>
      </c>
      <c r="V315" s="34">
        <v>-4307</v>
      </c>
      <c r="W315" t="s">
        <v>141</v>
      </c>
      <c r="X315" t="s">
        <v>33</v>
      </c>
      <c r="Y315" t="s">
        <v>34</v>
      </c>
    </row>
    <row r="316" spans="1:25" ht="15" hidden="1" thickTop="1" x14ac:dyDescent="0.3">
      <c r="A316" t="s">
        <v>0</v>
      </c>
      <c r="B316" s="22">
        <v>2018</v>
      </c>
      <c r="C316" s="22">
        <v>11</v>
      </c>
      <c r="D316" t="s">
        <v>910</v>
      </c>
      <c r="E316" t="s">
        <v>185</v>
      </c>
      <c r="F316" s="23">
        <v>43236</v>
      </c>
      <c r="G316" s="23">
        <v>43236</v>
      </c>
      <c r="H316" s="22">
        <v>69</v>
      </c>
      <c r="I316" t="s">
        <v>2</v>
      </c>
      <c r="K316" t="s">
        <v>8</v>
      </c>
      <c r="L316" t="s">
        <v>908</v>
      </c>
      <c r="O316" t="s">
        <v>0</v>
      </c>
      <c r="P316" t="s">
        <v>4</v>
      </c>
      <c r="V316" s="34">
        <v>-4860.75</v>
      </c>
      <c r="W316" t="s">
        <v>142</v>
      </c>
      <c r="X316" t="s">
        <v>33</v>
      </c>
      <c r="Y316" t="s">
        <v>34</v>
      </c>
    </row>
    <row r="317" spans="1:25" ht="15" hidden="1" thickTop="1" x14ac:dyDescent="0.3">
      <c r="A317" t="s">
        <v>0</v>
      </c>
      <c r="B317" s="22">
        <v>2018</v>
      </c>
      <c r="C317" s="22">
        <v>11</v>
      </c>
      <c r="D317" t="s">
        <v>910</v>
      </c>
      <c r="E317" t="s">
        <v>185</v>
      </c>
      <c r="F317" s="23">
        <v>43236</v>
      </c>
      <c r="G317" s="23">
        <v>43236</v>
      </c>
      <c r="H317" s="22">
        <v>70</v>
      </c>
      <c r="I317" t="s">
        <v>2</v>
      </c>
      <c r="K317" t="s">
        <v>8</v>
      </c>
      <c r="L317" t="s">
        <v>908</v>
      </c>
      <c r="O317" t="s">
        <v>0</v>
      </c>
      <c r="P317" t="s">
        <v>4</v>
      </c>
      <c r="V317" s="34">
        <v>-23988.55</v>
      </c>
      <c r="W317" t="s">
        <v>144</v>
      </c>
      <c r="X317" t="s">
        <v>33</v>
      </c>
      <c r="Y317" t="s">
        <v>34</v>
      </c>
    </row>
    <row r="318" spans="1:25" ht="15" hidden="1" thickTop="1" x14ac:dyDescent="0.3">
      <c r="A318" t="s">
        <v>0</v>
      </c>
      <c r="B318" s="22">
        <v>2018</v>
      </c>
      <c r="C318" s="22">
        <v>11</v>
      </c>
      <c r="D318" t="s">
        <v>910</v>
      </c>
      <c r="E318" t="s">
        <v>185</v>
      </c>
      <c r="F318" s="23">
        <v>43236</v>
      </c>
      <c r="G318" s="23">
        <v>43236</v>
      </c>
      <c r="H318" s="22">
        <v>71</v>
      </c>
      <c r="I318" t="s">
        <v>2</v>
      </c>
      <c r="K318" t="s">
        <v>8</v>
      </c>
      <c r="L318" t="s">
        <v>908</v>
      </c>
      <c r="O318" t="s">
        <v>0</v>
      </c>
      <c r="P318" t="s">
        <v>4</v>
      </c>
      <c r="V318" s="34">
        <v>-3769.66</v>
      </c>
      <c r="W318" t="s">
        <v>145</v>
      </c>
      <c r="X318" t="s">
        <v>33</v>
      </c>
      <c r="Y318" t="s">
        <v>34</v>
      </c>
    </row>
    <row r="319" spans="1:25" ht="15" hidden="1" thickTop="1" x14ac:dyDescent="0.3">
      <c r="A319" t="s">
        <v>0</v>
      </c>
      <c r="B319" s="22">
        <v>2018</v>
      </c>
      <c r="C319" s="22">
        <v>11</v>
      </c>
      <c r="D319" t="s">
        <v>910</v>
      </c>
      <c r="E319" t="s">
        <v>185</v>
      </c>
      <c r="F319" s="23">
        <v>43236</v>
      </c>
      <c r="G319" s="23">
        <v>43236</v>
      </c>
      <c r="H319" s="22">
        <v>83</v>
      </c>
      <c r="I319" t="s">
        <v>2</v>
      </c>
      <c r="K319" t="s">
        <v>8</v>
      </c>
      <c r="L319" t="s">
        <v>908</v>
      </c>
      <c r="O319" t="s">
        <v>0</v>
      </c>
      <c r="P319" t="s">
        <v>4</v>
      </c>
      <c r="V319" s="34">
        <v>-6952.75</v>
      </c>
      <c r="W319" t="s">
        <v>143</v>
      </c>
      <c r="X319" t="s">
        <v>33</v>
      </c>
      <c r="Y319" t="s">
        <v>34</v>
      </c>
    </row>
    <row r="320" spans="1:25" ht="15" hidden="1" thickTop="1" x14ac:dyDescent="0.3">
      <c r="A320" t="s">
        <v>0</v>
      </c>
      <c r="B320" s="22">
        <v>2018</v>
      </c>
      <c r="C320" s="22">
        <v>11</v>
      </c>
      <c r="D320" t="s">
        <v>910</v>
      </c>
      <c r="E320" t="s">
        <v>185</v>
      </c>
      <c r="F320" s="23">
        <v>43236</v>
      </c>
      <c r="G320" s="23">
        <v>43236</v>
      </c>
      <c r="H320" s="22">
        <v>85</v>
      </c>
      <c r="I320" t="s">
        <v>2</v>
      </c>
      <c r="K320" t="s">
        <v>8</v>
      </c>
      <c r="L320" t="s">
        <v>908</v>
      </c>
      <c r="O320" t="s">
        <v>0</v>
      </c>
      <c r="P320" t="s">
        <v>4</v>
      </c>
      <c r="V320" s="34">
        <v>-6230</v>
      </c>
      <c r="W320" t="s">
        <v>157</v>
      </c>
      <c r="X320" t="s">
        <v>33</v>
      </c>
      <c r="Y320" t="s">
        <v>34</v>
      </c>
    </row>
    <row r="321" spans="1:25" ht="15" hidden="1" thickTop="1" x14ac:dyDescent="0.3">
      <c r="A321" t="s">
        <v>0</v>
      </c>
      <c r="B321" s="22">
        <v>2018</v>
      </c>
      <c r="C321" s="22">
        <v>11</v>
      </c>
      <c r="D321" t="s">
        <v>910</v>
      </c>
      <c r="E321" t="s">
        <v>185</v>
      </c>
      <c r="F321" s="23">
        <v>43236</v>
      </c>
      <c r="G321" s="23">
        <v>43236</v>
      </c>
      <c r="H321" s="22">
        <v>95</v>
      </c>
      <c r="I321" t="s">
        <v>2</v>
      </c>
      <c r="K321" t="s">
        <v>8</v>
      </c>
      <c r="L321" t="s">
        <v>908</v>
      </c>
      <c r="O321" t="s">
        <v>0</v>
      </c>
      <c r="P321" t="s">
        <v>4</v>
      </c>
      <c r="V321" s="34">
        <v>-15351</v>
      </c>
      <c r="W321" t="s">
        <v>158</v>
      </c>
      <c r="X321" t="s">
        <v>33</v>
      </c>
      <c r="Y321" t="s">
        <v>34</v>
      </c>
    </row>
    <row r="322" spans="1:25" ht="15" hidden="1" thickTop="1" x14ac:dyDescent="0.3">
      <c r="A322" t="s">
        <v>0</v>
      </c>
      <c r="B322" s="22">
        <v>2018</v>
      </c>
      <c r="C322" s="22">
        <v>11</v>
      </c>
      <c r="D322" t="s">
        <v>910</v>
      </c>
      <c r="E322" t="s">
        <v>185</v>
      </c>
      <c r="F322" s="23">
        <v>43236</v>
      </c>
      <c r="G322" s="23">
        <v>43236</v>
      </c>
      <c r="H322" s="22">
        <v>111</v>
      </c>
      <c r="I322" t="s">
        <v>2</v>
      </c>
      <c r="K322" t="s">
        <v>8</v>
      </c>
      <c r="L322" t="s">
        <v>908</v>
      </c>
      <c r="O322" t="s">
        <v>0</v>
      </c>
      <c r="P322" t="s">
        <v>4</v>
      </c>
      <c r="V322" s="34">
        <v>-3175.55</v>
      </c>
      <c r="W322" t="s">
        <v>146</v>
      </c>
      <c r="X322" t="s">
        <v>33</v>
      </c>
      <c r="Y322" t="s">
        <v>34</v>
      </c>
    </row>
    <row r="323" spans="1:25" ht="15" hidden="1" thickTop="1" x14ac:dyDescent="0.3">
      <c r="A323" t="s">
        <v>0</v>
      </c>
      <c r="B323" s="22">
        <v>2018</v>
      </c>
      <c r="C323" s="22">
        <v>11</v>
      </c>
      <c r="D323" t="s">
        <v>910</v>
      </c>
      <c r="E323" t="s">
        <v>185</v>
      </c>
      <c r="F323" s="23">
        <v>43236</v>
      </c>
      <c r="G323" s="23">
        <v>43236</v>
      </c>
      <c r="H323" s="22">
        <v>112</v>
      </c>
      <c r="I323" t="s">
        <v>2</v>
      </c>
      <c r="K323" t="s">
        <v>8</v>
      </c>
      <c r="L323" t="s">
        <v>908</v>
      </c>
      <c r="O323" t="s">
        <v>0</v>
      </c>
      <c r="P323" t="s">
        <v>4</v>
      </c>
      <c r="V323" s="34">
        <v>-6941.21</v>
      </c>
      <c r="W323" t="s">
        <v>134</v>
      </c>
      <c r="X323" t="s">
        <v>33</v>
      </c>
      <c r="Y323" t="s">
        <v>34</v>
      </c>
    </row>
    <row r="324" spans="1:25" ht="15" hidden="1" thickTop="1" x14ac:dyDescent="0.3">
      <c r="A324" t="s">
        <v>0</v>
      </c>
      <c r="B324" s="22">
        <v>2018</v>
      </c>
      <c r="C324" s="22">
        <v>11</v>
      </c>
      <c r="D324" t="s">
        <v>910</v>
      </c>
      <c r="E324" t="s">
        <v>185</v>
      </c>
      <c r="F324" s="23">
        <v>43236</v>
      </c>
      <c r="G324" s="23">
        <v>43236</v>
      </c>
      <c r="H324" s="22">
        <v>113</v>
      </c>
      <c r="I324" t="s">
        <v>2</v>
      </c>
      <c r="K324" t="s">
        <v>8</v>
      </c>
      <c r="L324" t="s">
        <v>908</v>
      </c>
      <c r="O324" t="s">
        <v>0</v>
      </c>
      <c r="P324" t="s">
        <v>4</v>
      </c>
      <c r="V324" s="34">
        <v>-4889.22</v>
      </c>
      <c r="W324" t="s">
        <v>135</v>
      </c>
      <c r="X324" t="s">
        <v>33</v>
      </c>
      <c r="Y324" t="s">
        <v>34</v>
      </c>
    </row>
    <row r="325" spans="1:25" ht="15" hidden="1" thickTop="1" x14ac:dyDescent="0.3">
      <c r="A325" t="s">
        <v>0</v>
      </c>
      <c r="B325" s="22">
        <v>2018</v>
      </c>
      <c r="C325" s="22">
        <v>11</v>
      </c>
      <c r="D325" t="s">
        <v>910</v>
      </c>
      <c r="E325" t="s">
        <v>185</v>
      </c>
      <c r="F325" s="23">
        <v>43236</v>
      </c>
      <c r="G325" s="23">
        <v>43236</v>
      </c>
      <c r="H325" s="22">
        <v>120</v>
      </c>
      <c r="I325" t="s">
        <v>2</v>
      </c>
      <c r="K325" t="s">
        <v>8</v>
      </c>
      <c r="L325" t="s">
        <v>908</v>
      </c>
      <c r="O325" t="s">
        <v>0</v>
      </c>
      <c r="P325" t="s">
        <v>4</v>
      </c>
      <c r="V325" s="34">
        <v>-5215.7</v>
      </c>
      <c r="W325" t="s">
        <v>147</v>
      </c>
      <c r="X325" t="s">
        <v>33</v>
      </c>
      <c r="Y325" t="s">
        <v>34</v>
      </c>
    </row>
    <row r="326" spans="1:25" ht="15" hidden="1" thickTop="1" x14ac:dyDescent="0.3">
      <c r="A326" t="s">
        <v>0</v>
      </c>
      <c r="B326" s="22">
        <v>2018</v>
      </c>
      <c r="C326" s="22">
        <v>11</v>
      </c>
      <c r="D326" t="s">
        <v>910</v>
      </c>
      <c r="E326" t="s">
        <v>185</v>
      </c>
      <c r="F326" s="23">
        <v>43236</v>
      </c>
      <c r="G326" s="23">
        <v>43236</v>
      </c>
      <c r="H326" s="22">
        <v>128</v>
      </c>
      <c r="I326" t="s">
        <v>2</v>
      </c>
      <c r="K326" t="s">
        <v>10</v>
      </c>
      <c r="L326" t="s">
        <v>908</v>
      </c>
      <c r="O326" t="s">
        <v>0</v>
      </c>
      <c r="P326" t="s">
        <v>4</v>
      </c>
      <c r="V326" s="34">
        <v>9270.6200000000008</v>
      </c>
      <c r="W326" t="s">
        <v>132</v>
      </c>
      <c r="X326" t="s">
        <v>12</v>
      </c>
      <c r="Y326" t="s">
        <v>34</v>
      </c>
    </row>
    <row r="327" spans="1:25" ht="15" hidden="1" thickTop="1" x14ac:dyDescent="0.3">
      <c r="A327" t="s">
        <v>0</v>
      </c>
      <c r="B327" s="22">
        <v>2018</v>
      </c>
      <c r="C327" s="22">
        <v>11</v>
      </c>
      <c r="D327" t="s">
        <v>910</v>
      </c>
      <c r="E327" t="s">
        <v>185</v>
      </c>
      <c r="F327" s="23">
        <v>43236</v>
      </c>
      <c r="G327" s="23">
        <v>43236</v>
      </c>
      <c r="H327" s="22">
        <v>129</v>
      </c>
      <c r="I327" t="s">
        <v>2</v>
      </c>
      <c r="K327" t="s">
        <v>10</v>
      </c>
      <c r="L327" t="s">
        <v>908</v>
      </c>
      <c r="O327" t="s">
        <v>0</v>
      </c>
      <c r="P327" t="s">
        <v>4</v>
      </c>
      <c r="V327" s="34">
        <v>5473.5</v>
      </c>
      <c r="W327" t="s">
        <v>136</v>
      </c>
      <c r="X327" t="s">
        <v>12</v>
      </c>
      <c r="Y327" t="s">
        <v>34</v>
      </c>
    </row>
    <row r="328" spans="1:25" ht="15" hidden="1" thickTop="1" x14ac:dyDescent="0.3">
      <c r="A328" t="s">
        <v>0</v>
      </c>
      <c r="B328" s="22">
        <v>2018</v>
      </c>
      <c r="C328" s="22">
        <v>11</v>
      </c>
      <c r="D328" t="s">
        <v>910</v>
      </c>
      <c r="E328" t="s">
        <v>185</v>
      </c>
      <c r="F328" s="23">
        <v>43236</v>
      </c>
      <c r="G328" s="23">
        <v>43236</v>
      </c>
      <c r="H328" s="22">
        <v>130</v>
      </c>
      <c r="I328" t="s">
        <v>2</v>
      </c>
      <c r="K328" t="s">
        <v>10</v>
      </c>
      <c r="L328" t="s">
        <v>908</v>
      </c>
      <c r="O328" t="s">
        <v>0</v>
      </c>
      <c r="P328" t="s">
        <v>4</v>
      </c>
      <c r="V328" s="34">
        <v>14511.79</v>
      </c>
      <c r="W328" t="s">
        <v>137</v>
      </c>
      <c r="X328" t="s">
        <v>12</v>
      </c>
      <c r="Y328" t="s">
        <v>34</v>
      </c>
    </row>
    <row r="329" spans="1:25" ht="15" hidden="1" thickTop="1" x14ac:dyDescent="0.3">
      <c r="A329" t="s">
        <v>0</v>
      </c>
      <c r="B329" s="22">
        <v>2018</v>
      </c>
      <c r="C329" s="22">
        <v>11</v>
      </c>
      <c r="D329" t="s">
        <v>910</v>
      </c>
      <c r="E329" t="s">
        <v>185</v>
      </c>
      <c r="F329" s="23">
        <v>43236</v>
      </c>
      <c r="G329" s="23">
        <v>43236</v>
      </c>
      <c r="H329" s="22">
        <v>151</v>
      </c>
      <c r="I329" t="s">
        <v>2</v>
      </c>
      <c r="K329" t="s">
        <v>10</v>
      </c>
      <c r="L329" t="s">
        <v>908</v>
      </c>
      <c r="O329" t="s">
        <v>0</v>
      </c>
      <c r="P329" t="s">
        <v>4</v>
      </c>
      <c r="V329" s="34">
        <v>6837.5</v>
      </c>
      <c r="W329" t="s">
        <v>138</v>
      </c>
      <c r="X329" t="s">
        <v>12</v>
      </c>
      <c r="Y329" t="s">
        <v>34</v>
      </c>
    </row>
    <row r="330" spans="1:25" ht="15" hidden="1" thickTop="1" x14ac:dyDescent="0.3">
      <c r="A330" t="s">
        <v>0</v>
      </c>
      <c r="B330" s="22">
        <v>2018</v>
      </c>
      <c r="C330" s="22">
        <v>11</v>
      </c>
      <c r="D330" t="s">
        <v>910</v>
      </c>
      <c r="E330" t="s">
        <v>185</v>
      </c>
      <c r="F330" s="23">
        <v>43236</v>
      </c>
      <c r="G330" s="23">
        <v>43236</v>
      </c>
      <c r="H330" s="22">
        <v>163</v>
      </c>
      <c r="I330" t="s">
        <v>2</v>
      </c>
      <c r="K330" t="s">
        <v>10</v>
      </c>
      <c r="L330" t="s">
        <v>908</v>
      </c>
      <c r="O330" t="s">
        <v>0</v>
      </c>
      <c r="P330" t="s">
        <v>4</v>
      </c>
      <c r="V330" s="34">
        <v>7892.03</v>
      </c>
      <c r="W330" t="s">
        <v>133</v>
      </c>
      <c r="X330" t="s">
        <v>12</v>
      </c>
      <c r="Y330" t="s">
        <v>34</v>
      </c>
    </row>
    <row r="331" spans="1:25" ht="15" hidden="1" thickTop="1" x14ac:dyDescent="0.3">
      <c r="A331" t="s">
        <v>0</v>
      </c>
      <c r="B331" s="22">
        <v>2018</v>
      </c>
      <c r="C331" s="22">
        <v>11</v>
      </c>
      <c r="D331" t="s">
        <v>910</v>
      </c>
      <c r="E331" t="s">
        <v>185</v>
      </c>
      <c r="F331" s="23">
        <v>43236</v>
      </c>
      <c r="G331" s="23">
        <v>43236</v>
      </c>
      <c r="H331" s="22">
        <v>165</v>
      </c>
      <c r="I331" t="s">
        <v>2</v>
      </c>
      <c r="K331" t="s">
        <v>10</v>
      </c>
      <c r="L331" t="s">
        <v>908</v>
      </c>
      <c r="O331" t="s">
        <v>0</v>
      </c>
      <c r="P331" t="s">
        <v>4</v>
      </c>
      <c r="V331" s="34">
        <v>2910.64</v>
      </c>
      <c r="W331" t="s">
        <v>139</v>
      </c>
      <c r="X331" t="s">
        <v>12</v>
      </c>
      <c r="Y331" t="s">
        <v>34</v>
      </c>
    </row>
    <row r="332" spans="1:25" ht="15" hidden="1" thickTop="1" x14ac:dyDescent="0.3">
      <c r="A332" t="s">
        <v>0</v>
      </c>
      <c r="B332" s="22">
        <v>2018</v>
      </c>
      <c r="C332" s="22">
        <v>11</v>
      </c>
      <c r="D332" t="s">
        <v>910</v>
      </c>
      <c r="E332" t="s">
        <v>185</v>
      </c>
      <c r="F332" s="23">
        <v>43236</v>
      </c>
      <c r="G332" s="23">
        <v>43236</v>
      </c>
      <c r="H332" s="22">
        <v>171</v>
      </c>
      <c r="I332" t="s">
        <v>2</v>
      </c>
      <c r="K332" t="s">
        <v>10</v>
      </c>
      <c r="L332" t="s">
        <v>908</v>
      </c>
      <c r="O332" t="s">
        <v>0</v>
      </c>
      <c r="P332" t="s">
        <v>4</v>
      </c>
      <c r="V332" s="34">
        <v>4641.3900000000003</v>
      </c>
      <c r="W332" t="s">
        <v>149</v>
      </c>
      <c r="X332" t="s">
        <v>12</v>
      </c>
      <c r="Y332" t="s">
        <v>34</v>
      </c>
    </row>
    <row r="333" spans="1:25" ht="15" hidden="1" thickTop="1" x14ac:dyDescent="0.3">
      <c r="A333" t="s">
        <v>0</v>
      </c>
      <c r="B333" s="22">
        <v>2018</v>
      </c>
      <c r="C333" s="22">
        <v>11</v>
      </c>
      <c r="D333" t="s">
        <v>910</v>
      </c>
      <c r="E333" t="s">
        <v>185</v>
      </c>
      <c r="F333" s="23">
        <v>43236</v>
      </c>
      <c r="G333" s="23">
        <v>43236</v>
      </c>
      <c r="H333" s="22">
        <v>177</v>
      </c>
      <c r="I333" t="s">
        <v>2</v>
      </c>
      <c r="K333" t="s">
        <v>10</v>
      </c>
      <c r="L333" t="s">
        <v>908</v>
      </c>
      <c r="O333" t="s">
        <v>0</v>
      </c>
      <c r="P333" t="s">
        <v>4</v>
      </c>
      <c r="V333" s="34">
        <v>383.24</v>
      </c>
      <c r="W333" t="s">
        <v>150</v>
      </c>
      <c r="X333" t="s">
        <v>12</v>
      </c>
      <c r="Y333" t="s">
        <v>34</v>
      </c>
    </row>
    <row r="334" spans="1:25" ht="15" hidden="1" thickTop="1" x14ac:dyDescent="0.3">
      <c r="A334" t="s">
        <v>0</v>
      </c>
      <c r="B334" s="22">
        <v>2018</v>
      </c>
      <c r="C334" s="22">
        <v>11</v>
      </c>
      <c r="D334" t="s">
        <v>910</v>
      </c>
      <c r="E334" t="s">
        <v>185</v>
      </c>
      <c r="F334" s="23">
        <v>43236</v>
      </c>
      <c r="G334" s="23">
        <v>43236</v>
      </c>
      <c r="H334" s="22">
        <v>178</v>
      </c>
      <c r="I334" t="s">
        <v>2</v>
      </c>
      <c r="K334" t="s">
        <v>10</v>
      </c>
      <c r="L334" t="s">
        <v>908</v>
      </c>
      <c r="O334" t="s">
        <v>0</v>
      </c>
      <c r="P334" t="s">
        <v>4</v>
      </c>
      <c r="V334" s="34">
        <v>6220.5</v>
      </c>
      <c r="W334" t="s">
        <v>151</v>
      </c>
      <c r="X334" t="s">
        <v>12</v>
      </c>
      <c r="Y334" t="s">
        <v>34</v>
      </c>
    </row>
    <row r="335" spans="1:25" ht="15" hidden="1" thickTop="1" x14ac:dyDescent="0.3">
      <c r="A335" t="s">
        <v>0</v>
      </c>
      <c r="B335" s="22">
        <v>2018</v>
      </c>
      <c r="C335" s="22">
        <v>11</v>
      </c>
      <c r="D335" t="s">
        <v>910</v>
      </c>
      <c r="E335" t="s">
        <v>185</v>
      </c>
      <c r="F335" s="23">
        <v>43236</v>
      </c>
      <c r="G335" s="23">
        <v>43236</v>
      </c>
      <c r="H335" s="22">
        <v>179</v>
      </c>
      <c r="I335" t="s">
        <v>2</v>
      </c>
      <c r="K335" t="s">
        <v>10</v>
      </c>
      <c r="L335" t="s">
        <v>908</v>
      </c>
      <c r="O335" t="s">
        <v>0</v>
      </c>
      <c r="P335" t="s">
        <v>4</v>
      </c>
      <c r="V335" s="34">
        <v>751.9</v>
      </c>
      <c r="W335" t="s">
        <v>152</v>
      </c>
      <c r="X335" t="s">
        <v>12</v>
      </c>
      <c r="Y335" t="s">
        <v>34</v>
      </c>
    </row>
    <row r="336" spans="1:25" ht="15" hidden="1" thickTop="1" x14ac:dyDescent="0.3">
      <c r="A336" t="s">
        <v>0</v>
      </c>
      <c r="B336" s="22">
        <v>2018</v>
      </c>
      <c r="C336" s="22">
        <v>11</v>
      </c>
      <c r="D336" t="s">
        <v>910</v>
      </c>
      <c r="E336" t="s">
        <v>185</v>
      </c>
      <c r="F336" s="23">
        <v>43236</v>
      </c>
      <c r="G336" s="23">
        <v>43236</v>
      </c>
      <c r="H336" s="22">
        <v>181</v>
      </c>
      <c r="I336" t="s">
        <v>2</v>
      </c>
      <c r="K336" t="s">
        <v>10</v>
      </c>
      <c r="L336" t="s">
        <v>908</v>
      </c>
      <c r="O336" t="s">
        <v>0</v>
      </c>
      <c r="P336" t="s">
        <v>4</v>
      </c>
      <c r="V336" s="34">
        <v>5028.03</v>
      </c>
      <c r="W336" t="s">
        <v>153</v>
      </c>
      <c r="X336" t="s">
        <v>12</v>
      </c>
      <c r="Y336" t="s">
        <v>34</v>
      </c>
    </row>
    <row r="337" spans="1:25" ht="15" hidden="1" thickTop="1" x14ac:dyDescent="0.3">
      <c r="A337" t="s">
        <v>0</v>
      </c>
      <c r="B337" s="22">
        <v>2018</v>
      </c>
      <c r="C337" s="22">
        <v>11</v>
      </c>
      <c r="D337" t="s">
        <v>910</v>
      </c>
      <c r="E337" t="s">
        <v>185</v>
      </c>
      <c r="F337" s="23">
        <v>43236</v>
      </c>
      <c r="G337" s="23">
        <v>43236</v>
      </c>
      <c r="H337" s="22">
        <v>182</v>
      </c>
      <c r="I337" t="s">
        <v>2</v>
      </c>
      <c r="K337" t="s">
        <v>10</v>
      </c>
      <c r="L337" t="s">
        <v>908</v>
      </c>
      <c r="O337" t="s">
        <v>0</v>
      </c>
      <c r="P337" t="s">
        <v>4</v>
      </c>
      <c r="V337" s="34">
        <v>23988.55</v>
      </c>
      <c r="W337" t="s">
        <v>144</v>
      </c>
      <c r="X337" t="s">
        <v>12</v>
      </c>
      <c r="Y337" t="s">
        <v>34</v>
      </c>
    </row>
    <row r="338" spans="1:25" ht="15" hidden="1" thickTop="1" x14ac:dyDescent="0.3">
      <c r="A338" t="s">
        <v>0</v>
      </c>
      <c r="B338" s="22">
        <v>2018</v>
      </c>
      <c r="C338" s="22">
        <v>11</v>
      </c>
      <c r="D338" t="s">
        <v>910</v>
      </c>
      <c r="E338" t="s">
        <v>185</v>
      </c>
      <c r="F338" s="23">
        <v>43236</v>
      </c>
      <c r="G338" s="23">
        <v>43236</v>
      </c>
      <c r="H338" s="22">
        <v>187</v>
      </c>
      <c r="I338" t="s">
        <v>2</v>
      </c>
      <c r="K338" t="s">
        <v>10</v>
      </c>
      <c r="L338" t="s">
        <v>908</v>
      </c>
      <c r="O338" t="s">
        <v>0</v>
      </c>
      <c r="P338" t="s">
        <v>4</v>
      </c>
      <c r="V338" s="34">
        <v>7672.25</v>
      </c>
      <c r="W338" t="s">
        <v>155</v>
      </c>
      <c r="X338" t="s">
        <v>12</v>
      </c>
      <c r="Y338" t="s">
        <v>34</v>
      </c>
    </row>
    <row r="339" spans="1:25" ht="15" hidden="1" thickTop="1" x14ac:dyDescent="0.3">
      <c r="A339" t="s">
        <v>0</v>
      </c>
      <c r="B339" s="22">
        <v>2018</v>
      </c>
      <c r="C339" s="22">
        <v>11</v>
      </c>
      <c r="D339" t="s">
        <v>910</v>
      </c>
      <c r="E339" t="s">
        <v>185</v>
      </c>
      <c r="F339" s="23">
        <v>43236</v>
      </c>
      <c r="G339" s="23">
        <v>43236</v>
      </c>
      <c r="H339" s="22">
        <v>192</v>
      </c>
      <c r="I339" t="s">
        <v>2</v>
      </c>
      <c r="K339" t="s">
        <v>10</v>
      </c>
      <c r="L339" t="s">
        <v>908</v>
      </c>
      <c r="O339" t="s">
        <v>0</v>
      </c>
      <c r="P339" t="s">
        <v>4</v>
      </c>
      <c r="V339" s="34">
        <v>6656</v>
      </c>
      <c r="W339" t="s">
        <v>156</v>
      </c>
      <c r="X339" t="s">
        <v>12</v>
      </c>
      <c r="Y339" t="s">
        <v>34</v>
      </c>
    </row>
    <row r="340" spans="1:25" ht="15" hidden="1" thickTop="1" x14ac:dyDescent="0.3">
      <c r="A340" t="s">
        <v>0</v>
      </c>
      <c r="B340" s="22">
        <v>2018</v>
      </c>
      <c r="C340" s="22">
        <v>11</v>
      </c>
      <c r="D340" t="s">
        <v>910</v>
      </c>
      <c r="E340" t="s">
        <v>185</v>
      </c>
      <c r="F340" s="23">
        <v>43236</v>
      </c>
      <c r="G340" s="23">
        <v>43236</v>
      </c>
      <c r="H340" s="22">
        <v>193</v>
      </c>
      <c r="I340" t="s">
        <v>2</v>
      </c>
      <c r="K340" t="s">
        <v>10</v>
      </c>
      <c r="L340" t="s">
        <v>908</v>
      </c>
      <c r="O340" t="s">
        <v>0</v>
      </c>
      <c r="P340" t="s">
        <v>4</v>
      </c>
      <c r="V340" s="34">
        <v>7339.11</v>
      </c>
      <c r="W340" t="s">
        <v>154</v>
      </c>
      <c r="X340" t="s">
        <v>12</v>
      </c>
      <c r="Y340" t="s">
        <v>34</v>
      </c>
    </row>
    <row r="341" spans="1:25" ht="15" hidden="1" thickTop="1" x14ac:dyDescent="0.3">
      <c r="A341" t="s">
        <v>0</v>
      </c>
      <c r="B341" s="22">
        <v>2018</v>
      </c>
      <c r="C341" s="22">
        <v>11</v>
      </c>
      <c r="D341" t="s">
        <v>910</v>
      </c>
      <c r="E341" t="s">
        <v>185</v>
      </c>
      <c r="F341" s="23">
        <v>43236</v>
      </c>
      <c r="G341" s="23">
        <v>43236</v>
      </c>
      <c r="H341" s="22">
        <v>194</v>
      </c>
      <c r="I341" t="s">
        <v>2</v>
      </c>
      <c r="K341" t="s">
        <v>10</v>
      </c>
      <c r="L341" t="s">
        <v>908</v>
      </c>
      <c r="O341" t="s">
        <v>0</v>
      </c>
      <c r="P341" t="s">
        <v>4</v>
      </c>
      <c r="V341" s="34">
        <v>6761.25</v>
      </c>
      <c r="W341" t="s">
        <v>140</v>
      </c>
      <c r="X341" t="s">
        <v>12</v>
      </c>
      <c r="Y341" t="s">
        <v>34</v>
      </c>
    </row>
    <row r="342" spans="1:25" ht="15" hidden="1" thickTop="1" x14ac:dyDescent="0.3">
      <c r="A342" t="s">
        <v>0</v>
      </c>
      <c r="B342" s="22">
        <v>2018</v>
      </c>
      <c r="C342" s="22">
        <v>11</v>
      </c>
      <c r="D342" t="s">
        <v>910</v>
      </c>
      <c r="E342" t="s">
        <v>185</v>
      </c>
      <c r="F342" s="23">
        <v>43236</v>
      </c>
      <c r="G342" s="23">
        <v>43236</v>
      </c>
      <c r="H342" s="22">
        <v>195</v>
      </c>
      <c r="I342" t="s">
        <v>2</v>
      </c>
      <c r="K342" t="s">
        <v>10</v>
      </c>
      <c r="L342" t="s">
        <v>908</v>
      </c>
      <c r="O342" t="s">
        <v>0</v>
      </c>
      <c r="P342" t="s">
        <v>4</v>
      </c>
      <c r="V342" s="34">
        <v>4307</v>
      </c>
      <c r="W342" t="s">
        <v>141</v>
      </c>
      <c r="X342" t="s">
        <v>12</v>
      </c>
      <c r="Y342" t="s">
        <v>34</v>
      </c>
    </row>
    <row r="343" spans="1:25" ht="15" hidden="1" thickTop="1" x14ac:dyDescent="0.3">
      <c r="A343" t="s">
        <v>0</v>
      </c>
      <c r="B343" s="22">
        <v>2018</v>
      </c>
      <c r="C343" s="22">
        <v>11</v>
      </c>
      <c r="D343" t="s">
        <v>910</v>
      </c>
      <c r="E343" t="s">
        <v>185</v>
      </c>
      <c r="F343" s="23">
        <v>43236</v>
      </c>
      <c r="G343" s="23">
        <v>43236</v>
      </c>
      <c r="H343" s="22">
        <v>196</v>
      </c>
      <c r="I343" t="s">
        <v>2</v>
      </c>
      <c r="K343" t="s">
        <v>10</v>
      </c>
      <c r="L343" t="s">
        <v>908</v>
      </c>
      <c r="O343" t="s">
        <v>0</v>
      </c>
      <c r="P343" t="s">
        <v>4</v>
      </c>
      <c r="V343" s="34">
        <v>4860.75</v>
      </c>
      <c r="W343" t="s">
        <v>142</v>
      </c>
      <c r="X343" t="s">
        <v>12</v>
      </c>
      <c r="Y343" t="s">
        <v>34</v>
      </c>
    </row>
    <row r="344" spans="1:25" ht="15" hidden="1" thickTop="1" x14ac:dyDescent="0.3">
      <c r="A344" t="s">
        <v>0</v>
      </c>
      <c r="B344" s="22">
        <v>2018</v>
      </c>
      <c r="C344" s="22">
        <v>11</v>
      </c>
      <c r="D344" t="s">
        <v>910</v>
      </c>
      <c r="E344" t="s">
        <v>185</v>
      </c>
      <c r="F344" s="23">
        <v>43236</v>
      </c>
      <c r="G344" s="23">
        <v>43236</v>
      </c>
      <c r="H344" s="22">
        <v>197</v>
      </c>
      <c r="I344" t="s">
        <v>2</v>
      </c>
      <c r="K344" t="s">
        <v>10</v>
      </c>
      <c r="L344" t="s">
        <v>908</v>
      </c>
      <c r="O344" t="s">
        <v>0</v>
      </c>
      <c r="P344" t="s">
        <v>4</v>
      </c>
      <c r="V344" s="34">
        <v>3769.66</v>
      </c>
      <c r="W344" t="s">
        <v>145</v>
      </c>
      <c r="X344" t="s">
        <v>12</v>
      </c>
      <c r="Y344" t="s">
        <v>34</v>
      </c>
    </row>
    <row r="345" spans="1:25" ht="15" hidden="1" thickTop="1" x14ac:dyDescent="0.3">
      <c r="A345" t="s">
        <v>0</v>
      </c>
      <c r="B345" s="22">
        <v>2018</v>
      </c>
      <c r="C345" s="22">
        <v>11</v>
      </c>
      <c r="D345" t="s">
        <v>910</v>
      </c>
      <c r="E345" t="s">
        <v>185</v>
      </c>
      <c r="F345" s="23">
        <v>43236</v>
      </c>
      <c r="G345" s="23">
        <v>43236</v>
      </c>
      <c r="H345" s="22">
        <v>210</v>
      </c>
      <c r="I345" t="s">
        <v>2</v>
      </c>
      <c r="K345" t="s">
        <v>10</v>
      </c>
      <c r="L345" t="s">
        <v>908</v>
      </c>
      <c r="O345" t="s">
        <v>0</v>
      </c>
      <c r="P345" t="s">
        <v>4</v>
      </c>
      <c r="V345" s="34">
        <v>6952.75</v>
      </c>
      <c r="W345" t="s">
        <v>143</v>
      </c>
      <c r="X345" t="s">
        <v>12</v>
      </c>
      <c r="Y345" t="s">
        <v>34</v>
      </c>
    </row>
    <row r="346" spans="1:25" ht="15" hidden="1" thickTop="1" x14ac:dyDescent="0.3">
      <c r="A346" t="s">
        <v>0</v>
      </c>
      <c r="B346" s="22">
        <v>2018</v>
      </c>
      <c r="C346" s="22">
        <v>11</v>
      </c>
      <c r="D346" t="s">
        <v>910</v>
      </c>
      <c r="E346" t="s">
        <v>185</v>
      </c>
      <c r="F346" s="23">
        <v>43236</v>
      </c>
      <c r="G346" s="23">
        <v>43236</v>
      </c>
      <c r="H346" s="22">
        <v>212</v>
      </c>
      <c r="I346" t="s">
        <v>2</v>
      </c>
      <c r="K346" t="s">
        <v>10</v>
      </c>
      <c r="L346" t="s">
        <v>908</v>
      </c>
      <c r="O346" t="s">
        <v>0</v>
      </c>
      <c r="P346" t="s">
        <v>4</v>
      </c>
      <c r="V346" s="34">
        <v>3175.55</v>
      </c>
      <c r="W346" t="s">
        <v>146</v>
      </c>
      <c r="X346" t="s">
        <v>12</v>
      </c>
      <c r="Y346" t="s">
        <v>34</v>
      </c>
    </row>
    <row r="347" spans="1:25" ht="15" hidden="1" thickTop="1" x14ac:dyDescent="0.3">
      <c r="A347" t="s">
        <v>0</v>
      </c>
      <c r="B347" s="22">
        <v>2018</v>
      </c>
      <c r="C347" s="22">
        <v>11</v>
      </c>
      <c r="D347" t="s">
        <v>910</v>
      </c>
      <c r="E347" t="s">
        <v>185</v>
      </c>
      <c r="F347" s="23">
        <v>43236</v>
      </c>
      <c r="G347" s="23">
        <v>43236</v>
      </c>
      <c r="H347" s="22">
        <v>213</v>
      </c>
      <c r="I347" t="s">
        <v>2</v>
      </c>
      <c r="K347" t="s">
        <v>10</v>
      </c>
      <c r="L347" t="s">
        <v>908</v>
      </c>
      <c r="O347" t="s">
        <v>0</v>
      </c>
      <c r="P347" t="s">
        <v>4</v>
      </c>
      <c r="V347" s="34">
        <v>6230</v>
      </c>
      <c r="W347" t="s">
        <v>157</v>
      </c>
      <c r="X347" t="s">
        <v>12</v>
      </c>
      <c r="Y347" t="s">
        <v>34</v>
      </c>
    </row>
    <row r="348" spans="1:25" ht="15" hidden="1" thickTop="1" x14ac:dyDescent="0.3">
      <c r="A348" t="s">
        <v>0</v>
      </c>
      <c r="B348" s="22">
        <v>2018</v>
      </c>
      <c r="C348" s="22">
        <v>11</v>
      </c>
      <c r="D348" t="s">
        <v>910</v>
      </c>
      <c r="E348" t="s">
        <v>185</v>
      </c>
      <c r="F348" s="23">
        <v>43236</v>
      </c>
      <c r="G348" s="23">
        <v>43236</v>
      </c>
      <c r="H348" s="22">
        <v>214</v>
      </c>
      <c r="I348" t="s">
        <v>2</v>
      </c>
      <c r="K348" t="s">
        <v>10</v>
      </c>
      <c r="L348" t="s">
        <v>908</v>
      </c>
      <c r="O348" t="s">
        <v>0</v>
      </c>
      <c r="P348" t="s">
        <v>4</v>
      </c>
      <c r="V348" s="34">
        <v>15351</v>
      </c>
      <c r="W348" t="s">
        <v>158</v>
      </c>
      <c r="X348" t="s">
        <v>12</v>
      </c>
      <c r="Y348" t="s">
        <v>34</v>
      </c>
    </row>
    <row r="349" spans="1:25" ht="15" hidden="1" thickTop="1" x14ac:dyDescent="0.3">
      <c r="A349" t="s">
        <v>0</v>
      </c>
      <c r="B349" s="22">
        <v>2018</v>
      </c>
      <c r="C349" s="22">
        <v>11</v>
      </c>
      <c r="D349" t="s">
        <v>910</v>
      </c>
      <c r="E349" t="s">
        <v>185</v>
      </c>
      <c r="F349" s="23">
        <v>43236</v>
      </c>
      <c r="G349" s="23">
        <v>43236</v>
      </c>
      <c r="H349" s="22">
        <v>238</v>
      </c>
      <c r="I349" t="s">
        <v>2</v>
      </c>
      <c r="K349" t="s">
        <v>10</v>
      </c>
      <c r="L349" t="s">
        <v>908</v>
      </c>
      <c r="O349" t="s">
        <v>0</v>
      </c>
      <c r="P349" t="s">
        <v>4</v>
      </c>
      <c r="V349" s="34">
        <v>6941.21</v>
      </c>
      <c r="W349" t="s">
        <v>134</v>
      </c>
      <c r="X349" t="s">
        <v>12</v>
      </c>
      <c r="Y349" t="s">
        <v>34</v>
      </c>
    </row>
    <row r="350" spans="1:25" ht="15" hidden="1" thickTop="1" x14ac:dyDescent="0.3">
      <c r="A350" t="s">
        <v>0</v>
      </c>
      <c r="B350" s="22">
        <v>2018</v>
      </c>
      <c r="C350" s="22">
        <v>11</v>
      </c>
      <c r="D350" t="s">
        <v>910</v>
      </c>
      <c r="E350" t="s">
        <v>185</v>
      </c>
      <c r="F350" s="23">
        <v>43236</v>
      </c>
      <c r="G350" s="23">
        <v>43236</v>
      </c>
      <c r="H350" s="22">
        <v>240</v>
      </c>
      <c r="I350" t="s">
        <v>2</v>
      </c>
      <c r="K350" t="s">
        <v>10</v>
      </c>
      <c r="L350" t="s">
        <v>908</v>
      </c>
      <c r="O350" t="s">
        <v>0</v>
      </c>
      <c r="P350" t="s">
        <v>4</v>
      </c>
      <c r="V350" s="34">
        <v>5215.7</v>
      </c>
      <c r="W350" t="s">
        <v>147</v>
      </c>
      <c r="X350" t="s">
        <v>12</v>
      </c>
      <c r="Y350" t="s">
        <v>34</v>
      </c>
    </row>
    <row r="351" spans="1:25" ht="15" hidden="1" thickTop="1" x14ac:dyDescent="0.3">
      <c r="A351" t="s">
        <v>0</v>
      </c>
      <c r="B351" s="22">
        <v>2018</v>
      </c>
      <c r="C351" s="22">
        <v>11</v>
      </c>
      <c r="D351" t="s">
        <v>910</v>
      </c>
      <c r="E351" t="s">
        <v>185</v>
      </c>
      <c r="F351" s="23">
        <v>43236</v>
      </c>
      <c r="G351" s="23">
        <v>43236</v>
      </c>
      <c r="H351" s="22">
        <v>241</v>
      </c>
      <c r="I351" t="s">
        <v>2</v>
      </c>
      <c r="K351" t="s">
        <v>10</v>
      </c>
      <c r="L351" t="s">
        <v>908</v>
      </c>
      <c r="O351" t="s">
        <v>0</v>
      </c>
      <c r="P351" t="s">
        <v>4</v>
      </c>
      <c r="V351" s="34">
        <v>4889.22</v>
      </c>
      <c r="W351" t="s">
        <v>135</v>
      </c>
      <c r="X351" t="s">
        <v>12</v>
      </c>
      <c r="Y351" t="s">
        <v>34</v>
      </c>
    </row>
    <row r="352" spans="1:25" ht="15" hidden="1" thickTop="1" x14ac:dyDescent="0.3">
      <c r="A352" t="s">
        <v>0</v>
      </c>
      <c r="B352" s="22">
        <v>2018</v>
      </c>
      <c r="C352" s="22">
        <v>11</v>
      </c>
      <c r="D352" t="s">
        <v>910</v>
      </c>
      <c r="E352" t="s">
        <v>185</v>
      </c>
      <c r="F352" s="23">
        <v>43236</v>
      </c>
      <c r="G352" s="23">
        <v>43236</v>
      </c>
      <c r="H352" s="22">
        <v>250</v>
      </c>
      <c r="I352" t="s">
        <v>2</v>
      </c>
      <c r="K352" t="s">
        <v>10</v>
      </c>
      <c r="L352" t="s">
        <v>908</v>
      </c>
      <c r="O352" t="s">
        <v>0</v>
      </c>
      <c r="P352" t="s">
        <v>4</v>
      </c>
      <c r="V352" s="34">
        <v>4485</v>
      </c>
      <c r="W352" t="s">
        <v>148</v>
      </c>
      <c r="X352" t="s">
        <v>12</v>
      </c>
      <c r="Y352" t="s">
        <v>34</v>
      </c>
    </row>
    <row r="353" spans="1:25" ht="15" hidden="1" thickTop="1" x14ac:dyDescent="0.3">
      <c r="A353" t="s">
        <v>0</v>
      </c>
      <c r="B353" s="22">
        <v>2018</v>
      </c>
      <c r="C353" s="22">
        <v>11</v>
      </c>
      <c r="D353" t="s">
        <v>909</v>
      </c>
      <c r="E353" t="s">
        <v>186</v>
      </c>
      <c r="F353" s="23">
        <v>43245</v>
      </c>
      <c r="G353" s="23">
        <v>43245</v>
      </c>
      <c r="H353" s="22">
        <v>11</v>
      </c>
      <c r="I353" t="s">
        <v>2</v>
      </c>
      <c r="K353" t="s">
        <v>3</v>
      </c>
      <c r="L353" t="s">
        <v>911</v>
      </c>
      <c r="O353" t="s">
        <v>0</v>
      </c>
      <c r="P353" t="s">
        <v>4</v>
      </c>
      <c r="V353" s="34">
        <v>-59735.03</v>
      </c>
      <c r="W353" t="s">
        <v>187</v>
      </c>
      <c r="X353" t="s">
        <v>188</v>
      </c>
      <c r="Y353" t="s">
        <v>7</v>
      </c>
    </row>
    <row r="354" spans="1:25" ht="15" hidden="1" thickTop="1" x14ac:dyDescent="0.3">
      <c r="A354" t="s">
        <v>0</v>
      </c>
      <c r="B354" s="22">
        <v>2018</v>
      </c>
      <c r="C354" s="22">
        <v>11</v>
      </c>
      <c r="D354" t="s">
        <v>909</v>
      </c>
      <c r="E354" t="s">
        <v>186</v>
      </c>
      <c r="F354" s="23">
        <v>43245</v>
      </c>
      <c r="G354" s="23">
        <v>43245</v>
      </c>
      <c r="H354" s="22">
        <v>24</v>
      </c>
      <c r="I354" t="s">
        <v>2</v>
      </c>
      <c r="K354" t="s">
        <v>8</v>
      </c>
      <c r="L354" t="s">
        <v>908</v>
      </c>
      <c r="P354" t="s">
        <v>4</v>
      </c>
      <c r="V354" s="34">
        <v>59735.03</v>
      </c>
      <c r="W354" t="s">
        <v>187</v>
      </c>
      <c r="X354" t="s">
        <v>188</v>
      </c>
      <c r="Y354" t="s">
        <v>7</v>
      </c>
    </row>
    <row r="355" spans="1:25" ht="15" hidden="1" thickTop="1" x14ac:dyDescent="0.3">
      <c r="A355" t="s">
        <v>0</v>
      </c>
      <c r="B355" s="22">
        <v>2018</v>
      </c>
      <c r="C355" s="22">
        <v>11</v>
      </c>
      <c r="D355" t="s">
        <v>910</v>
      </c>
      <c r="E355" t="s">
        <v>189</v>
      </c>
      <c r="F355" s="23">
        <v>43249</v>
      </c>
      <c r="G355" s="23">
        <v>43249</v>
      </c>
      <c r="H355" s="22">
        <v>1</v>
      </c>
      <c r="I355" t="s">
        <v>2</v>
      </c>
      <c r="K355" t="s">
        <v>10</v>
      </c>
      <c r="L355" t="s">
        <v>908</v>
      </c>
      <c r="O355" t="s">
        <v>0</v>
      </c>
      <c r="P355" t="s">
        <v>4</v>
      </c>
      <c r="V355" s="34">
        <v>-6237.5</v>
      </c>
      <c r="W355" t="s">
        <v>190</v>
      </c>
      <c r="X355" t="s">
        <v>12</v>
      </c>
      <c r="Y355" t="s">
        <v>12</v>
      </c>
    </row>
    <row r="356" spans="1:25" ht="15" hidden="1" thickTop="1" x14ac:dyDescent="0.3">
      <c r="A356" t="s">
        <v>0</v>
      </c>
      <c r="B356" s="22">
        <v>2018</v>
      </c>
      <c r="C356" s="22">
        <v>11</v>
      </c>
      <c r="D356" t="s">
        <v>910</v>
      </c>
      <c r="E356" t="s">
        <v>189</v>
      </c>
      <c r="F356" s="23">
        <v>43249</v>
      </c>
      <c r="G356" s="23">
        <v>43249</v>
      </c>
      <c r="H356" s="22">
        <v>4</v>
      </c>
      <c r="I356" t="s">
        <v>2</v>
      </c>
      <c r="K356" t="s">
        <v>10</v>
      </c>
      <c r="L356" t="s">
        <v>908</v>
      </c>
      <c r="O356" t="s">
        <v>0</v>
      </c>
      <c r="P356" t="s">
        <v>4</v>
      </c>
      <c r="V356" s="34">
        <v>-4607.5</v>
      </c>
      <c r="W356" t="s">
        <v>191</v>
      </c>
      <c r="X356" t="s">
        <v>12</v>
      </c>
      <c r="Y356" t="s">
        <v>12</v>
      </c>
    </row>
    <row r="357" spans="1:25" ht="15" hidden="1" thickTop="1" x14ac:dyDescent="0.3">
      <c r="A357" t="s">
        <v>0</v>
      </c>
      <c r="B357" s="22">
        <v>2018</v>
      </c>
      <c r="C357" s="22">
        <v>11</v>
      </c>
      <c r="D357" t="s">
        <v>910</v>
      </c>
      <c r="E357" t="s">
        <v>189</v>
      </c>
      <c r="F357" s="23">
        <v>43249</v>
      </c>
      <c r="G357" s="23">
        <v>43249</v>
      </c>
      <c r="H357" s="22">
        <v>14</v>
      </c>
      <c r="I357" t="s">
        <v>2</v>
      </c>
      <c r="K357" t="s">
        <v>10</v>
      </c>
      <c r="L357" t="s">
        <v>908</v>
      </c>
      <c r="O357" t="s">
        <v>0</v>
      </c>
      <c r="P357" t="s">
        <v>4</v>
      </c>
      <c r="V357" s="34">
        <v>-8056</v>
      </c>
      <c r="W357" t="s">
        <v>192</v>
      </c>
      <c r="X357" t="s">
        <v>12</v>
      </c>
      <c r="Y357" t="s">
        <v>12</v>
      </c>
    </row>
    <row r="358" spans="1:25" ht="15" hidden="1" thickTop="1" x14ac:dyDescent="0.3">
      <c r="A358" t="s">
        <v>0</v>
      </c>
      <c r="B358" s="22">
        <v>2018</v>
      </c>
      <c r="C358" s="22">
        <v>11</v>
      </c>
      <c r="D358" t="s">
        <v>910</v>
      </c>
      <c r="E358" t="s">
        <v>189</v>
      </c>
      <c r="F358" s="23">
        <v>43249</v>
      </c>
      <c r="G358" s="23">
        <v>43249</v>
      </c>
      <c r="H358" s="22">
        <v>15</v>
      </c>
      <c r="I358" t="s">
        <v>2</v>
      </c>
      <c r="K358" t="s">
        <v>10</v>
      </c>
      <c r="L358" t="s">
        <v>908</v>
      </c>
      <c r="O358" t="s">
        <v>0</v>
      </c>
      <c r="P358" t="s">
        <v>4</v>
      </c>
      <c r="V358" s="34">
        <v>-5442.75</v>
      </c>
      <c r="W358" t="s">
        <v>193</v>
      </c>
      <c r="X358" t="s">
        <v>12</v>
      </c>
      <c r="Y358" t="s">
        <v>12</v>
      </c>
    </row>
    <row r="359" spans="1:25" ht="15" hidden="1" thickTop="1" x14ac:dyDescent="0.3">
      <c r="A359" t="s">
        <v>0</v>
      </c>
      <c r="B359" s="22">
        <v>2018</v>
      </c>
      <c r="C359" s="22">
        <v>11</v>
      </c>
      <c r="D359" t="s">
        <v>910</v>
      </c>
      <c r="E359" t="s">
        <v>189</v>
      </c>
      <c r="F359" s="23">
        <v>43249</v>
      </c>
      <c r="G359" s="23">
        <v>43249</v>
      </c>
      <c r="H359" s="22">
        <v>16</v>
      </c>
      <c r="I359" t="s">
        <v>2</v>
      </c>
      <c r="K359" t="s">
        <v>10</v>
      </c>
      <c r="L359" t="s">
        <v>908</v>
      </c>
      <c r="O359" t="s">
        <v>0</v>
      </c>
      <c r="P359" t="s">
        <v>4</v>
      </c>
      <c r="V359" s="34">
        <v>-7930</v>
      </c>
      <c r="W359" t="s">
        <v>194</v>
      </c>
      <c r="X359" t="s">
        <v>12</v>
      </c>
      <c r="Y359" t="s">
        <v>12</v>
      </c>
    </row>
    <row r="360" spans="1:25" ht="15" hidden="1" thickTop="1" x14ac:dyDescent="0.3">
      <c r="A360" t="s">
        <v>0</v>
      </c>
      <c r="B360" s="22">
        <v>2018</v>
      </c>
      <c r="C360" s="22">
        <v>11</v>
      </c>
      <c r="D360" t="s">
        <v>910</v>
      </c>
      <c r="E360" t="s">
        <v>189</v>
      </c>
      <c r="F360" s="23">
        <v>43249</v>
      </c>
      <c r="G360" s="23">
        <v>43249</v>
      </c>
      <c r="H360" s="22">
        <v>18</v>
      </c>
      <c r="I360" t="s">
        <v>2</v>
      </c>
      <c r="J360" t="s">
        <v>21</v>
      </c>
      <c r="K360" t="s">
        <v>22</v>
      </c>
      <c r="L360" t="s">
        <v>911</v>
      </c>
      <c r="O360" t="s">
        <v>0</v>
      </c>
      <c r="P360" t="s">
        <v>4</v>
      </c>
      <c r="R360" t="s">
        <v>961</v>
      </c>
      <c r="V360" s="34">
        <v>6237.5</v>
      </c>
      <c r="W360" t="s">
        <v>190</v>
      </c>
      <c r="X360" t="s">
        <v>195</v>
      </c>
      <c r="Y360" t="s">
        <v>12</v>
      </c>
    </row>
    <row r="361" spans="1:25" ht="15" hidden="1" thickTop="1" x14ac:dyDescent="0.3">
      <c r="A361" t="s">
        <v>0</v>
      </c>
      <c r="B361" s="22">
        <v>2018</v>
      </c>
      <c r="C361" s="22">
        <v>11</v>
      </c>
      <c r="D361" t="s">
        <v>910</v>
      </c>
      <c r="E361" t="s">
        <v>189</v>
      </c>
      <c r="F361" s="23">
        <v>43249</v>
      </c>
      <c r="G361" s="23">
        <v>43249</v>
      </c>
      <c r="H361" s="22">
        <v>21</v>
      </c>
      <c r="I361" t="s">
        <v>2</v>
      </c>
      <c r="J361" t="s">
        <v>21</v>
      </c>
      <c r="K361" t="s">
        <v>22</v>
      </c>
      <c r="L361" t="s">
        <v>911</v>
      </c>
      <c r="O361" t="s">
        <v>0</v>
      </c>
      <c r="P361" t="s">
        <v>4</v>
      </c>
      <c r="R361" t="s">
        <v>948</v>
      </c>
      <c r="V361" s="34">
        <v>4607.5</v>
      </c>
      <c r="W361" t="s">
        <v>191</v>
      </c>
      <c r="X361" t="s">
        <v>196</v>
      </c>
      <c r="Y361" t="s">
        <v>12</v>
      </c>
    </row>
    <row r="362" spans="1:25" ht="15" hidden="1" thickTop="1" x14ac:dyDescent="0.3">
      <c r="A362" t="s">
        <v>0</v>
      </c>
      <c r="B362" s="22">
        <v>2018</v>
      </c>
      <c r="C362" s="22">
        <v>11</v>
      </c>
      <c r="D362" t="s">
        <v>910</v>
      </c>
      <c r="E362" t="s">
        <v>189</v>
      </c>
      <c r="F362" s="23">
        <v>43249</v>
      </c>
      <c r="G362" s="23">
        <v>43249</v>
      </c>
      <c r="H362" s="22">
        <v>30</v>
      </c>
      <c r="I362" t="s">
        <v>2</v>
      </c>
      <c r="J362" t="s">
        <v>21</v>
      </c>
      <c r="K362" t="s">
        <v>22</v>
      </c>
      <c r="L362" t="s">
        <v>911</v>
      </c>
      <c r="O362" t="s">
        <v>0</v>
      </c>
      <c r="P362" t="s">
        <v>4</v>
      </c>
      <c r="R362" t="s">
        <v>924</v>
      </c>
      <c r="V362" s="34">
        <v>8056</v>
      </c>
      <c r="W362" t="s">
        <v>192</v>
      </c>
      <c r="X362" t="s">
        <v>30</v>
      </c>
      <c r="Y362" t="s">
        <v>12</v>
      </c>
    </row>
    <row r="363" spans="1:25" ht="15" hidden="1" thickTop="1" x14ac:dyDescent="0.3">
      <c r="A363" t="s">
        <v>0</v>
      </c>
      <c r="B363" s="22">
        <v>2018</v>
      </c>
      <c r="C363" s="22">
        <v>11</v>
      </c>
      <c r="D363" t="s">
        <v>910</v>
      </c>
      <c r="E363" t="s">
        <v>189</v>
      </c>
      <c r="F363" s="23">
        <v>43249</v>
      </c>
      <c r="G363" s="23">
        <v>43249</v>
      </c>
      <c r="H363" s="22">
        <v>31</v>
      </c>
      <c r="I363" t="s">
        <v>2</v>
      </c>
      <c r="J363" t="s">
        <v>21</v>
      </c>
      <c r="K363" t="s">
        <v>22</v>
      </c>
      <c r="L363" t="s">
        <v>911</v>
      </c>
      <c r="O363" t="s">
        <v>0</v>
      </c>
      <c r="P363" t="s">
        <v>4</v>
      </c>
      <c r="R363" t="s">
        <v>947</v>
      </c>
      <c r="V363" s="34">
        <v>5442.75</v>
      </c>
      <c r="W363" t="s">
        <v>193</v>
      </c>
      <c r="X363" t="s">
        <v>197</v>
      </c>
      <c r="Y363" t="s">
        <v>12</v>
      </c>
    </row>
    <row r="364" spans="1:25" ht="15" hidden="1" thickTop="1" x14ac:dyDescent="0.3">
      <c r="A364" t="s">
        <v>0</v>
      </c>
      <c r="B364" s="22">
        <v>2018</v>
      </c>
      <c r="C364" s="22">
        <v>11</v>
      </c>
      <c r="D364" t="s">
        <v>910</v>
      </c>
      <c r="E364" t="s">
        <v>189</v>
      </c>
      <c r="F364" s="23">
        <v>43249</v>
      </c>
      <c r="G364" s="23">
        <v>43249</v>
      </c>
      <c r="H364" s="22">
        <v>32</v>
      </c>
      <c r="I364" t="s">
        <v>2</v>
      </c>
      <c r="J364" t="s">
        <v>21</v>
      </c>
      <c r="K364" t="s">
        <v>22</v>
      </c>
      <c r="L364" t="s">
        <v>911</v>
      </c>
      <c r="O364" t="s">
        <v>0</v>
      </c>
      <c r="P364" t="s">
        <v>4</v>
      </c>
      <c r="R364" t="s">
        <v>919</v>
      </c>
      <c r="V364" s="34">
        <v>7930</v>
      </c>
      <c r="W364" t="s">
        <v>194</v>
      </c>
      <c r="X364" t="s">
        <v>31</v>
      </c>
      <c r="Y364" t="s">
        <v>12</v>
      </c>
    </row>
    <row r="365" spans="1:25" ht="15" hidden="1" thickTop="1" x14ac:dyDescent="0.3">
      <c r="A365" t="s">
        <v>0</v>
      </c>
      <c r="B365" s="22">
        <v>2018</v>
      </c>
      <c r="C365" s="22">
        <v>11</v>
      </c>
      <c r="D365" t="s">
        <v>910</v>
      </c>
      <c r="E365" t="s">
        <v>198</v>
      </c>
      <c r="F365" s="23">
        <v>43250</v>
      </c>
      <c r="G365" s="23">
        <v>43250</v>
      </c>
      <c r="H365" s="22">
        <v>3</v>
      </c>
      <c r="I365" t="s">
        <v>2</v>
      </c>
      <c r="K365" t="s">
        <v>8</v>
      </c>
      <c r="L365" t="s">
        <v>908</v>
      </c>
      <c r="O365" t="s">
        <v>0</v>
      </c>
      <c r="P365" t="s">
        <v>4</v>
      </c>
      <c r="V365" s="34">
        <v>-6237.5</v>
      </c>
      <c r="W365" t="s">
        <v>190</v>
      </c>
      <c r="X365" t="s">
        <v>33</v>
      </c>
      <c r="Y365" t="s">
        <v>34</v>
      </c>
    </row>
    <row r="366" spans="1:25" ht="15" hidden="1" thickTop="1" x14ac:dyDescent="0.3">
      <c r="A366" t="s">
        <v>0</v>
      </c>
      <c r="B366" s="22">
        <v>2018</v>
      </c>
      <c r="C366" s="22">
        <v>11</v>
      </c>
      <c r="D366" t="s">
        <v>910</v>
      </c>
      <c r="E366" t="s">
        <v>198</v>
      </c>
      <c r="F366" s="23">
        <v>43250</v>
      </c>
      <c r="G366" s="23">
        <v>43250</v>
      </c>
      <c r="H366" s="22">
        <v>7</v>
      </c>
      <c r="I366" t="s">
        <v>2</v>
      </c>
      <c r="K366" t="s">
        <v>8</v>
      </c>
      <c r="L366" t="s">
        <v>908</v>
      </c>
      <c r="O366" t="s">
        <v>0</v>
      </c>
      <c r="P366" t="s">
        <v>4</v>
      </c>
      <c r="V366" s="34">
        <v>-4607.5</v>
      </c>
      <c r="W366" t="s">
        <v>191</v>
      </c>
      <c r="X366" t="s">
        <v>33</v>
      </c>
      <c r="Y366" t="s">
        <v>34</v>
      </c>
    </row>
    <row r="367" spans="1:25" ht="15" hidden="1" thickTop="1" x14ac:dyDescent="0.3">
      <c r="A367" t="s">
        <v>0</v>
      </c>
      <c r="B367" s="22">
        <v>2018</v>
      </c>
      <c r="C367" s="22">
        <v>11</v>
      </c>
      <c r="D367" t="s">
        <v>910</v>
      </c>
      <c r="E367" t="s">
        <v>198</v>
      </c>
      <c r="F367" s="23">
        <v>43250</v>
      </c>
      <c r="G367" s="23">
        <v>43250</v>
      </c>
      <c r="H367" s="22">
        <v>8</v>
      </c>
      <c r="I367" t="s">
        <v>2</v>
      </c>
      <c r="K367" t="s">
        <v>8</v>
      </c>
      <c r="L367" t="s">
        <v>908</v>
      </c>
      <c r="O367" t="s">
        <v>0</v>
      </c>
      <c r="P367" t="s">
        <v>4</v>
      </c>
      <c r="V367" s="34">
        <v>-8056</v>
      </c>
      <c r="W367" t="s">
        <v>192</v>
      </c>
      <c r="X367" t="s">
        <v>33</v>
      </c>
      <c r="Y367" t="s">
        <v>34</v>
      </c>
    </row>
    <row r="368" spans="1:25" ht="15" hidden="1" thickTop="1" x14ac:dyDescent="0.3">
      <c r="A368" t="s">
        <v>0</v>
      </c>
      <c r="B368" s="22">
        <v>2018</v>
      </c>
      <c r="C368" s="22">
        <v>11</v>
      </c>
      <c r="D368" t="s">
        <v>910</v>
      </c>
      <c r="E368" t="s">
        <v>198</v>
      </c>
      <c r="F368" s="23">
        <v>43250</v>
      </c>
      <c r="G368" s="23">
        <v>43250</v>
      </c>
      <c r="H368" s="22">
        <v>9</v>
      </c>
      <c r="I368" t="s">
        <v>2</v>
      </c>
      <c r="K368" t="s">
        <v>8</v>
      </c>
      <c r="L368" t="s">
        <v>908</v>
      </c>
      <c r="O368" t="s">
        <v>0</v>
      </c>
      <c r="P368" t="s">
        <v>4</v>
      </c>
      <c r="V368" s="34">
        <v>-5442.75</v>
      </c>
      <c r="W368" t="s">
        <v>193</v>
      </c>
      <c r="X368" t="s">
        <v>33</v>
      </c>
      <c r="Y368" t="s">
        <v>34</v>
      </c>
    </row>
    <row r="369" spans="1:25" ht="15" hidden="1" thickTop="1" x14ac:dyDescent="0.3">
      <c r="A369" t="s">
        <v>0</v>
      </c>
      <c r="B369" s="22">
        <v>2018</v>
      </c>
      <c r="C369" s="22">
        <v>11</v>
      </c>
      <c r="D369" t="s">
        <v>910</v>
      </c>
      <c r="E369" t="s">
        <v>198</v>
      </c>
      <c r="F369" s="23">
        <v>43250</v>
      </c>
      <c r="G369" s="23">
        <v>43250</v>
      </c>
      <c r="H369" s="22">
        <v>10</v>
      </c>
      <c r="I369" t="s">
        <v>2</v>
      </c>
      <c r="K369" t="s">
        <v>8</v>
      </c>
      <c r="L369" t="s">
        <v>908</v>
      </c>
      <c r="O369" t="s">
        <v>0</v>
      </c>
      <c r="P369" t="s">
        <v>4</v>
      </c>
      <c r="V369" s="34">
        <v>-7930</v>
      </c>
      <c r="W369" t="s">
        <v>194</v>
      </c>
      <c r="X369" t="s">
        <v>33</v>
      </c>
      <c r="Y369" t="s">
        <v>34</v>
      </c>
    </row>
    <row r="370" spans="1:25" ht="15" hidden="1" thickTop="1" x14ac:dyDescent="0.3">
      <c r="A370" t="s">
        <v>0</v>
      </c>
      <c r="B370" s="22">
        <v>2018</v>
      </c>
      <c r="C370" s="22">
        <v>11</v>
      </c>
      <c r="D370" t="s">
        <v>910</v>
      </c>
      <c r="E370" t="s">
        <v>198</v>
      </c>
      <c r="F370" s="23">
        <v>43250</v>
      </c>
      <c r="G370" s="23">
        <v>43250</v>
      </c>
      <c r="H370" s="22">
        <v>21</v>
      </c>
      <c r="I370" t="s">
        <v>2</v>
      </c>
      <c r="K370" t="s">
        <v>10</v>
      </c>
      <c r="L370" t="s">
        <v>908</v>
      </c>
      <c r="O370" t="s">
        <v>0</v>
      </c>
      <c r="P370" t="s">
        <v>4</v>
      </c>
      <c r="V370" s="34">
        <v>6237.5</v>
      </c>
      <c r="W370" t="s">
        <v>190</v>
      </c>
      <c r="X370" t="s">
        <v>12</v>
      </c>
      <c r="Y370" t="s">
        <v>34</v>
      </c>
    </row>
    <row r="371" spans="1:25" ht="15" hidden="1" thickTop="1" x14ac:dyDescent="0.3">
      <c r="A371" t="s">
        <v>0</v>
      </c>
      <c r="B371" s="22">
        <v>2018</v>
      </c>
      <c r="C371" s="22">
        <v>11</v>
      </c>
      <c r="D371" t="s">
        <v>910</v>
      </c>
      <c r="E371" t="s">
        <v>198</v>
      </c>
      <c r="F371" s="23">
        <v>43250</v>
      </c>
      <c r="G371" s="23">
        <v>43250</v>
      </c>
      <c r="H371" s="22">
        <v>25</v>
      </c>
      <c r="I371" t="s">
        <v>2</v>
      </c>
      <c r="K371" t="s">
        <v>10</v>
      </c>
      <c r="L371" t="s">
        <v>908</v>
      </c>
      <c r="O371" t="s">
        <v>0</v>
      </c>
      <c r="P371" t="s">
        <v>4</v>
      </c>
      <c r="V371" s="34">
        <v>4607.5</v>
      </c>
      <c r="W371" t="s">
        <v>191</v>
      </c>
      <c r="X371" t="s">
        <v>12</v>
      </c>
      <c r="Y371" t="s">
        <v>34</v>
      </c>
    </row>
    <row r="372" spans="1:25" ht="15" hidden="1" thickTop="1" x14ac:dyDescent="0.3">
      <c r="A372" t="s">
        <v>0</v>
      </c>
      <c r="B372" s="22">
        <v>2018</v>
      </c>
      <c r="C372" s="22">
        <v>11</v>
      </c>
      <c r="D372" t="s">
        <v>910</v>
      </c>
      <c r="E372" t="s">
        <v>198</v>
      </c>
      <c r="F372" s="23">
        <v>43250</v>
      </c>
      <c r="G372" s="23">
        <v>43250</v>
      </c>
      <c r="H372" s="22">
        <v>26</v>
      </c>
      <c r="I372" t="s">
        <v>2</v>
      </c>
      <c r="K372" t="s">
        <v>10</v>
      </c>
      <c r="L372" t="s">
        <v>908</v>
      </c>
      <c r="O372" t="s">
        <v>0</v>
      </c>
      <c r="P372" t="s">
        <v>4</v>
      </c>
      <c r="V372" s="34">
        <v>8056</v>
      </c>
      <c r="W372" t="s">
        <v>192</v>
      </c>
      <c r="X372" t="s">
        <v>12</v>
      </c>
      <c r="Y372" t="s">
        <v>34</v>
      </c>
    </row>
    <row r="373" spans="1:25" ht="15" hidden="1" thickTop="1" x14ac:dyDescent="0.3">
      <c r="A373" t="s">
        <v>0</v>
      </c>
      <c r="B373" s="22">
        <v>2018</v>
      </c>
      <c r="C373" s="22">
        <v>11</v>
      </c>
      <c r="D373" t="s">
        <v>910</v>
      </c>
      <c r="E373" t="s">
        <v>198</v>
      </c>
      <c r="F373" s="23">
        <v>43250</v>
      </c>
      <c r="G373" s="23">
        <v>43250</v>
      </c>
      <c r="H373" s="22">
        <v>27</v>
      </c>
      <c r="I373" t="s">
        <v>2</v>
      </c>
      <c r="K373" t="s">
        <v>10</v>
      </c>
      <c r="L373" t="s">
        <v>908</v>
      </c>
      <c r="O373" t="s">
        <v>0</v>
      </c>
      <c r="P373" t="s">
        <v>4</v>
      </c>
      <c r="V373" s="34">
        <v>5442.75</v>
      </c>
      <c r="W373" t="s">
        <v>193</v>
      </c>
      <c r="X373" t="s">
        <v>12</v>
      </c>
      <c r="Y373" t="s">
        <v>34</v>
      </c>
    </row>
    <row r="374" spans="1:25" ht="15" hidden="1" thickTop="1" x14ac:dyDescent="0.3">
      <c r="A374" t="s">
        <v>0</v>
      </c>
      <c r="B374" s="22">
        <v>2018</v>
      </c>
      <c r="C374" s="22">
        <v>11</v>
      </c>
      <c r="D374" t="s">
        <v>910</v>
      </c>
      <c r="E374" t="s">
        <v>198</v>
      </c>
      <c r="F374" s="23">
        <v>43250</v>
      </c>
      <c r="G374" s="23">
        <v>43250</v>
      </c>
      <c r="H374" s="22">
        <v>28</v>
      </c>
      <c r="I374" t="s">
        <v>2</v>
      </c>
      <c r="K374" t="s">
        <v>10</v>
      </c>
      <c r="L374" t="s">
        <v>908</v>
      </c>
      <c r="O374" t="s">
        <v>0</v>
      </c>
      <c r="P374" t="s">
        <v>4</v>
      </c>
      <c r="V374" s="34">
        <v>7930</v>
      </c>
      <c r="W374" t="s">
        <v>194</v>
      </c>
      <c r="X374" t="s">
        <v>12</v>
      </c>
      <c r="Y374" t="s">
        <v>34</v>
      </c>
    </row>
    <row r="375" spans="1:25" ht="15" hidden="1" thickTop="1" x14ac:dyDescent="0.3">
      <c r="A375" t="s">
        <v>0</v>
      </c>
      <c r="B375" s="22">
        <v>2018</v>
      </c>
      <c r="C375" s="22">
        <v>11</v>
      </c>
      <c r="D375" t="s">
        <v>910</v>
      </c>
      <c r="E375" t="s">
        <v>199</v>
      </c>
      <c r="F375" s="23">
        <v>43250</v>
      </c>
      <c r="G375" s="23">
        <v>43250</v>
      </c>
      <c r="H375" s="22">
        <v>82</v>
      </c>
      <c r="I375" t="s">
        <v>2</v>
      </c>
      <c r="K375" t="s">
        <v>10</v>
      </c>
      <c r="L375" t="s">
        <v>908</v>
      </c>
      <c r="O375" t="s">
        <v>0</v>
      </c>
      <c r="P375" t="s">
        <v>4</v>
      </c>
      <c r="V375" s="34">
        <v>-6001.28</v>
      </c>
      <c r="W375" t="s">
        <v>200</v>
      </c>
      <c r="X375" t="s">
        <v>12</v>
      </c>
      <c r="Y375" t="s">
        <v>12</v>
      </c>
    </row>
    <row r="376" spans="1:25" ht="15" hidden="1" thickTop="1" x14ac:dyDescent="0.3">
      <c r="A376" t="s">
        <v>0</v>
      </c>
      <c r="B376" s="22">
        <v>2018</v>
      </c>
      <c r="C376" s="22">
        <v>11</v>
      </c>
      <c r="D376" t="s">
        <v>910</v>
      </c>
      <c r="E376" t="s">
        <v>199</v>
      </c>
      <c r="F376" s="23">
        <v>43250</v>
      </c>
      <c r="G376" s="23">
        <v>43250</v>
      </c>
      <c r="H376" s="22">
        <v>136</v>
      </c>
      <c r="I376" t="s">
        <v>2</v>
      </c>
      <c r="K376" t="s">
        <v>10</v>
      </c>
      <c r="L376" t="s">
        <v>908</v>
      </c>
      <c r="O376" t="s">
        <v>0</v>
      </c>
      <c r="P376" t="s">
        <v>4</v>
      </c>
      <c r="V376" s="34">
        <v>-21460</v>
      </c>
      <c r="W376" t="s">
        <v>201</v>
      </c>
      <c r="X376" t="s">
        <v>12</v>
      </c>
      <c r="Y376" t="s">
        <v>12</v>
      </c>
    </row>
    <row r="377" spans="1:25" ht="15" hidden="1" thickTop="1" x14ac:dyDescent="0.3">
      <c r="A377" t="s">
        <v>0</v>
      </c>
      <c r="B377" s="22">
        <v>2018</v>
      </c>
      <c r="C377" s="22">
        <v>11</v>
      </c>
      <c r="D377" t="s">
        <v>910</v>
      </c>
      <c r="E377" t="s">
        <v>199</v>
      </c>
      <c r="F377" s="23">
        <v>43250</v>
      </c>
      <c r="G377" s="23">
        <v>43250</v>
      </c>
      <c r="H377" s="22">
        <v>158</v>
      </c>
      <c r="I377" t="s">
        <v>2</v>
      </c>
      <c r="J377" t="s">
        <v>21</v>
      </c>
      <c r="K377" t="s">
        <v>22</v>
      </c>
      <c r="L377" t="s">
        <v>911</v>
      </c>
      <c r="O377" t="s">
        <v>0</v>
      </c>
      <c r="P377" t="s">
        <v>4</v>
      </c>
      <c r="R377" t="s">
        <v>922</v>
      </c>
      <c r="V377" s="34">
        <v>6001.28</v>
      </c>
      <c r="W377" t="s">
        <v>200</v>
      </c>
      <c r="X377" t="s">
        <v>52</v>
      </c>
      <c r="Y377" t="s">
        <v>12</v>
      </c>
    </row>
    <row r="378" spans="1:25" ht="15" hidden="1" thickTop="1" x14ac:dyDescent="0.3">
      <c r="A378" t="s">
        <v>0</v>
      </c>
      <c r="B378" s="22">
        <v>2018</v>
      </c>
      <c r="C378" s="22">
        <v>11</v>
      </c>
      <c r="D378" t="s">
        <v>910</v>
      </c>
      <c r="E378" t="s">
        <v>199</v>
      </c>
      <c r="F378" s="23">
        <v>43250</v>
      </c>
      <c r="G378" s="23">
        <v>43250</v>
      </c>
      <c r="H378" s="22">
        <v>180</v>
      </c>
      <c r="I378" t="s">
        <v>2</v>
      </c>
      <c r="J378" t="s">
        <v>21</v>
      </c>
      <c r="K378" t="s">
        <v>22</v>
      </c>
      <c r="L378" t="s">
        <v>911</v>
      </c>
      <c r="O378" t="s">
        <v>0</v>
      </c>
      <c r="P378" t="s">
        <v>4</v>
      </c>
      <c r="R378" t="s">
        <v>950</v>
      </c>
      <c r="V378" s="34">
        <v>21460</v>
      </c>
      <c r="W378" t="s">
        <v>201</v>
      </c>
      <c r="X378" t="s">
        <v>202</v>
      </c>
      <c r="Y378" t="s">
        <v>12</v>
      </c>
    </row>
    <row r="379" spans="1:25" ht="15" hidden="1" thickTop="1" x14ac:dyDescent="0.3">
      <c r="A379" t="s">
        <v>0</v>
      </c>
      <c r="B379" s="22">
        <v>2018</v>
      </c>
      <c r="C379" s="22">
        <v>12</v>
      </c>
      <c r="D379" t="s">
        <v>910</v>
      </c>
      <c r="E379" t="s">
        <v>203</v>
      </c>
      <c r="F379" s="23">
        <v>43252</v>
      </c>
      <c r="G379" s="23">
        <v>43251</v>
      </c>
      <c r="H379" s="22">
        <v>93</v>
      </c>
      <c r="I379" t="s">
        <v>2</v>
      </c>
      <c r="K379" t="s">
        <v>8</v>
      </c>
      <c r="L379" t="s">
        <v>908</v>
      </c>
      <c r="O379" t="s">
        <v>0</v>
      </c>
      <c r="P379" t="s">
        <v>4</v>
      </c>
      <c r="V379" s="34">
        <v>-21460</v>
      </c>
      <c r="W379" t="s">
        <v>201</v>
      </c>
      <c r="X379" t="s">
        <v>33</v>
      </c>
      <c r="Y379" t="s">
        <v>34</v>
      </c>
    </row>
    <row r="380" spans="1:25" ht="15" hidden="1" thickTop="1" x14ac:dyDescent="0.3">
      <c r="A380" t="s">
        <v>0</v>
      </c>
      <c r="B380" s="22">
        <v>2018</v>
      </c>
      <c r="C380" s="22">
        <v>12</v>
      </c>
      <c r="D380" t="s">
        <v>910</v>
      </c>
      <c r="E380" t="s">
        <v>203</v>
      </c>
      <c r="F380" s="23">
        <v>43252</v>
      </c>
      <c r="G380" s="23">
        <v>43251</v>
      </c>
      <c r="H380" s="22">
        <v>110</v>
      </c>
      <c r="I380" t="s">
        <v>2</v>
      </c>
      <c r="K380" t="s">
        <v>8</v>
      </c>
      <c r="L380" t="s">
        <v>908</v>
      </c>
      <c r="O380" t="s">
        <v>0</v>
      </c>
      <c r="P380" t="s">
        <v>4</v>
      </c>
      <c r="V380" s="34">
        <v>-6001.28</v>
      </c>
      <c r="W380" t="s">
        <v>200</v>
      </c>
      <c r="X380" t="s">
        <v>33</v>
      </c>
      <c r="Y380" t="s">
        <v>34</v>
      </c>
    </row>
    <row r="381" spans="1:25" ht="15" hidden="1" thickTop="1" x14ac:dyDescent="0.3">
      <c r="A381" t="s">
        <v>0</v>
      </c>
      <c r="B381" s="22">
        <v>2018</v>
      </c>
      <c r="C381" s="22">
        <v>12</v>
      </c>
      <c r="D381" t="s">
        <v>910</v>
      </c>
      <c r="E381" t="s">
        <v>203</v>
      </c>
      <c r="F381" s="23">
        <v>43252</v>
      </c>
      <c r="G381" s="23">
        <v>43251</v>
      </c>
      <c r="H381" s="22">
        <v>254</v>
      </c>
      <c r="I381" t="s">
        <v>2</v>
      </c>
      <c r="K381" t="s">
        <v>10</v>
      </c>
      <c r="L381" t="s">
        <v>908</v>
      </c>
      <c r="O381" t="s">
        <v>0</v>
      </c>
      <c r="P381" t="s">
        <v>4</v>
      </c>
      <c r="V381" s="34">
        <v>21460</v>
      </c>
      <c r="W381" t="s">
        <v>201</v>
      </c>
      <c r="X381" t="s">
        <v>12</v>
      </c>
      <c r="Y381" t="s">
        <v>34</v>
      </c>
    </row>
    <row r="382" spans="1:25" ht="15" hidden="1" thickTop="1" x14ac:dyDescent="0.3">
      <c r="A382" t="s">
        <v>0</v>
      </c>
      <c r="B382" s="22">
        <v>2018</v>
      </c>
      <c r="C382" s="22">
        <v>12</v>
      </c>
      <c r="D382" t="s">
        <v>910</v>
      </c>
      <c r="E382" t="s">
        <v>203</v>
      </c>
      <c r="F382" s="23">
        <v>43252</v>
      </c>
      <c r="G382" s="23">
        <v>43251</v>
      </c>
      <c r="H382" s="22">
        <v>269</v>
      </c>
      <c r="I382" t="s">
        <v>2</v>
      </c>
      <c r="K382" t="s">
        <v>10</v>
      </c>
      <c r="L382" t="s">
        <v>908</v>
      </c>
      <c r="O382" t="s">
        <v>0</v>
      </c>
      <c r="P382" t="s">
        <v>4</v>
      </c>
      <c r="V382" s="34">
        <v>6001.28</v>
      </c>
      <c r="W382" t="s">
        <v>200</v>
      </c>
      <c r="X382" t="s">
        <v>12</v>
      </c>
      <c r="Y382" t="s">
        <v>34</v>
      </c>
    </row>
    <row r="383" spans="1:25" ht="15" hidden="1" thickTop="1" x14ac:dyDescent="0.3">
      <c r="A383" t="s">
        <v>0</v>
      </c>
      <c r="B383" s="22">
        <v>2018</v>
      </c>
      <c r="C383" s="22">
        <v>12</v>
      </c>
      <c r="D383" t="s">
        <v>909</v>
      </c>
      <c r="E383" t="s">
        <v>204</v>
      </c>
      <c r="F383" s="23">
        <v>43255</v>
      </c>
      <c r="G383" s="23">
        <v>43258</v>
      </c>
      <c r="H383" s="22">
        <v>2</v>
      </c>
      <c r="I383" t="s">
        <v>2</v>
      </c>
      <c r="K383" t="s">
        <v>8</v>
      </c>
      <c r="L383" t="s">
        <v>908</v>
      </c>
      <c r="P383" t="s">
        <v>4</v>
      </c>
      <c r="V383" s="34">
        <v>24789.25</v>
      </c>
      <c r="W383" t="s">
        <v>205</v>
      </c>
      <c r="X383" t="s">
        <v>206</v>
      </c>
      <c r="Y383" t="s">
        <v>7</v>
      </c>
    </row>
    <row r="384" spans="1:25" ht="15" hidden="1" thickTop="1" x14ac:dyDescent="0.3">
      <c r="A384" t="s">
        <v>0</v>
      </c>
      <c r="B384" s="22">
        <v>2018</v>
      </c>
      <c r="C384" s="22">
        <v>12</v>
      </c>
      <c r="D384" t="s">
        <v>909</v>
      </c>
      <c r="E384" t="s">
        <v>204</v>
      </c>
      <c r="F384" s="23">
        <v>43255</v>
      </c>
      <c r="G384" s="23">
        <v>43258</v>
      </c>
      <c r="H384" s="22">
        <v>6</v>
      </c>
      <c r="I384" t="s">
        <v>2</v>
      </c>
      <c r="K384" t="s">
        <v>3</v>
      </c>
      <c r="L384" t="s">
        <v>969</v>
      </c>
      <c r="O384" t="s">
        <v>0</v>
      </c>
      <c r="P384" t="s">
        <v>4</v>
      </c>
      <c r="Q384" t="s">
        <v>1448</v>
      </c>
      <c r="V384" s="34">
        <v>-24789.25</v>
      </c>
      <c r="W384" t="s">
        <v>205</v>
      </c>
      <c r="X384" t="s">
        <v>206</v>
      </c>
      <c r="Y384" t="s">
        <v>7</v>
      </c>
    </row>
    <row r="385" spans="1:25" ht="15" hidden="1" thickTop="1" x14ac:dyDescent="0.3">
      <c r="A385" t="s">
        <v>0</v>
      </c>
      <c r="B385" s="22">
        <v>2018</v>
      </c>
      <c r="C385" s="22">
        <v>12</v>
      </c>
      <c r="D385" t="s">
        <v>910</v>
      </c>
      <c r="E385" t="s">
        <v>207</v>
      </c>
      <c r="F385" s="23">
        <v>43259</v>
      </c>
      <c r="G385" s="23">
        <v>43259</v>
      </c>
      <c r="H385" s="22">
        <v>14</v>
      </c>
      <c r="I385" t="s">
        <v>2</v>
      </c>
      <c r="K385" t="s">
        <v>10</v>
      </c>
      <c r="L385" t="s">
        <v>908</v>
      </c>
      <c r="O385" t="s">
        <v>0</v>
      </c>
      <c r="P385" t="s">
        <v>4</v>
      </c>
      <c r="Q385" t="s">
        <v>1448</v>
      </c>
      <c r="V385" s="34">
        <v>-7808.75</v>
      </c>
      <c r="W385" t="s">
        <v>208</v>
      </c>
      <c r="X385" t="s">
        <v>12</v>
      </c>
      <c r="Y385" t="s">
        <v>12</v>
      </c>
    </row>
    <row r="386" spans="1:25" ht="15" hidden="1" thickTop="1" x14ac:dyDescent="0.3">
      <c r="A386" t="s">
        <v>0</v>
      </c>
      <c r="B386" s="22">
        <v>2018</v>
      </c>
      <c r="C386" s="22">
        <v>12</v>
      </c>
      <c r="D386" t="s">
        <v>910</v>
      </c>
      <c r="E386" t="s">
        <v>207</v>
      </c>
      <c r="F386" s="23">
        <v>43259</v>
      </c>
      <c r="G386" s="23">
        <v>43259</v>
      </c>
      <c r="H386" s="22">
        <v>48</v>
      </c>
      <c r="I386" t="s">
        <v>2</v>
      </c>
      <c r="J386" t="s">
        <v>21</v>
      </c>
      <c r="K386" t="s">
        <v>22</v>
      </c>
      <c r="L386" t="s">
        <v>911</v>
      </c>
      <c r="O386" t="s">
        <v>0</v>
      </c>
      <c r="P386" t="s">
        <v>4</v>
      </c>
      <c r="Q386" t="s">
        <v>1448</v>
      </c>
      <c r="R386" t="s">
        <v>918</v>
      </c>
      <c r="V386" s="34">
        <v>7808.75</v>
      </c>
      <c r="W386" t="s">
        <v>208</v>
      </c>
      <c r="X386" t="s">
        <v>209</v>
      </c>
      <c r="Y386" t="s">
        <v>12</v>
      </c>
    </row>
    <row r="387" spans="1:25" ht="15" hidden="1" thickTop="1" x14ac:dyDescent="0.3">
      <c r="A387" t="s">
        <v>0</v>
      </c>
      <c r="B387" s="22">
        <v>2018</v>
      </c>
      <c r="C387" s="22">
        <v>12</v>
      </c>
      <c r="D387" t="s">
        <v>910</v>
      </c>
      <c r="E387" t="s">
        <v>210</v>
      </c>
      <c r="F387" s="23">
        <v>43260</v>
      </c>
      <c r="G387" s="23">
        <v>43260</v>
      </c>
      <c r="H387" s="22">
        <v>17</v>
      </c>
      <c r="I387" t="s">
        <v>2</v>
      </c>
      <c r="K387" t="s">
        <v>8</v>
      </c>
      <c r="L387" t="s">
        <v>908</v>
      </c>
      <c r="O387" t="s">
        <v>0</v>
      </c>
      <c r="P387" t="s">
        <v>4</v>
      </c>
      <c r="Q387" t="s">
        <v>1448</v>
      </c>
      <c r="V387" s="34">
        <v>-7808.75</v>
      </c>
      <c r="W387" t="s">
        <v>208</v>
      </c>
      <c r="X387" t="s">
        <v>33</v>
      </c>
      <c r="Y387" t="s">
        <v>34</v>
      </c>
    </row>
    <row r="388" spans="1:25" ht="15" hidden="1" thickTop="1" x14ac:dyDescent="0.3">
      <c r="A388" t="s">
        <v>0</v>
      </c>
      <c r="B388" s="22">
        <v>2018</v>
      </c>
      <c r="C388" s="22">
        <v>12</v>
      </c>
      <c r="D388" t="s">
        <v>910</v>
      </c>
      <c r="E388" t="s">
        <v>210</v>
      </c>
      <c r="F388" s="23">
        <v>43260</v>
      </c>
      <c r="G388" s="23">
        <v>43260</v>
      </c>
      <c r="H388" s="22">
        <v>50</v>
      </c>
      <c r="I388" t="s">
        <v>2</v>
      </c>
      <c r="K388" t="s">
        <v>10</v>
      </c>
      <c r="L388" t="s">
        <v>908</v>
      </c>
      <c r="O388" t="s">
        <v>0</v>
      </c>
      <c r="P388" t="s">
        <v>4</v>
      </c>
      <c r="Q388" t="s">
        <v>1448</v>
      </c>
      <c r="V388" s="34">
        <v>7808.75</v>
      </c>
      <c r="W388" t="s">
        <v>208</v>
      </c>
      <c r="X388" t="s">
        <v>12</v>
      </c>
      <c r="Y388" t="s">
        <v>34</v>
      </c>
    </row>
    <row r="389" spans="1:25" ht="15" hidden="1" thickTop="1" x14ac:dyDescent="0.3">
      <c r="A389" t="s">
        <v>0</v>
      </c>
      <c r="B389" s="22">
        <v>2018</v>
      </c>
      <c r="C389" s="22">
        <v>12</v>
      </c>
      <c r="D389" t="s">
        <v>965</v>
      </c>
      <c r="E389" t="s">
        <v>211</v>
      </c>
      <c r="F389" s="23">
        <v>43266</v>
      </c>
      <c r="G389" s="23">
        <v>43270</v>
      </c>
      <c r="H389" s="22">
        <v>3</v>
      </c>
      <c r="I389" t="s">
        <v>2</v>
      </c>
      <c r="K389" t="s">
        <v>212</v>
      </c>
      <c r="L389" t="s">
        <v>911</v>
      </c>
      <c r="O389" t="s">
        <v>0</v>
      </c>
      <c r="P389" t="s">
        <v>4</v>
      </c>
      <c r="Q389" t="s">
        <v>1448</v>
      </c>
      <c r="V389" s="34">
        <v>16980.5</v>
      </c>
      <c r="W389" t="s">
        <v>213</v>
      </c>
      <c r="X389" t="s">
        <v>214</v>
      </c>
      <c r="Y389" t="s">
        <v>215</v>
      </c>
    </row>
    <row r="390" spans="1:25" ht="15" hidden="1" thickTop="1" x14ac:dyDescent="0.3">
      <c r="A390" t="s">
        <v>0</v>
      </c>
      <c r="B390" s="22">
        <v>2018</v>
      </c>
      <c r="C390" s="22">
        <v>12</v>
      </c>
      <c r="D390" t="s">
        <v>965</v>
      </c>
      <c r="E390" t="s">
        <v>211</v>
      </c>
      <c r="F390" s="23">
        <v>43266</v>
      </c>
      <c r="G390" s="23">
        <v>43270</v>
      </c>
      <c r="H390" s="22">
        <v>7</v>
      </c>
      <c r="I390" t="s">
        <v>2</v>
      </c>
      <c r="K390" t="s">
        <v>8</v>
      </c>
      <c r="L390" t="s">
        <v>908</v>
      </c>
      <c r="O390" t="s">
        <v>0</v>
      </c>
      <c r="P390" t="s">
        <v>4</v>
      </c>
      <c r="Q390" t="s">
        <v>1448</v>
      </c>
      <c r="V390" s="34">
        <v>-16980.5</v>
      </c>
      <c r="X390" t="s">
        <v>33</v>
      </c>
      <c r="Y390" t="s">
        <v>215</v>
      </c>
    </row>
    <row r="391" spans="1:25" ht="15" hidden="1" thickTop="1" x14ac:dyDescent="0.3">
      <c r="A391" t="s">
        <v>0</v>
      </c>
      <c r="B391" s="22">
        <v>2018</v>
      </c>
      <c r="C391" s="22">
        <v>12</v>
      </c>
      <c r="D391" t="s">
        <v>909</v>
      </c>
      <c r="E391" t="s">
        <v>216</v>
      </c>
      <c r="F391" s="23">
        <v>43269</v>
      </c>
      <c r="G391" s="23">
        <v>43269</v>
      </c>
      <c r="H391" s="22">
        <v>9</v>
      </c>
      <c r="I391" t="s">
        <v>2</v>
      </c>
      <c r="K391" t="s">
        <v>8</v>
      </c>
      <c r="L391" t="s">
        <v>908</v>
      </c>
      <c r="P391" t="s">
        <v>4</v>
      </c>
      <c r="V391" s="34">
        <v>78546.66</v>
      </c>
      <c r="W391" t="s">
        <v>217</v>
      </c>
      <c r="X391" t="s">
        <v>218</v>
      </c>
      <c r="Y391" t="s">
        <v>7</v>
      </c>
    </row>
    <row r="392" spans="1:25" ht="15" hidden="1" thickTop="1" x14ac:dyDescent="0.3">
      <c r="A392" t="s">
        <v>0</v>
      </c>
      <c r="B392" s="22">
        <v>2018</v>
      </c>
      <c r="C392" s="22">
        <v>12</v>
      </c>
      <c r="D392" t="s">
        <v>909</v>
      </c>
      <c r="E392" t="s">
        <v>216</v>
      </c>
      <c r="F392" s="23">
        <v>43269</v>
      </c>
      <c r="G392" s="23">
        <v>43269</v>
      </c>
      <c r="H392" s="22">
        <v>15</v>
      </c>
      <c r="I392" t="s">
        <v>2</v>
      </c>
      <c r="K392" t="s">
        <v>3</v>
      </c>
      <c r="L392" t="s">
        <v>911</v>
      </c>
      <c r="O392" t="s">
        <v>0</v>
      </c>
      <c r="P392" t="s">
        <v>4</v>
      </c>
      <c r="Q392" t="s">
        <v>1448</v>
      </c>
      <c r="V392" s="34">
        <v>-78546.66</v>
      </c>
      <c r="W392" t="s">
        <v>217</v>
      </c>
      <c r="X392" t="s">
        <v>218</v>
      </c>
      <c r="Y392" t="s">
        <v>7</v>
      </c>
    </row>
    <row r="393" spans="1:25" ht="15" hidden="1" thickTop="1" x14ac:dyDescent="0.3">
      <c r="A393" t="s">
        <v>0</v>
      </c>
      <c r="B393" s="22">
        <v>2018</v>
      </c>
      <c r="C393" s="22">
        <v>12</v>
      </c>
      <c r="D393" t="s">
        <v>910</v>
      </c>
      <c r="E393" t="s">
        <v>219</v>
      </c>
      <c r="F393" s="23">
        <v>43270</v>
      </c>
      <c r="G393" s="23">
        <v>43270</v>
      </c>
      <c r="H393" s="22">
        <v>25</v>
      </c>
      <c r="I393" t="s">
        <v>2</v>
      </c>
      <c r="K393" t="s">
        <v>10</v>
      </c>
      <c r="L393" t="s">
        <v>908</v>
      </c>
      <c r="O393" t="s">
        <v>0</v>
      </c>
      <c r="P393" t="s">
        <v>4</v>
      </c>
      <c r="Q393" t="s">
        <v>1448</v>
      </c>
      <c r="V393" s="34">
        <v>-9392.5300000000007</v>
      </c>
      <c r="W393" t="s">
        <v>220</v>
      </c>
      <c r="X393" t="s">
        <v>12</v>
      </c>
      <c r="Y393" t="s">
        <v>12</v>
      </c>
    </row>
    <row r="394" spans="1:25" ht="15" hidden="1" thickTop="1" x14ac:dyDescent="0.3">
      <c r="A394" t="s">
        <v>0</v>
      </c>
      <c r="B394" s="22">
        <v>2018</v>
      </c>
      <c r="C394" s="22">
        <v>12</v>
      </c>
      <c r="D394" t="s">
        <v>910</v>
      </c>
      <c r="E394" t="s">
        <v>219</v>
      </c>
      <c r="F394" s="23">
        <v>43270</v>
      </c>
      <c r="G394" s="23">
        <v>43270</v>
      </c>
      <c r="H394" s="22">
        <v>29</v>
      </c>
      <c r="I394" t="s">
        <v>2</v>
      </c>
      <c r="K394" t="s">
        <v>10</v>
      </c>
      <c r="L394" t="s">
        <v>908</v>
      </c>
      <c r="O394" t="s">
        <v>0</v>
      </c>
      <c r="P394" t="s">
        <v>4</v>
      </c>
      <c r="Q394" t="s">
        <v>1448</v>
      </c>
      <c r="V394" s="34">
        <v>-13772</v>
      </c>
      <c r="W394" t="s">
        <v>221</v>
      </c>
      <c r="X394" t="s">
        <v>12</v>
      </c>
      <c r="Y394" t="s">
        <v>12</v>
      </c>
    </row>
    <row r="395" spans="1:25" ht="15" hidden="1" thickTop="1" x14ac:dyDescent="0.3">
      <c r="A395" t="s">
        <v>0</v>
      </c>
      <c r="B395" s="22">
        <v>2018</v>
      </c>
      <c r="C395" s="22">
        <v>12</v>
      </c>
      <c r="D395" t="s">
        <v>910</v>
      </c>
      <c r="E395" t="s">
        <v>219</v>
      </c>
      <c r="F395" s="23">
        <v>43270</v>
      </c>
      <c r="G395" s="23">
        <v>43270</v>
      </c>
      <c r="H395" s="22">
        <v>30</v>
      </c>
      <c r="I395" t="s">
        <v>2</v>
      </c>
      <c r="K395" t="s">
        <v>10</v>
      </c>
      <c r="L395" t="s">
        <v>908</v>
      </c>
      <c r="O395" t="s">
        <v>0</v>
      </c>
      <c r="P395" t="s">
        <v>4</v>
      </c>
      <c r="Q395" t="s">
        <v>1448</v>
      </c>
      <c r="V395" s="34">
        <v>-5912.05</v>
      </c>
      <c r="W395" t="s">
        <v>222</v>
      </c>
      <c r="X395" t="s">
        <v>12</v>
      </c>
      <c r="Y395" t="s">
        <v>12</v>
      </c>
    </row>
    <row r="396" spans="1:25" ht="15" hidden="1" thickTop="1" x14ac:dyDescent="0.3">
      <c r="A396" t="s">
        <v>0</v>
      </c>
      <c r="B396" s="22">
        <v>2018</v>
      </c>
      <c r="C396" s="22">
        <v>12</v>
      </c>
      <c r="D396" t="s">
        <v>910</v>
      </c>
      <c r="E396" t="s">
        <v>219</v>
      </c>
      <c r="F396" s="23">
        <v>43270</v>
      </c>
      <c r="G396" s="23">
        <v>43270</v>
      </c>
      <c r="H396" s="22">
        <v>31</v>
      </c>
      <c r="I396" t="s">
        <v>2</v>
      </c>
      <c r="K396" t="s">
        <v>10</v>
      </c>
      <c r="L396" t="s">
        <v>908</v>
      </c>
      <c r="O396" t="s">
        <v>0</v>
      </c>
      <c r="P396" t="s">
        <v>4</v>
      </c>
      <c r="Q396" t="s">
        <v>1448</v>
      </c>
      <c r="V396" s="34">
        <v>-10453.19</v>
      </c>
      <c r="W396" t="s">
        <v>223</v>
      </c>
      <c r="X396" t="s">
        <v>12</v>
      </c>
      <c r="Y396" t="s">
        <v>12</v>
      </c>
    </row>
    <row r="397" spans="1:25" ht="15" hidden="1" thickTop="1" x14ac:dyDescent="0.3">
      <c r="A397" t="s">
        <v>0</v>
      </c>
      <c r="B397" s="22">
        <v>2018</v>
      </c>
      <c r="C397" s="22">
        <v>12</v>
      </c>
      <c r="D397" t="s">
        <v>910</v>
      </c>
      <c r="E397" t="s">
        <v>219</v>
      </c>
      <c r="F397" s="23">
        <v>43270</v>
      </c>
      <c r="G397" s="23">
        <v>43270</v>
      </c>
      <c r="H397" s="22">
        <v>32</v>
      </c>
      <c r="I397" t="s">
        <v>2</v>
      </c>
      <c r="K397" t="s">
        <v>10</v>
      </c>
      <c r="L397" t="s">
        <v>908</v>
      </c>
      <c r="O397" t="s">
        <v>0</v>
      </c>
      <c r="P397" t="s">
        <v>4</v>
      </c>
      <c r="Q397" t="s">
        <v>1448</v>
      </c>
      <c r="V397" s="34">
        <v>-5725.25</v>
      </c>
      <c r="W397" t="s">
        <v>224</v>
      </c>
      <c r="X397" t="s">
        <v>12</v>
      </c>
      <c r="Y397" t="s">
        <v>12</v>
      </c>
    </row>
    <row r="398" spans="1:25" ht="15" hidden="1" thickTop="1" x14ac:dyDescent="0.3">
      <c r="A398" t="s">
        <v>0</v>
      </c>
      <c r="B398" s="22">
        <v>2018</v>
      </c>
      <c r="C398" s="22">
        <v>12</v>
      </c>
      <c r="D398" t="s">
        <v>910</v>
      </c>
      <c r="E398" t="s">
        <v>219</v>
      </c>
      <c r="F398" s="23">
        <v>43270</v>
      </c>
      <c r="G398" s="23">
        <v>43270</v>
      </c>
      <c r="H398" s="22">
        <v>33</v>
      </c>
      <c r="I398" t="s">
        <v>2</v>
      </c>
      <c r="K398" t="s">
        <v>10</v>
      </c>
      <c r="L398" t="s">
        <v>908</v>
      </c>
      <c r="O398" t="s">
        <v>0</v>
      </c>
      <c r="P398" t="s">
        <v>4</v>
      </c>
      <c r="Q398" t="s">
        <v>1448</v>
      </c>
      <c r="V398" s="34">
        <v>-6293.79</v>
      </c>
      <c r="W398" t="s">
        <v>225</v>
      </c>
      <c r="X398" t="s">
        <v>12</v>
      </c>
      <c r="Y398" t="s">
        <v>12</v>
      </c>
    </row>
    <row r="399" spans="1:25" ht="15" hidden="1" thickTop="1" x14ac:dyDescent="0.3">
      <c r="A399" t="s">
        <v>0</v>
      </c>
      <c r="B399" s="22">
        <v>2018</v>
      </c>
      <c r="C399" s="22">
        <v>12</v>
      </c>
      <c r="D399" t="s">
        <v>910</v>
      </c>
      <c r="E399" t="s">
        <v>219</v>
      </c>
      <c r="F399" s="23">
        <v>43270</v>
      </c>
      <c r="G399" s="23">
        <v>43270</v>
      </c>
      <c r="H399" s="22">
        <v>34</v>
      </c>
      <c r="I399" t="s">
        <v>2</v>
      </c>
      <c r="K399" t="s">
        <v>10</v>
      </c>
      <c r="L399" t="s">
        <v>908</v>
      </c>
      <c r="O399" t="s">
        <v>0</v>
      </c>
      <c r="P399" t="s">
        <v>4</v>
      </c>
      <c r="Q399" t="s">
        <v>1448</v>
      </c>
      <c r="V399" s="34">
        <v>-8180</v>
      </c>
      <c r="W399" t="s">
        <v>226</v>
      </c>
      <c r="X399" t="s">
        <v>12</v>
      </c>
      <c r="Y399" t="s">
        <v>12</v>
      </c>
    </row>
    <row r="400" spans="1:25" ht="15" hidden="1" thickTop="1" x14ac:dyDescent="0.3">
      <c r="A400" t="s">
        <v>0</v>
      </c>
      <c r="B400" s="22">
        <v>2018</v>
      </c>
      <c r="C400" s="22">
        <v>12</v>
      </c>
      <c r="D400" t="s">
        <v>910</v>
      </c>
      <c r="E400" t="s">
        <v>219</v>
      </c>
      <c r="F400" s="23">
        <v>43270</v>
      </c>
      <c r="G400" s="23">
        <v>43270</v>
      </c>
      <c r="H400" s="22">
        <v>35</v>
      </c>
      <c r="I400" t="s">
        <v>2</v>
      </c>
      <c r="K400" t="s">
        <v>10</v>
      </c>
      <c r="L400" t="s">
        <v>908</v>
      </c>
      <c r="O400" t="s">
        <v>0</v>
      </c>
      <c r="P400" t="s">
        <v>4</v>
      </c>
      <c r="Q400" t="s">
        <v>1448</v>
      </c>
      <c r="V400" s="34">
        <v>-7497.52</v>
      </c>
      <c r="W400" t="s">
        <v>227</v>
      </c>
      <c r="X400" t="s">
        <v>12</v>
      </c>
      <c r="Y400" t="s">
        <v>12</v>
      </c>
    </row>
    <row r="401" spans="1:25" ht="15" hidden="1" thickTop="1" x14ac:dyDescent="0.3">
      <c r="A401" t="s">
        <v>0</v>
      </c>
      <c r="B401" s="22">
        <v>2018</v>
      </c>
      <c r="C401" s="22">
        <v>12</v>
      </c>
      <c r="D401" t="s">
        <v>910</v>
      </c>
      <c r="E401" t="s">
        <v>219</v>
      </c>
      <c r="F401" s="23">
        <v>43270</v>
      </c>
      <c r="G401" s="23">
        <v>43270</v>
      </c>
      <c r="H401" s="22">
        <v>121</v>
      </c>
      <c r="I401" t="s">
        <v>2</v>
      </c>
      <c r="J401" t="s">
        <v>21</v>
      </c>
      <c r="K401" t="s">
        <v>22</v>
      </c>
      <c r="L401" t="s">
        <v>911</v>
      </c>
      <c r="O401" t="s">
        <v>0</v>
      </c>
      <c r="P401" t="s">
        <v>4</v>
      </c>
      <c r="Q401" t="s">
        <v>1448</v>
      </c>
      <c r="R401" t="s">
        <v>934</v>
      </c>
      <c r="V401" s="34">
        <v>9392.5300000000007</v>
      </c>
      <c r="W401" t="s">
        <v>220</v>
      </c>
      <c r="X401" t="s">
        <v>90</v>
      </c>
      <c r="Y401" t="s">
        <v>12</v>
      </c>
    </row>
    <row r="402" spans="1:25" ht="15" hidden="1" thickTop="1" x14ac:dyDescent="0.3">
      <c r="A402" t="s">
        <v>0</v>
      </c>
      <c r="B402" s="22">
        <v>2018</v>
      </c>
      <c r="C402" s="22">
        <v>12</v>
      </c>
      <c r="D402" t="s">
        <v>910</v>
      </c>
      <c r="E402" t="s">
        <v>219</v>
      </c>
      <c r="F402" s="23">
        <v>43270</v>
      </c>
      <c r="G402" s="23">
        <v>43270</v>
      </c>
      <c r="H402" s="22">
        <v>125</v>
      </c>
      <c r="I402" t="s">
        <v>2</v>
      </c>
      <c r="J402" t="s">
        <v>21</v>
      </c>
      <c r="K402" t="s">
        <v>22</v>
      </c>
      <c r="L402" t="s">
        <v>911</v>
      </c>
      <c r="O402" t="s">
        <v>0</v>
      </c>
      <c r="P402" t="s">
        <v>4</v>
      </c>
      <c r="Q402" t="s">
        <v>1448</v>
      </c>
      <c r="R402" t="s">
        <v>968</v>
      </c>
      <c r="V402" s="34">
        <v>13772</v>
      </c>
      <c r="W402" t="s">
        <v>221</v>
      </c>
      <c r="X402" t="s">
        <v>228</v>
      </c>
      <c r="Y402" t="s">
        <v>12</v>
      </c>
    </row>
    <row r="403" spans="1:25" ht="15" hidden="1" thickTop="1" x14ac:dyDescent="0.3">
      <c r="A403" t="s">
        <v>0</v>
      </c>
      <c r="B403" s="22">
        <v>2018</v>
      </c>
      <c r="C403" s="22">
        <v>12</v>
      </c>
      <c r="D403" t="s">
        <v>910</v>
      </c>
      <c r="E403" t="s">
        <v>219</v>
      </c>
      <c r="F403" s="23">
        <v>43270</v>
      </c>
      <c r="G403" s="23">
        <v>43270</v>
      </c>
      <c r="H403" s="22">
        <v>126</v>
      </c>
      <c r="I403" t="s">
        <v>2</v>
      </c>
      <c r="J403" t="s">
        <v>21</v>
      </c>
      <c r="K403" t="s">
        <v>22</v>
      </c>
      <c r="L403" t="s">
        <v>911</v>
      </c>
      <c r="O403" t="s">
        <v>0</v>
      </c>
      <c r="P403" t="s">
        <v>4</v>
      </c>
      <c r="Q403" t="s">
        <v>1448</v>
      </c>
      <c r="R403" t="s">
        <v>934</v>
      </c>
      <c r="V403" s="34">
        <v>5912.05</v>
      </c>
      <c r="W403" t="s">
        <v>222</v>
      </c>
      <c r="X403" t="s">
        <v>98</v>
      </c>
      <c r="Y403" t="s">
        <v>12</v>
      </c>
    </row>
    <row r="404" spans="1:25" ht="15" hidden="1" thickTop="1" x14ac:dyDescent="0.3">
      <c r="A404" t="s">
        <v>0</v>
      </c>
      <c r="B404" s="22">
        <v>2018</v>
      </c>
      <c r="C404" s="22">
        <v>12</v>
      </c>
      <c r="D404" t="s">
        <v>910</v>
      </c>
      <c r="E404" t="s">
        <v>219</v>
      </c>
      <c r="F404" s="23">
        <v>43270</v>
      </c>
      <c r="G404" s="23">
        <v>43270</v>
      </c>
      <c r="H404" s="22">
        <v>127</v>
      </c>
      <c r="I404" t="s">
        <v>2</v>
      </c>
      <c r="J404" t="s">
        <v>21</v>
      </c>
      <c r="K404" t="s">
        <v>22</v>
      </c>
      <c r="L404" t="s">
        <v>911</v>
      </c>
      <c r="O404" t="s">
        <v>0</v>
      </c>
      <c r="P404" t="s">
        <v>4</v>
      </c>
      <c r="Q404" t="s">
        <v>1448</v>
      </c>
      <c r="R404" t="s">
        <v>932</v>
      </c>
      <c r="V404" s="34">
        <v>10453.19</v>
      </c>
      <c r="W404" t="s">
        <v>223</v>
      </c>
      <c r="X404" t="s">
        <v>101</v>
      </c>
      <c r="Y404" t="s">
        <v>12</v>
      </c>
    </row>
    <row r="405" spans="1:25" ht="15" hidden="1" thickTop="1" x14ac:dyDescent="0.3">
      <c r="A405" t="s">
        <v>0</v>
      </c>
      <c r="B405" s="22">
        <v>2018</v>
      </c>
      <c r="C405" s="22">
        <v>12</v>
      </c>
      <c r="D405" t="s">
        <v>910</v>
      </c>
      <c r="E405" t="s">
        <v>219</v>
      </c>
      <c r="F405" s="23">
        <v>43270</v>
      </c>
      <c r="G405" s="23">
        <v>43270</v>
      </c>
      <c r="H405" s="22">
        <v>128</v>
      </c>
      <c r="I405" t="s">
        <v>2</v>
      </c>
      <c r="J405" t="s">
        <v>21</v>
      </c>
      <c r="K405" t="s">
        <v>22</v>
      </c>
      <c r="L405" t="s">
        <v>911</v>
      </c>
      <c r="O405" t="s">
        <v>0</v>
      </c>
      <c r="P405" t="s">
        <v>4</v>
      </c>
      <c r="Q405" t="s">
        <v>1448</v>
      </c>
      <c r="R405" t="s">
        <v>933</v>
      </c>
      <c r="V405" s="34">
        <v>5725.25</v>
      </c>
      <c r="W405" t="s">
        <v>224</v>
      </c>
      <c r="X405" t="s">
        <v>102</v>
      </c>
      <c r="Y405" t="s">
        <v>12</v>
      </c>
    </row>
    <row r="406" spans="1:25" ht="15" hidden="1" thickTop="1" x14ac:dyDescent="0.3">
      <c r="A406" t="s">
        <v>0</v>
      </c>
      <c r="B406" s="22">
        <v>2018</v>
      </c>
      <c r="C406" s="22">
        <v>12</v>
      </c>
      <c r="D406" t="s">
        <v>910</v>
      </c>
      <c r="E406" t="s">
        <v>219</v>
      </c>
      <c r="F406" s="23">
        <v>43270</v>
      </c>
      <c r="G406" s="23">
        <v>43270</v>
      </c>
      <c r="H406" s="22">
        <v>129</v>
      </c>
      <c r="I406" t="s">
        <v>2</v>
      </c>
      <c r="J406" t="s">
        <v>21</v>
      </c>
      <c r="K406" t="s">
        <v>22</v>
      </c>
      <c r="L406" t="s">
        <v>911</v>
      </c>
      <c r="O406" t="s">
        <v>0</v>
      </c>
      <c r="P406" t="s">
        <v>4</v>
      </c>
      <c r="Q406" t="s">
        <v>1448</v>
      </c>
      <c r="R406" t="s">
        <v>955</v>
      </c>
      <c r="V406" s="34">
        <v>6293.79</v>
      </c>
      <c r="W406" t="s">
        <v>225</v>
      </c>
      <c r="X406" t="s">
        <v>229</v>
      </c>
      <c r="Y406" t="s">
        <v>12</v>
      </c>
    </row>
    <row r="407" spans="1:25" ht="15" hidden="1" thickTop="1" x14ac:dyDescent="0.3">
      <c r="A407" t="s">
        <v>0</v>
      </c>
      <c r="B407" s="22">
        <v>2018</v>
      </c>
      <c r="C407" s="22">
        <v>12</v>
      </c>
      <c r="D407" t="s">
        <v>910</v>
      </c>
      <c r="E407" t="s">
        <v>219</v>
      </c>
      <c r="F407" s="23">
        <v>43270</v>
      </c>
      <c r="G407" s="23">
        <v>43270</v>
      </c>
      <c r="H407" s="22">
        <v>130</v>
      </c>
      <c r="I407" t="s">
        <v>2</v>
      </c>
      <c r="J407" t="s">
        <v>21</v>
      </c>
      <c r="K407" t="s">
        <v>22</v>
      </c>
      <c r="L407" t="s">
        <v>911</v>
      </c>
      <c r="O407" t="s">
        <v>0</v>
      </c>
      <c r="P407" t="s">
        <v>4</v>
      </c>
      <c r="Q407" t="s">
        <v>1448</v>
      </c>
      <c r="R407" t="s">
        <v>916</v>
      </c>
      <c r="V407" s="34">
        <v>8180</v>
      </c>
      <c r="W407" t="s">
        <v>226</v>
      </c>
      <c r="X407" t="s">
        <v>230</v>
      </c>
      <c r="Y407" t="s">
        <v>12</v>
      </c>
    </row>
    <row r="408" spans="1:25" ht="15" hidden="1" thickTop="1" x14ac:dyDescent="0.3">
      <c r="A408" t="s">
        <v>0</v>
      </c>
      <c r="B408" s="22">
        <v>2018</v>
      </c>
      <c r="C408" s="22">
        <v>12</v>
      </c>
      <c r="D408" t="s">
        <v>910</v>
      </c>
      <c r="E408" t="s">
        <v>219</v>
      </c>
      <c r="F408" s="23">
        <v>43270</v>
      </c>
      <c r="G408" s="23">
        <v>43270</v>
      </c>
      <c r="H408" s="22">
        <v>131</v>
      </c>
      <c r="I408" t="s">
        <v>2</v>
      </c>
      <c r="J408" t="s">
        <v>21</v>
      </c>
      <c r="K408" t="s">
        <v>22</v>
      </c>
      <c r="L408" t="s">
        <v>911</v>
      </c>
      <c r="O408" t="s">
        <v>0</v>
      </c>
      <c r="P408" t="s">
        <v>4</v>
      </c>
      <c r="Q408" t="s">
        <v>1448</v>
      </c>
      <c r="R408" t="s">
        <v>936</v>
      </c>
      <c r="V408" s="34">
        <v>7497.52</v>
      </c>
      <c r="W408" t="s">
        <v>227</v>
      </c>
      <c r="X408" t="s">
        <v>112</v>
      </c>
      <c r="Y408" t="s">
        <v>12</v>
      </c>
    </row>
    <row r="409" spans="1:25" ht="15" hidden="1" thickTop="1" x14ac:dyDescent="0.3">
      <c r="A409" t="s">
        <v>0</v>
      </c>
      <c r="B409" s="22">
        <v>2018</v>
      </c>
      <c r="C409" s="22">
        <v>12</v>
      </c>
      <c r="D409" t="s">
        <v>910</v>
      </c>
      <c r="E409" t="s">
        <v>231</v>
      </c>
      <c r="F409" s="23">
        <v>43271</v>
      </c>
      <c r="G409" s="23">
        <v>43271</v>
      </c>
      <c r="H409" s="22">
        <v>13</v>
      </c>
      <c r="I409" t="s">
        <v>2</v>
      </c>
      <c r="K409" t="s">
        <v>8</v>
      </c>
      <c r="L409" t="s">
        <v>908</v>
      </c>
      <c r="O409" t="s">
        <v>0</v>
      </c>
      <c r="P409" t="s">
        <v>4</v>
      </c>
      <c r="Q409" t="s">
        <v>1448</v>
      </c>
      <c r="V409" s="34">
        <v>-9392.5300000000007</v>
      </c>
      <c r="W409" t="s">
        <v>220</v>
      </c>
      <c r="X409" t="s">
        <v>33</v>
      </c>
      <c r="Y409" t="s">
        <v>34</v>
      </c>
    </row>
    <row r="410" spans="1:25" ht="15" hidden="1" thickTop="1" x14ac:dyDescent="0.3">
      <c r="A410" t="s">
        <v>0</v>
      </c>
      <c r="B410" s="22">
        <v>2018</v>
      </c>
      <c r="C410" s="22">
        <v>12</v>
      </c>
      <c r="D410" t="s">
        <v>910</v>
      </c>
      <c r="E410" t="s">
        <v>231</v>
      </c>
      <c r="F410" s="23">
        <v>43271</v>
      </c>
      <c r="G410" s="23">
        <v>43271</v>
      </c>
      <c r="H410" s="22">
        <v>30</v>
      </c>
      <c r="I410" t="s">
        <v>2</v>
      </c>
      <c r="K410" t="s">
        <v>8</v>
      </c>
      <c r="L410" t="s">
        <v>908</v>
      </c>
      <c r="O410" t="s">
        <v>0</v>
      </c>
      <c r="P410" t="s">
        <v>4</v>
      </c>
      <c r="Q410" t="s">
        <v>1448</v>
      </c>
      <c r="V410" s="34">
        <v>-13772</v>
      </c>
      <c r="W410" t="s">
        <v>221</v>
      </c>
      <c r="X410" t="s">
        <v>33</v>
      </c>
      <c r="Y410" t="s">
        <v>34</v>
      </c>
    </row>
    <row r="411" spans="1:25" ht="15" hidden="1" thickTop="1" x14ac:dyDescent="0.3">
      <c r="A411" t="s">
        <v>0</v>
      </c>
      <c r="B411" s="22">
        <v>2018</v>
      </c>
      <c r="C411" s="22">
        <v>12</v>
      </c>
      <c r="D411" t="s">
        <v>910</v>
      </c>
      <c r="E411" t="s">
        <v>231</v>
      </c>
      <c r="F411" s="23">
        <v>43271</v>
      </c>
      <c r="G411" s="23">
        <v>43271</v>
      </c>
      <c r="H411" s="22">
        <v>35</v>
      </c>
      <c r="I411" t="s">
        <v>2</v>
      </c>
      <c r="K411" t="s">
        <v>8</v>
      </c>
      <c r="L411" t="s">
        <v>908</v>
      </c>
      <c r="O411" t="s">
        <v>0</v>
      </c>
      <c r="P411" t="s">
        <v>4</v>
      </c>
      <c r="Q411" t="s">
        <v>1448</v>
      </c>
      <c r="V411" s="34">
        <v>-5912.05</v>
      </c>
      <c r="W411" t="s">
        <v>222</v>
      </c>
      <c r="X411" t="s">
        <v>33</v>
      </c>
      <c r="Y411" t="s">
        <v>34</v>
      </c>
    </row>
    <row r="412" spans="1:25" ht="15" hidden="1" thickTop="1" x14ac:dyDescent="0.3">
      <c r="A412" t="s">
        <v>0</v>
      </c>
      <c r="B412" s="22">
        <v>2018</v>
      </c>
      <c r="C412" s="22">
        <v>12</v>
      </c>
      <c r="D412" t="s">
        <v>910</v>
      </c>
      <c r="E412" t="s">
        <v>231</v>
      </c>
      <c r="F412" s="23">
        <v>43271</v>
      </c>
      <c r="G412" s="23">
        <v>43271</v>
      </c>
      <c r="H412" s="22">
        <v>36</v>
      </c>
      <c r="I412" t="s">
        <v>2</v>
      </c>
      <c r="K412" t="s">
        <v>8</v>
      </c>
      <c r="L412" t="s">
        <v>908</v>
      </c>
      <c r="O412" t="s">
        <v>0</v>
      </c>
      <c r="P412" t="s">
        <v>4</v>
      </c>
      <c r="Q412" t="s">
        <v>1448</v>
      </c>
      <c r="V412" s="34">
        <v>-10453.19</v>
      </c>
      <c r="W412" t="s">
        <v>223</v>
      </c>
      <c r="X412" t="s">
        <v>33</v>
      </c>
      <c r="Y412" t="s">
        <v>34</v>
      </c>
    </row>
    <row r="413" spans="1:25" ht="15" hidden="1" thickTop="1" x14ac:dyDescent="0.3">
      <c r="A413" t="s">
        <v>0</v>
      </c>
      <c r="B413" s="22">
        <v>2018</v>
      </c>
      <c r="C413" s="22">
        <v>12</v>
      </c>
      <c r="D413" t="s">
        <v>910</v>
      </c>
      <c r="E413" t="s">
        <v>231</v>
      </c>
      <c r="F413" s="23">
        <v>43271</v>
      </c>
      <c r="G413" s="23">
        <v>43271</v>
      </c>
      <c r="H413" s="22">
        <v>37</v>
      </c>
      <c r="I413" t="s">
        <v>2</v>
      </c>
      <c r="K413" t="s">
        <v>8</v>
      </c>
      <c r="L413" t="s">
        <v>908</v>
      </c>
      <c r="O413" t="s">
        <v>0</v>
      </c>
      <c r="P413" t="s">
        <v>4</v>
      </c>
      <c r="Q413" t="s">
        <v>1448</v>
      </c>
      <c r="V413" s="34">
        <v>-5725.25</v>
      </c>
      <c r="W413" t="s">
        <v>224</v>
      </c>
      <c r="X413" t="s">
        <v>33</v>
      </c>
      <c r="Y413" t="s">
        <v>34</v>
      </c>
    </row>
    <row r="414" spans="1:25" ht="15" hidden="1" thickTop="1" x14ac:dyDescent="0.3">
      <c r="A414" t="s">
        <v>0</v>
      </c>
      <c r="B414" s="22">
        <v>2018</v>
      </c>
      <c r="C414" s="22">
        <v>12</v>
      </c>
      <c r="D414" t="s">
        <v>910</v>
      </c>
      <c r="E414" t="s">
        <v>231</v>
      </c>
      <c r="F414" s="23">
        <v>43271</v>
      </c>
      <c r="G414" s="23">
        <v>43271</v>
      </c>
      <c r="H414" s="22">
        <v>38</v>
      </c>
      <c r="I414" t="s">
        <v>2</v>
      </c>
      <c r="K414" t="s">
        <v>8</v>
      </c>
      <c r="L414" t="s">
        <v>908</v>
      </c>
      <c r="O414" t="s">
        <v>0</v>
      </c>
      <c r="P414" t="s">
        <v>4</v>
      </c>
      <c r="Q414" t="s">
        <v>1448</v>
      </c>
      <c r="V414" s="34">
        <v>-6293.79</v>
      </c>
      <c r="W414" t="s">
        <v>225</v>
      </c>
      <c r="X414" t="s">
        <v>33</v>
      </c>
      <c r="Y414" t="s">
        <v>34</v>
      </c>
    </row>
    <row r="415" spans="1:25" ht="15" hidden="1" thickTop="1" x14ac:dyDescent="0.3">
      <c r="A415" t="s">
        <v>0</v>
      </c>
      <c r="B415" s="22">
        <v>2018</v>
      </c>
      <c r="C415" s="22">
        <v>12</v>
      </c>
      <c r="D415" t="s">
        <v>910</v>
      </c>
      <c r="E415" t="s">
        <v>231</v>
      </c>
      <c r="F415" s="23">
        <v>43271</v>
      </c>
      <c r="G415" s="23">
        <v>43271</v>
      </c>
      <c r="H415" s="22">
        <v>63</v>
      </c>
      <c r="I415" t="s">
        <v>2</v>
      </c>
      <c r="K415" t="s">
        <v>8</v>
      </c>
      <c r="L415" t="s">
        <v>908</v>
      </c>
      <c r="O415" t="s">
        <v>0</v>
      </c>
      <c r="P415" t="s">
        <v>4</v>
      </c>
      <c r="Q415" t="s">
        <v>1448</v>
      </c>
      <c r="V415" s="34">
        <v>-8180</v>
      </c>
      <c r="W415" t="s">
        <v>226</v>
      </c>
      <c r="X415" t="s">
        <v>33</v>
      </c>
      <c r="Y415" t="s">
        <v>34</v>
      </c>
    </row>
    <row r="416" spans="1:25" ht="15" hidden="1" thickTop="1" x14ac:dyDescent="0.3">
      <c r="A416" t="s">
        <v>0</v>
      </c>
      <c r="B416" s="22">
        <v>2018</v>
      </c>
      <c r="C416" s="22">
        <v>12</v>
      </c>
      <c r="D416" t="s">
        <v>910</v>
      </c>
      <c r="E416" t="s">
        <v>231</v>
      </c>
      <c r="F416" s="23">
        <v>43271</v>
      </c>
      <c r="G416" s="23">
        <v>43271</v>
      </c>
      <c r="H416" s="22">
        <v>64</v>
      </c>
      <c r="I416" t="s">
        <v>2</v>
      </c>
      <c r="K416" t="s">
        <v>8</v>
      </c>
      <c r="L416" t="s">
        <v>908</v>
      </c>
      <c r="O416" t="s">
        <v>0</v>
      </c>
      <c r="P416" t="s">
        <v>4</v>
      </c>
      <c r="Q416" t="s">
        <v>1448</v>
      </c>
      <c r="V416" s="34">
        <v>-7497.52</v>
      </c>
      <c r="W416" t="s">
        <v>227</v>
      </c>
      <c r="X416" t="s">
        <v>33</v>
      </c>
      <c r="Y416" t="s">
        <v>34</v>
      </c>
    </row>
    <row r="417" spans="1:25" ht="15" hidden="1" thickTop="1" x14ac:dyDescent="0.3">
      <c r="A417" t="s">
        <v>0</v>
      </c>
      <c r="B417" s="22">
        <v>2018</v>
      </c>
      <c r="C417" s="22">
        <v>12</v>
      </c>
      <c r="D417" t="s">
        <v>910</v>
      </c>
      <c r="E417" t="s">
        <v>231</v>
      </c>
      <c r="F417" s="23">
        <v>43271</v>
      </c>
      <c r="G417" s="23">
        <v>43271</v>
      </c>
      <c r="H417" s="22">
        <v>112</v>
      </c>
      <c r="I417" t="s">
        <v>2</v>
      </c>
      <c r="K417" t="s">
        <v>10</v>
      </c>
      <c r="L417" t="s">
        <v>908</v>
      </c>
      <c r="O417" t="s">
        <v>0</v>
      </c>
      <c r="P417" t="s">
        <v>4</v>
      </c>
      <c r="Q417" t="s">
        <v>1448</v>
      </c>
      <c r="V417" s="34">
        <v>9392.5300000000007</v>
      </c>
      <c r="W417" t="s">
        <v>220</v>
      </c>
      <c r="X417" t="s">
        <v>12</v>
      </c>
      <c r="Y417" t="s">
        <v>34</v>
      </c>
    </row>
    <row r="418" spans="1:25" ht="15" hidden="1" thickTop="1" x14ac:dyDescent="0.3">
      <c r="A418" t="s">
        <v>0</v>
      </c>
      <c r="B418" s="22">
        <v>2018</v>
      </c>
      <c r="C418" s="22">
        <v>12</v>
      </c>
      <c r="D418" t="s">
        <v>910</v>
      </c>
      <c r="E418" t="s">
        <v>231</v>
      </c>
      <c r="F418" s="23">
        <v>43271</v>
      </c>
      <c r="G418" s="23">
        <v>43271</v>
      </c>
      <c r="H418" s="22">
        <v>135</v>
      </c>
      <c r="I418" t="s">
        <v>2</v>
      </c>
      <c r="K418" t="s">
        <v>10</v>
      </c>
      <c r="L418" t="s">
        <v>908</v>
      </c>
      <c r="O418" t="s">
        <v>0</v>
      </c>
      <c r="P418" t="s">
        <v>4</v>
      </c>
      <c r="Q418" t="s">
        <v>1448</v>
      </c>
      <c r="V418" s="34">
        <v>13772</v>
      </c>
      <c r="W418" t="s">
        <v>221</v>
      </c>
      <c r="X418" t="s">
        <v>12</v>
      </c>
      <c r="Y418" t="s">
        <v>34</v>
      </c>
    </row>
    <row r="419" spans="1:25" ht="15" hidden="1" thickTop="1" x14ac:dyDescent="0.3">
      <c r="A419" t="s">
        <v>0</v>
      </c>
      <c r="B419" s="22">
        <v>2018</v>
      </c>
      <c r="C419" s="22">
        <v>12</v>
      </c>
      <c r="D419" t="s">
        <v>910</v>
      </c>
      <c r="E419" t="s">
        <v>231</v>
      </c>
      <c r="F419" s="23">
        <v>43271</v>
      </c>
      <c r="G419" s="23">
        <v>43271</v>
      </c>
      <c r="H419" s="22">
        <v>140</v>
      </c>
      <c r="I419" t="s">
        <v>2</v>
      </c>
      <c r="K419" t="s">
        <v>10</v>
      </c>
      <c r="L419" t="s">
        <v>908</v>
      </c>
      <c r="O419" t="s">
        <v>0</v>
      </c>
      <c r="P419" t="s">
        <v>4</v>
      </c>
      <c r="Q419" t="s">
        <v>1448</v>
      </c>
      <c r="V419" s="34">
        <v>5912.05</v>
      </c>
      <c r="W419" t="s">
        <v>222</v>
      </c>
      <c r="X419" t="s">
        <v>12</v>
      </c>
      <c r="Y419" t="s">
        <v>34</v>
      </c>
    </row>
    <row r="420" spans="1:25" ht="15" hidden="1" thickTop="1" x14ac:dyDescent="0.3">
      <c r="A420" t="s">
        <v>0</v>
      </c>
      <c r="B420" s="22">
        <v>2018</v>
      </c>
      <c r="C420" s="22">
        <v>12</v>
      </c>
      <c r="D420" t="s">
        <v>910</v>
      </c>
      <c r="E420" t="s">
        <v>231</v>
      </c>
      <c r="F420" s="23">
        <v>43271</v>
      </c>
      <c r="G420" s="23">
        <v>43271</v>
      </c>
      <c r="H420" s="22">
        <v>141</v>
      </c>
      <c r="I420" t="s">
        <v>2</v>
      </c>
      <c r="K420" t="s">
        <v>10</v>
      </c>
      <c r="L420" t="s">
        <v>908</v>
      </c>
      <c r="O420" t="s">
        <v>0</v>
      </c>
      <c r="P420" t="s">
        <v>4</v>
      </c>
      <c r="Q420" t="s">
        <v>1448</v>
      </c>
      <c r="V420" s="34">
        <v>10453.19</v>
      </c>
      <c r="W420" t="s">
        <v>223</v>
      </c>
      <c r="X420" t="s">
        <v>12</v>
      </c>
      <c r="Y420" t="s">
        <v>34</v>
      </c>
    </row>
    <row r="421" spans="1:25" ht="15" hidden="1" thickTop="1" x14ac:dyDescent="0.3">
      <c r="A421" t="s">
        <v>0</v>
      </c>
      <c r="B421" s="22">
        <v>2018</v>
      </c>
      <c r="C421" s="22">
        <v>12</v>
      </c>
      <c r="D421" t="s">
        <v>910</v>
      </c>
      <c r="E421" t="s">
        <v>231</v>
      </c>
      <c r="F421" s="23">
        <v>43271</v>
      </c>
      <c r="G421" s="23">
        <v>43271</v>
      </c>
      <c r="H421" s="22">
        <v>142</v>
      </c>
      <c r="I421" t="s">
        <v>2</v>
      </c>
      <c r="K421" t="s">
        <v>10</v>
      </c>
      <c r="L421" t="s">
        <v>908</v>
      </c>
      <c r="O421" t="s">
        <v>0</v>
      </c>
      <c r="P421" t="s">
        <v>4</v>
      </c>
      <c r="Q421" t="s">
        <v>1448</v>
      </c>
      <c r="V421" s="34">
        <v>5725.25</v>
      </c>
      <c r="W421" t="s">
        <v>224</v>
      </c>
      <c r="X421" t="s">
        <v>12</v>
      </c>
      <c r="Y421" t="s">
        <v>34</v>
      </c>
    </row>
    <row r="422" spans="1:25" ht="15" hidden="1" thickTop="1" x14ac:dyDescent="0.3">
      <c r="A422" t="s">
        <v>0</v>
      </c>
      <c r="B422" s="22">
        <v>2018</v>
      </c>
      <c r="C422" s="22">
        <v>12</v>
      </c>
      <c r="D422" t="s">
        <v>910</v>
      </c>
      <c r="E422" t="s">
        <v>231</v>
      </c>
      <c r="F422" s="23">
        <v>43271</v>
      </c>
      <c r="G422" s="23">
        <v>43271</v>
      </c>
      <c r="H422" s="22">
        <v>143</v>
      </c>
      <c r="I422" t="s">
        <v>2</v>
      </c>
      <c r="K422" t="s">
        <v>10</v>
      </c>
      <c r="L422" t="s">
        <v>908</v>
      </c>
      <c r="O422" t="s">
        <v>0</v>
      </c>
      <c r="P422" t="s">
        <v>4</v>
      </c>
      <c r="Q422" t="s">
        <v>1448</v>
      </c>
      <c r="V422" s="34">
        <v>6293.79</v>
      </c>
      <c r="W422" t="s">
        <v>225</v>
      </c>
      <c r="X422" t="s">
        <v>12</v>
      </c>
      <c r="Y422" t="s">
        <v>34</v>
      </c>
    </row>
    <row r="423" spans="1:25" ht="15" hidden="1" thickTop="1" x14ac:dyDescent="0.3">
      <c r="A423" t="s">
        <v>0</v>
      </c>
      <c r="B423" s="22">
        <v>2018</v>
      </c>
      <c r="C423" s="22">
        <v>12</v>
      </c>
      <c r="D423" t="s">
        <v>910</v>
      </c>
      <c r="E423" t="s">
        <v>231</v>
      </c>
      <c r="F423" s="23">
        <v>43271</v>
      </c>
      <c r="G423" s="23">
        <v>43271</v>
      </c>
      <c r="H423" s="22">
        <v>144</v>
      </c>
      <c r="I423" t="s">
        <v>2</v>
      </c>
      <c r="K423" t="s">
        <v>10</v>
      </c>
      <c r="L423" t="s">
        <v>908</v>
      </c>
      <c r="O423" t="s">
        <v>0</v>
      </c>
      <c r="P423" t="s">
        <v>4</v>
      </c>
      <c r="Q423" t="s">
        <v>1448</v>
      </c>
      <c r="V423" s="34">
        <v>8180</v>
      </c>
      <c r="W423" t="s">
        <v>226</v>
      </c>
      <c r="X423" t="s">
        <v>12</v>
      </c>
      <c r="Y423" t="s">
        <v>34</v>
      </c>
    </row>
    <row r="424" spans="1:25" ht="15" hidden="1" thickTop="1" x14ac:dyDescent="0.3">
      <c r="A424" t="s">
        <v>0</v>
      </c>
      <c r="B424" s="22">
        <v>2018</v>
      </c>
      <c r="C424" s="22">
        <v>12</v>
      </c>
      <c r="D424" t="s">
        <v>910</v>
      </c>
      <c r="E424" t="s">
        <v>231</v>
      </c>
      <c r="F424" s="23">
        <v>43271</v>
      </c>
      <c r="G424" s="23">
        <v>43271</v>
      </c>
      <c r="H424" s="22">
        <v>169</v>
      </c>
      <c r="I424" t="s">
        <v>2</v>
      </c>
      <c r="K424" t="s">
        <v>10</v>
      </c>
      <c r="L424" t="s">
        <v>908</v>
      </c>
      <c r="O424" t="s">
        <v>0</v>
      </c>
      <c r="P424" t="s">
        <v>4</v>
      </c>
      <c r="Q424" t="s">
        <v>1448</v>
      </c>
      <c r="V424" s="34">
        <v>7497.52</v>
      </c>
      <c r="W424" t="s">
        <v>227</v>
      </c>
      <c r="X424" t="s">
        <v>12</v>
      </c>
      <c r="Y424" t="s">
        <v>34</v>
      </c>
    </row>
    <row r="425" spans="1:25" ht="15" hidden="1" thickTop="1" x14ac:dyDescent="0.3">
      <c r="A425" t="s">
        <v>0</v>
      </c>
      <c r="B425" s="22">
        <v>2018</v>
      </c>
      <c r="C425" s="22">
        <v>12</v>
      </c>
      <c r="D425" t="s">
        <v>965</v>
      </c>
      <c r="E425" t="s">
        <v>232</v>
      </c>
      <c r="F425" s="23">
        <v>43272</v>
      </c>
      <c r="G425" s="23">
        <v>43273</v>
      </c>
      <c r="H425" s="22">
        <v>5</v>
      </c>
      <c r="I425" t="s">
        <v>2</v>
      </c>
      <c r="K425" t="s">
        <v>212</v>
      </c>
      <c r="L425" t="s">
        <v>911</v>
      </c>
      <c r="O425" t="s">
        <v>0</v>
      </c>
      <c r="P425" t="s">
        <v>4</v>
      </c>
      <c r="Q425" t="s">
        <v>1448</v>
      </c>
      <c r="V425" s="34">
        <v>11320.34</v>
      </c>
      <c r="W425" t="s">
        <v>213</v>
      </c>
      <c r="X425" t="s">
        <v>214</v>
      </c>
      <c r="Y425" t="s">
        <v>215</v>
      </c>
    </row>
    <row r="426" spans="1:25" ht="15" hidden="1" thickTop="1" x14ac:dyDescent="0.3">
      <c r="A426" t="s">
        <v>0</v>
      </c>
      <c r="B426" s="22">
        <v>2018</v>
      </c>
      <c r="C426" s="22">
        <v>12</v>
      </c>
      <c r="D426" t="s">
        <v>965</v>
      </c>
      <c r="E426" t="s">
        <v>232</v>
      </c>
      <c r="F426" s="23">
        <v>43272</v>
      </c>
      <c r="G426" s="23">
        <v>43273</v>
      </c>
      <c r="H426" s="22">
        <v>13</v>
      </c>
      <c r="I426" t="s">
        <v>2</v>
      </c>
      <c r="K426" t="s">
        <v>8</v>
      </c>
      <c r="L426" t="s">
        <v>908</v>
      </c>
      <c r="O426" t="s">
        <v>0</v>
      </c>
      <c r="P426" t="s">
        <v>4</v>
      </c>
      <c r="Q426" t="s">
        <v>1448</v>
      </c>
      <c r="V426" s="34">
        <v>-11320.34</v>
      </c>
      <c r="X426" t="s">
        <v>33</v>
      </c>
      <c r="Y426" t="s">
        <v>215</v>
      </c>
    </row>
    <row r="427" spans="1:25" ht="15" hidden="1" thickTop="1" x14ac:dyDescent="0.3">
      <c r="A427" t="s">
        <v>0</v>
      </c>
      <c r="B427" s="22">
        <v>2019</v>
      </c>
      <c r="C427" s="22">
        <v>2</v>
      </c>
      <c r="D427" t="s">
        <v>909</v>
      </c>
      <c r="E427" t="s">
        <v>233</v>
      </c>
      <c r="F427" s="23">
        <v>43320</v>
      </c>
      <c r="G427" s="23">
        <v>43320</v>
      </c>
      <c r="H427" s="22">
        <v>6</v>
      </c>
      <c r="I427" t="s">
        <v>2</v>
      </c>
      <c r="K427" t="s">
        <v>234</v>
      </c>
      <c r="L427" t="s">
        <v>963</v>
      </c>
      <c r="O427" t="s">
        <v>0</v>
      </c>
      <c r="P427" t="s">
        <v>4</v>
      </c>
      <c r="Q427" t="s">
        <v>1448</v>
      </c>
      <c r="V427" s="34">
        <v>-530004.53</v>
      </c>
      <c r="W427" t="s">
        <v>235</v>
      </c>
      <c r="X427" t="s">
        <v>236</v>
      </c>
      <c r="Y427" t="s">
        <v>7</v>
      </c>
    </row>
    <row r="428" spans="1:25" ht="15" hidden="1" thickTop="1" x14ac:dyDescent="0.3">
      <c r="A428" t="s">
        <v>0</v>
      </c>
      <c r="B428" s="22">
        <v>2019</v>
      </c>
      <c r="C428" s="22">
        <v>2</v>
      </c>
      <c r="D428" t="s">
        <v>909</v>
      </c>
      <c r="E428" t="s">
        <v>233</v>
      </c>
      <c r="F428" s="23">
        <v>43320</v>
      </c>
      <c r="G428" s="23">
        <v>43320</v>
      </c>
      <c r="H428" s="22">
        <v>24</v>
      </c>
      <c r="I428" t="s">
        <v>2</v>
      </c>
      <c r="K428" t="s">
        <v>8</v>
      </c>
      <c r="L428" t="s">
        <v>908</v>
      </c>
      <c r="P428" t="s">
        <v>4</v>
      </c>
      <c r="V428" s="34">
        <v>530004.53</v>
      </c>
      <c r="W428" t="s">
        <v>235</v>
      </c>
      <c r="X428" t="s">
        <v>236</v>
      </c>
      <c r="Y428" t="s">
        <v>7</v>
      </c>
    </row>
    <row r="429" spans="1:25" ht="15" hidden="1" thickTop="1" x14ac:dyDescent="0.3">
      <c r="A429" t="s">
        <v>0</v>
      </c>
      <c r="B429" s="22">
        <v>2019</v>
      </c>
      <c r="C429" s="22">
        <v>2</v>
      </c>
      <c r="D429" t="s">
        <v>910</v>
      </c>
      <c r="E429" t="s">
        <v>237</v>
      </c>
      <c r="F429" s="23">
        <v>43334</v>
      </c>
      <c r="G429" s="23">
        <v>43334</v>
      </c>
      <c r="H429" s="22">
        <v>78</v>
      </c>
      <c r="I429" t="s">
        <v>2</v>
      </c>
      <c r="K429" t="s">
        <v>10</v>
      </c>
      <c r="L429" t="s">
        <v>908</v>
      </c>
      <c r="O429" t="s">
        <v>0</v>
      </c>
      <c r="P429" t="s">
        <v>4</v>
      </c>
      <c r="Q429" t="s">
        <v>1448</v>
      </c>
      <c r="V429" s="34">
        <v>-10766.89</v>
      </c>
      <c r="W429" t="s">
        <v>238</v>
      </c>
      <c r="X429" t="s">
        <v>12</v>
      </c>
      <c r="Y429" t="s">
        <v>12</v>
      </c>
    </row>
    <row r="430" spans="1:25" ht="15" hidden="1" thickTop="1" x14ac:dyDescent="0.3">
      <c r="A430" t="s">
        <v>0</v>
      </c>
      <c r="B430" s="22">
        <v>2019</v>
      </c>
      <c r="C430" s="22">
        <v>2</v>
      </c>
      <c r="D430" t="s">
        <v>910</v>
      </c>
      <c r="E430" t="s">
        <v>237</v>
      </c>
      <c r="F430" s="23">
        <v>43334</v>
      </c>
      <c r="G430" s="23">
        <v>43334</v>
      </c>
      <c r="H430" s="22">
        <v>79</v>
      </c>
      <c r="I430" t="s">
        <v>2</v>
      </c>
      <c r="K430" t="s">
        <v>10</v>
      </c>
      <c r="L430" t="s">
        <v>908</v>
      </c>
      <c r="O430" t="s">
        <v>0</v>
      </c>
      <c r="P430" t="s">
        <v>4</v>
      </c>
      <c r="Q430" t="s">
        <v>1448</v>
      </c>
      <c r="V430" s="34">
        <v>-8741.41</v>
      </c>
      <c r="W430" t="s">
        <v>239</v>
      </c>
      <c r="X430" t="s">
        <v>12</v>
      </c>
      <c r="Y430" t="s">
        <v>12</v>
      </c>
    </row>
    <row r="431" spans="1:25" ht="15" hidden="1" thickTop="1" x14ac:dyDescent="0.3">
      <c r="A431" t="s">
        <v>0</v>
      </c>
      <c r="B431" s="22">
        <v>2019</v>
      </c>
      <c r="C431" s="22">
        <v>2</v>
      </c>
      <c r="D431" t="s">
        <v>910</v>
      </c>
      <c r="E431" t="s">
        <v>237</v>
      </c>
      <c r="F431" s="23">
        <v>43334</v>
      </c>
      <c r="G431" s="23">
        <v>43334</v>
      </c>
      <c r="H431" s="22">
        <v>80</v>
      </c>
      <c r="I431" t="s">
        <v>2</v>
      </c>
      <c r="K431" t="s">
        <v>10</v>
      </c>
      <c r="L431" t="s">
        <v>908</v>
      </c>
      <c r="O431" t="s">
        <v>0</v>
      </c>
      <c r="P431" t="s">
        <v>4</v>
      </c>
      <c r="Q431" t="s">
        <v>1448</v>
      </c>
      <c r="V431" s="34">
        <v>-5754.06</v>
      </c>
      <c r="W431" t="s">
        <v>240</v>
      </c>
      <c r="X431" t="s">
        <v>12</v>
      </c>
      <c r="Y431" t="s">
        <v>12</v>
      </c>
    </row>
    <row r="432" spans="1:25" ht="15" hidden="1" thickTop="1" x14ac:dyDescent="0.3">
      <c r="A432" t="s">
        <v>0</v>
      </c>
      <c r="B432" s="22">
        <v>2019</v>
      </c>
      <c r="C432" s="22">
        <v>2</v>
      </c>
      <c r="D432" t="s">
        <v>910</v>
      </c>
      <c r="E432" t="s">
        <v>237</v>
      </c>
      <c r="F432" s="23">
        <v>43334</v>
      </c>
      <c r="G432" s="23">
        <v>43334</v>
      </c>
      <c r="H432" s="22">
        <v>89</v>
      </c>
      <c r="I432" t="s">
        <v>2</v>
      </c>
      <c r="K432" t="s">
        <v>10</v>
      </c>
      <c r="L432" t="s">
        <v>908</v>
      </c>
      <c r="O432" t="s">
        <v>0</v>
      </c>
      <c r="P432" t="s">
        <v>4</v>
      </c>
      <c r="Q432" t="s">
        <v>1448</v>
      </c>
      <c r="V432" s="34">
        <v>-20000</v>
      </c>
      <c r="W432" t="s">
        <v>241</v>
      </c>
      <c r="X432" t="s">
        <v>12</v>
      </c>
      <c r="Y432" t="s">
        <v>12</v>
      </c>
    </row>
    <row r="433" spans="1:25" ht="15" hidden="1" thickTop="1" x14ac:dyDescent="0.3">
      <c r="A433" t="s">
        <v>0</v>
      </c>
      <c r="B433" s="22">
        <v>2019</v>
      </c>
      <c r="C433" s="22">
        <v>2</v>
      </c>
      <c r="D433" t="s">
        <v>910</v>
      </c>
      <c r="E433" t="s">
        <v>237</v>
      </c>
      <c r="F433" s="23">
        <v>43334</v>
      </c>
      <c r="G433" s="23">
        <v>43334</v>
      </c>
      <c r="H433" s="22">
        <v>90</v>
      </c>
      <c r="I433" t="s">
        <v>2</v>
      </c>
      <c r="K433" t="s">
        <v>10</v>
      </c>
      <c r="L433" t="s">
        <v>908</v>
      </c>
      <c r="O433" t="s">
        <v>0</v>
      </c>
      <c r="P433" t="s">
        <v>4</v>
      </c>
      <c r="Q433" t="s">
        <v>1448</v>
      </c>
      <c r="V433" s="34">
        <v>-11936.35</v>
      </c>
      <c r="W433" t="s">
        <v>242</v>
      </c>
      <c r="X433" t="s">
        <v>12</v>
      </c>
      <c r="Y433" t="s">
        <v>12</v>
      </c>
    </row>
    <row r="434" spans="1:25" ht="15" hidden="1" thickTop="1" x14ac:dyDescent="0.3">
      <c r="A434" t="s">
        <v>0</v>
      </c>
      <c r="B434" s="22">
        <v>2019</v>
      </c>
      <c r="C434" s="22">
        <v>2</v>
      </c>
      <c r="D434" t="s">
        <v>910</v>
      </c>
      <c r="E434" t="s">
        <v>237</v>
      </c>
      <c r="F434" s="23">
        <v>43334</v>
      </c>
      <c r="G434" s="23">
        <v>43334</v>
      </c>
      <c r="H434" s="22">
        <v>94</v>
      </c>
      <c r="I434" t="s">
        <v>2</v>
      </c>
      <c r="K434" t="s">
        <v>10</v>
      </c>
      <c r="L434" t="s">
        <v>908</v>
      </c>
      <c r="O434" t="s">
        <v>0</v>
      </c>
      <c r="P434" t="s">
        <v>4</v>
      </c>
      <c r="Q434" t="s">
        <v>1448</v>
      </c>
      <c r="V434" s="34">
        <v>-15301.97</v>
      </c>
      <c r="W434" t="s">
        <v>243</v>
      </c>
      <c r="X434" t="s">
        <v>12</v>
      </c>
      <c r="Y434" t="s">
        <v>12</v>
      </c>
    </row>
    <row r="435" spans="1:25" ht="15" hidden="1" thickTop="1" x14ac:dyDescent="0.3">
      <c r="A435" t="s">
        <v>0</v>
      </c>
      <c r="B435" s="22">
        <v>2019</v>
      </c>
      <c r="C435" s="22">
        <v>2</v>
      </c>
      <c r="D435" t="s">
        <v>910</v>
      </c>
      <c r="E435" t="s">
        <v>237</v>
      </c>
      <c r="F435" s="23">
        <v>43334</v>
      </c>
      <c r="G435" s="23">
        <v>43334</v>
      </c>
      <c r="H435" s="22">
        <v>103</v>
      </c>
      <c r="I435" t="s">
        <v>2</v>
      </c>
      <c r="K435" t="s">
        <v>10</v>
      </c>
      <c r="L435" t="s">
        <v>908</v>
      </c>
      <c r="O435" t="s">
        <v>0</v>
      </c>
      <c r="P435" t="s">
        <v>4</v>
      </c>
      <c r="Q435" t="s">
        <v>1448</v>
      </c>
      <c r="V435" s="34">
        <v>-4353.07</v>
      </c>
      <c r="W435" t="s">
        <v>244</v>
      </c>
      <c r="X435" t="s">
        <v>12</v>
      </c>
      <c r="Y435" t="s">
        <v>12</v>
      </c>
    </row>
    <row r="436" spans="1:25" ht="15" hidden="1" thickTop="1" x14ac:dyDescent="0.3">
      <c r="A436" t="s">
        <v>0</v>
      </c>
      <c r="B436" s="22">
        <v>2019</v>
      </c>
      <c r="C436" s="22">
        <v>2</v>
      </c>
      <c r="D436" t="s">
        <v>910</v>
      </c>
      <c r="E436" t="s">
        <v>237</v>
      </c>
      <c r="F436" s="23">
        <v>43334</v>
      </c>
      <c r="G436" s="23">
        <v>43334</v>
      </c>
      <c r="H436" s="22">
        <v>107</v>
      </c>
      <c r="I436" t="s">
        <v>2</v>
      </c>
      <c r="K436" t="s">
        <v>10</v>
      </c>
      <c r="L436" t="s">
        <v>908</v>
      </c>
      <c r="O436" t="s">
        <v>0</v>
      </c>
      <c r="P436" t="s">
        <v>4</v>
      </c>
      <c r="Q436" t="s">
        <v>1448</v>
      </c>
      <c r="V436" s="34">
        <v>-9131.7800000000007</v>
      </c>
      <c r="W436" t="s">
        <v>245</v>
      </c>
      <c r="X436" t="s">
        <v>12</v>
      </c>
      <c r="Y436" t="s">
        <v>12</v>
      </c>
    </row>
    <row r="437" spans="1:25" ht="15" hidden="1" thickTop="1" x14ac:dyDescent="0.3">
      <c r="A437" t="s">
        <v>0</v>
      </c>
      <c r="B437" s="22">
        <v>2019</v>
      </c>
      <c r="C437" s="22">
        <v>2</v>
      </c>
      <c r="D437" t="s">
        <v>910</v>
      </c>
      <c r="E437" t="s">
        <v>237</v>
      </c>
      <c r="F437" s="23">
        <v>43334</v>
      </c>
      <c r="G437" s="23">
        <v>43334</v>
      </c>
      <c r="H437" s="22">
        <v>195</v>
      </c>
      <c r="I437" t="s">
        <v>2</v>
      </c>
      <c r="J437" t="s">
        <v>246</v>
      </c>
      <c r="K437" t="s">
        <v>22</v>
      </c>
      <c r="L437" t="s">
        <v>963</v>
      </c>
      <c r="O437" t="s">
        <v>0</v>
      </c>
      <c r="P437" t="s">
        <v>4</v>
      </c>
      <c r="Q437" t="s">
        <v>1448</v>
      </c>
      <c r="R437" t="s">
        <v>932</v>
      </c>
      <c r="V437" s="34">
        <v>10766.89</v>
      </c>
      <c r="W437" t="s">
        <v>238</v>
      </c>
      <c r="X437" t="s">
        <v>124</v>
      </c>
      <c r="Y437" t="s">
        <v>12</v>
      </c>
    </row>
    <row r="438" spans="1:25" ht="15" hidden="1" thickTop="1" x14ac:dyDescent="0.3">
      <c r="A438" t="s">
        <v>0</v>
      </c>
      <c r="B438" s="22">
        <v>2019</v>
      </c>
      <c r="C438" s="22">
        <v>2</v>
      </c>
      <c r="D438" t="s">
        <v>910</v>
      </c>
      <c r="E438" t="s">
        <v>237</v>
      </c>
      <c r="F438" s="23">
        <v>43334</v>
      </c>
      <c r="G438" s="23">
        <v>43334</v>
      </c>
      <c r="H438" s="22">
        <v>196</v>
      </c>
      <c r="I438" t="s">
        <v>2</v>
      </c>
      <c r="J438" t="s">
        <v>246</v>
      </c>
      <c r="K438" t="s">
        <v>22</v>
      </c>
      <c r="L438" t="s">
        <v>963</v>
      </c>
      <c r="O438" t="s">
        <v>0</v>
      </c>
      <c r="P438" t="s">
        <v>4</v>
      </c>
      <c r="Q438" t="s">
        <v>1448</v>
      </c>
      <c r="R438" t="s">
        <v>931</v>
      </c>
      <c r="V438" s="34">
        <v>8741.41</v>
      </c>
      <c r="W438" t="s">
        <v>239</v>
      </c>
      <c r="X438" t="s">
        <v>247</v>
      </c>
      <c r="Y438" t="s">
        <v>12</v>
      </c>
    </row>
    <row r="439" spans="1:25" ht="15" hidden="1" thickTop="1" x14ac:dyDescent="0.3">
      <c r="A439" t="s">
        <v>0</v>
      </c>
      <c r="B439" s="22">
        <v>2019</v>
      </c>
      <c r="C439" s="22">
        <v>2</v>
      </c>
      <c r="D439" t="s">
        <v>910</v>
      </c>
      <c r="E439" t="s">
        <v>237</v>
      </c>
      <c r="F439" s="23">
        <v>43334</v>
      </c>
      <c r="G439" s="23">
        <v>43334</v>
      </c>
      <c r="H439" s="22">
        <v>202</v>
      </c>
      <c r="I439" t="s">
        <v>2</v>
      </c>
      <c r="J439" t="s">
        <v>246</v>
      </c>
      <c r="K439" t="s">
        <v>22</v>
      </c>
      <c r="L439" t="s">
        <v>963</v>
      </c>
      <c r="O439" t="s">
        <v>0</v>
      </c>
      <c r="P439" t="s">
        <v>4</v>
      </c>
      <c r="Q439" t="s">
        <v>1448</v>
      </c>
      <c r="R439" t="s">
        <v>939</v>
      </c>
      <c r="V439" s="34">
        <v>20000</v>
      </c>
      <c r="W439" t="s">
        <v>241</v>
      </c>
      <c r="X439" t="s">
        <v>248</v>
      </c>
      <c r="Y439" t="s">
        <v>12</v>
      </c>
    </row>
    <row r="440" spans="1:25" ht="15" hidden="1" thickTop="1" x14ac:dyDescent="0.3">
      <c r="A440" t="s">
        <v>0</v>
      </c>
      <c r="B440" s="22">
        <v>2019</v>
      </c>
      <c r="C440" s="22">
        <v>2</v>
      </c>
      <c r="D440" t="s">
        <v>910</v>
      </c>
      <c r="E440" t="s">
        <v>237</v>
      </c>
      <c r="F440" s="23">
        <v>43334</v>
      </c>
      <c r="G440" s="23">
        <v>43334</v>
      </c>
      <c r="H440" s="22">
        <v>203</v>
      </c>
      <c r="I440" t="s">
        <v>2</v>
      </c>
      <c r="J440" t="s">
        <v>246</v>
      </c>
      <c r="K440" t="s">
        <v>22</v>
      </c>
      <c r="L440" t="s">
        <v>963</v>
      </c>
      <c r="O440" t="s">
        <v>0</v>
      </c>
      <c r="P440" t="s">
        <v>4</v>
      </c>
      <c r="Q440" t="s">
        <v>1448</v>
      </c>
      <c r="R440" t="s">
        <v>960</v>
      </c>
      <c r="V440" s="34">
        <v>11936.35</v>
      </c>
      <c r="W440" t="s">
        <v>242</v>
      </c>
      <c r="X440" t="s">
        <v>249</v>
      </c>
      <c r="Y440" t="s">
        <v>12</v>
      </c>
    </row>
    <row r="441" spans="1:25" ht="15" hidden="1" thickTop="1" x14ac:dyDescent="0.3">
      <c r="A441" t="s">
        <v>0</v>
      </c>
      <c r="B441" s="22">
        <v>2019</v>
      </c>
      <c r="C441" s="22">
        <v>2</v>
      </c>
      <c r="D441" t="s">
        <v>910</v>
      </c>
      <c r="E441" t="s">
        <v>237</v>
      </c>
      <c r="F441" s="23">
        <v>43334</v>
      </c>
      <c r="G441" s="23">
        <v>43334</v>
      </c>
      <c r="H441" s="22">
        <v>207</v>
      </c>
      <c r="I441" t="s">
        <v>2</v>
      </c>
      <c r="J441" t="s">
        <v>246</v>
      </c>
      <c r="K441" t="s">
        <v>22</v>
      </c>
      <c r="L441" t="s">
        <v>963</v>
      </c>
      <c r="O441" t="s">
        <v>0</v>
      </c>
      <c r="P441" t="s">
        <v>4</v>
      </c>
      <c r="Q441" t="s">
        <v>1448</v>
      </c>
      <c r="R441" t="s">
        <v>947</v>
      </c>
      <c r="V441" s="34">
        <v>15301.97</v>
      </c>
      <c r="W441" t="s">
        <v>243</v>
      </c>
      <c r="X441" t="s">
        <v>250</v>
      </c>
      <c r="Y441" t="s">
        <v>12</v>
      </c>
    </row>
    <row r="442" spans="1:25" ht="15" hidden="1" thickTop="1" x14ac:dyDescent="0.3">
      <c r="A442" t="s">
        <v>0</v>
      </c>
      <c r="B442" s="22">
        <v>2019</v>
      </c>
      <c r="C442" s="22">
        <v>2</v>
      </c>
      <c r="D442" t="s">
        <v>910</v>
      </c>
      <c r="E442" t="s">
        <v>237</v>
      </c>
      <c r="F442" s="23">
        <v>43334</v>
      </c>
      <c r="G442" s="23">
        <v>43334</v>
      </c>
      <c r="H442" s="22">
        <v>216</v>
      </c>
      <c r="I442" t="s">
        <v>2</v>
      </c>
      <c r="J442" t="s">
        <v>246</v>
      </c>
      <c r="K442" t="s">
        <v>22</v>
      </c>
      <c r="L442" t="s">
        <v>963</v>
      </c>
      <c r="O442" t="s">
        <v>0</v>
      </c>
      <c r="P442" t="s">
        <v>4</v>
      </c>
      <c r="Q442" t="s">
        <v>1448</v>
      </c>
      <c r="R442" t="s">
        <v>928</v>
      </c>
      <c r="V442" s="34">
        <v>4353.07</v>
      </c>
      <c r="W442" t="s">
        <v>244</v>
      </c>
      <c r="X442" t="s">
        <v>251</v>
      </c>
      <c r="Y442" t="s">
        <v>12</v>
      </c>
    </row>
    <row r="443" spans="1:25" ht="15" hidden="1" thickTop="1" x14ac:dyDescent="0.3">
      <c r="A443" t="s">
        <v>0</v>
      </c>
      <c r="B443" s="22">
        <v>2019</v>
      </c>
      <c r="C443" s="22">
        <v>2</v>
      </c>
      <c r="D443" t="s">
        <v>910</v>
      </c>
      <c r="E443" t="s">
        <v>237</v>
      </c>
      <c r="F443" s="23">
        <v>43334</v>
      </c>
      <c r="G443" s="23">
        <v>43334</v>
      </c>
      <c r="H443" s="22">
        <v>220</v>
      </c>
      <c r="I443" t="s">
        <v>2</v>
      </c>
      <c r="J443" t="s">
        <v>246</v>
      </c>
      <c r="K443" t="s">
        <v>22</v>
      </c>
      <c r="L443" t="s">
        <v>963</v>
      </c>
      <c r="O443" t="s">
        <v>0</v>
      </c>
      <c r="P443" t="s">
        <v>4</v>
      </c>
      <c r="Q443" t="s">
        <v>1448</v>
      </c>
      <c r="R443" t="s">
        <v>920</v>
      </c>
      <c r="V443" s="34">
        <v>9131.7800000000007</v>
      </c>
      <c r="W443" t="s">
        <v>245</v>
      </c>
      <c r="X443" t="s">
        <v>252</v>
      </c>
      <c r="Y443" t="s">
        <v>12</v>
      </c>
    </row>
    <row r="444" spans="1:25" ht="15" hidden="1" thickTop="1" x14ac:dyDescent="0.3">
      <c r="A444" t="s">
        <v>0</v>
      </c>
      <c r="B444" s="22">
        <v>2019</v>
      </c>
      <c r="C444" s="22">
        <v>2</v>
      </c>
      <c r="D444" t="s">
        <v>910</v>
      </c>
      <c r="E444" t="s">
        <v>237</v>
      </c>
      <c r="F444" s="23">
        <v>43334</v>
      </c>
      <c r="G444" s="23">
        <v>43334</v>
      </c>
      <c r="H444" s="22">
        <v>300</v>
      </c>
      <c r="I444" t="s">
        <v>2</v>
      </c>
      <c r="K444" t="s">
        <v>128</v>
      </c>
      <c r="L444" t="s">
        <v>963</v>
      </c>
      <c r="O444" t="s">
        <v>0</v>
      </c>
      <c r="P444" t="s">
        <v>4</v>
      </c>
      <c r="Q444" t="s">
        <v>1448</v>
      </c>
      <c r="R444" t="s">
        <v>917</v>
      </c>
      <c r="V444" s="34">
        <v>5754.06</v>
      </c>
      <c r="W444" t="s">
        <v>240</v>
      </c>
      <c r="X444" t="s">
        <v>253</v>
      </c>
      <c r="Y444" t="s">
        <v>12</v>
      </c>
    </row>
    <row r="445" spans="1:25" ht="15" hidden="1" thickTop="1" x14ac:dyDescent="0.3">
      <c r="A445" t="s">
        <v>0</v>
      </c>
      <c r="B445" s="22">
        <v>2019</v>
      </c>
      <c r="C445" s="22">
        <v>2</v>
      </c>
      <c r="D445" t="s">
        <v>910</v>
      </c>
      <c r="E445" t="s">
        <v>254</v>
      </c>
      <c r="F445" s="23">
        <v>43335</v>
      </c>
      <c r="G445" s="23">
        <v>43335</v>
      </c>
      <c r="H445" s="22">
        <v>17</v>
      </c>
      <c r="I445" t="s">
        <v>2</v>
      </c>
      <c r="K445" t="s">
        <v>8</v>
      </c>
      <c r="L445" t="s">
        <v>908</v>
      </c>
      <c r="O445" t="s">
        <v>0</v>
      </c>
      <c r="P445" t="s">
        <v>4</v>
      </c>
      <c r="Q445" t="s">
        <v>1448</v>
      </c>
      <c r="V445" s="34">
        <v>-10766.89</v>
      </c>
      <c r="W445" t="s">
        <v>238</v>
      </c>
      <c r="X445" t="s">
        <v>33</v>
      </c>
      <c r="Y445" t="s">
        <v>34</v>
      </c>
    </row>
    <row r="446" spans="1:25" ht="15" hidden="1" thickTop="1" x14ac:dyDescent="0.3">
      <c r="A446" t="s">
        <v>0</v>
      </c>
      <c r="B446" s="22">
        <v>2019</v>
      </c>
      <c r="C446" s="22">
        <v>2</v>
      </c>
      <c r="D446" t="s">
        <v>910</v>
      </c>
      <c r="E446" t="s">
        <v>254</v>
      </c>
      <c r="F446" s="23">
        <v>43335</v>
      </c>
      <c r="G446" s="23">
        <v>43335</v>
      </c>
      <c r="H446" s="22">
        <v>62</v>
      </c>
      <c r="I446" t="s">
        <v>2</v>
      </c>
      <c r="K446" t="s">
        <v>8</v>
      </c>
      <c r="L446" t="s">
        <v>908</v>
      </c>
      <c r="O446" t="s">
        <v>0</v>
      </c>
      <c r="P446" t="s">
        <v>4</v>
      </c>
      <c r="Q446" t="s">
        <v>1448</v>
      </c>
      <c r="V446" s="34">
        <v>-8741.41</v>
      </c>
      <c r="W446" t="s">
        <v>239</v>
      </c>
      <c r="X446" t="s">
        <v>33</v>
      </c>
      <c r="Y446" t="s">
        <v>34</v>
      </c>
    </row>
    <row r="447" spans="1:25" ht="15" hidden="1" thickTop="1" x14ac:dyDescent="0.3">
      <c r="A447" t="s">
        <v>0</v>
      </c>
      <c r="B447" s="22">
        <v>2019</v>
      </c>
      <c r="C447" s="22">
        <v>2</v>
      </c>
      <c r="D447" t="s">
        <v>910</v>
      </c>
      <c r="E447" t="s">
        <v>254</v>
      </c>
      <c r="F447" s="23">
        <v>43335</v>
      </c>
      <c r="G447" s="23">
        <v>43335</v>
      </c>
      <c r="H447" s="22">
        <v>63</v>
      </c>
      <c r="I447" t="s">
        <v>2</v>
      </c>
      <c r="K447" t="s">
        <v>8</v>
      </c>
      <c r="L447" t="s">
        <v>908</v>
      </c>
      <c r="O447" t="s">
        <v>0</v>
      </c>
      <c r="P447" t="s">
        <v>4</v>
      </c>
      <c r="Q447" t="s">
        <v>1448</v>
      </c>
      <c r="V447" s="34">
        <v>-5754.06</v>
      </c>
      <c r="W447" t="s">
        <v>240</v>
      </c>
      <c r="X447" t="s">
        <v>33</v>
      </c>
      <c r="Y447" t="s">
        <v>34</v>
      </c>
    </row>
    <row r="448" spans="1:25" ht="15" hidden="1" thickTop="1" x14ac:dyDescent="0.3">
      <c r="A448" t="s">
        <v>0</v>
      </c>
      <c r="B448" s="22">
        <v>2019</v>
      </c>
      <c r="C448" s="22">
        <v>2</v>
      </c>
      <c r="D448" t="s">
        <v>910</v>
      </c>
      <c r="E448" t="s">
        <v>254</v>
      </c>
      <c r="F448" s="23">
        <v>43335</v>
      </c>
      <c r="G448" s="23">
        <v>43335</v>
      </c>
      <c r="H448" s="22">
        <v>65</v>
      </c>
      <c r="I448" t="s">
        <v>2</v>
      </c>
      <c r="K448" t="s">
        <v>8</v>
      </c>
      <c r="L448" t="s">
        <v>908</v>
      </c>
      <c r="O448" t="s">
        <v>0</v>
      </c>
      <c r="P448" t="s">
        <v>4</v>
      </c>
      <c r="Q448" t="s">
        <v>1448</v>
      </c>
      <c r="V448" s="34">
        <v>-20000</v>
      </c>
      <c r="W448" t="s">
        <v>241</v>
      </c>
      <c r="X448" t="s">
        <v>33</v>
      </c>
      <c r="Y448" t="s">
        <v>34</v>
      </c>
    </row>
    <row r="449" spans="1:25" ht="15" hidden="1" thickTop="1" x14ac:dyDescent="0.3">
      <c r="A449" t="s">
        <v>0</v>
      </c>
      <c r="B449" s="22">
        <v>2019</v>
      </c>
      <c r="C449" s="22">
        <v>2</v>
      </c>
      <c r="D449" t="s">
        <v>910</v>
      </c>
      <c r="E449" t="s">
        <v>254</v>
      </c>
      <c r="F449" s="23">
        <v>43335</v>
      </c>
      <c r="G449" s="23">
        <v>43335</v>
      </c>
      <c r="H449" s="22">
        <v>66</v>
      </c>
      <c r="I449" t="s">
        <v>2</v>
      </c>
      <c r="K449" t="s">
        <v>8</v>
      </c>
      <c r="L449" t="s">
        <v>908</v>
      </c>
      <c r="O449" t="s">
        <v>0</v>
      </c>
      <c r="P449" t="s">
        <v>4</v>
      </c>
      <c r="Q449" t="s">
        <v>1448</v>
      </c>
      <c r="V449" s="34">
        <v>-11936.35</v>
      </c>
      <c r="W449" t="s">
        <v>242</v>
      </c>
      <c r="X449" t="s">
        <v>33</v>
      </c>
      <c r="Y449" t="s">
        <v>34</v>
      </c>
    </row>
    <row r="450" spans="1:25" ht="15" hidden="1" thickTop="1" x14ac:dyDescent="0.3">
      <c r="A450" t="s">
        <v>0</v>
      </c>
      <c r="B450" s="22">
        <v>2019</v>
      </c>
      <c r="C450" s="22">
        <v>2</v>
      </c>
      <c r="D450" t="s">
        <v>910</v>
      </c>
      <c r="E450" t="s">
        <v>254</v>
      </c>
      <c r="F450" s="23">
        <v>43335</v>
      </c>
      <c r="G450" s="23">
        <v>43335</v>
      </c>
      <c r="H450" s="22">
        <v>107</v>
      </c>
      <c r="I450" t="s">
        <v>2</v>
      </c>
      <c r="K450" t="s">
        <v>8</v>
      </c>
      <c r="L450" t="s">
        <v>908</v>
      </c>
      <c r="O450" t="s">
        <v>0</v>
      </c>
      <c r="P450" t="s">
        <v>4</v>
      </c>
      <c r="Q450" t="s">
        <v>1448</v>
      </c>
      <c r="V450" s="34">
        <v>-15301.97</v>
      </c>
      <c r="W450" t="s">
        <v>243</v>
      </c>
      <c r="X450" t="s">
        <v>33</v>
      </c>
      <c r="Y450" t="s">
        <v>34</v>
      </c>
    </row>
    <row r="451" spans="1:25" ht="15" hidden="1" thickTop="1" x14ac:dyDescent="0.3">
      <c r="A451" t="s">
        <v>0</v>
      </c>
      <c r="B451" s="22">
        <v>2019</v>
      </c>
      <c r="C451" s="22">
        <v>2</v>
      </c>
      <c r="D451" t="s">
        <v>910</v>
      </c>
      <c r="E451" t="s">
        <v>254</v>
      </c>
      <c r="F451" s="23">
        <v>43335</v>
      </c>
      <c r="G451" s="23">
        <v>43335</v>
      </c>
      <c r="H451" s="22">
        <v>112</v>
      </c>
      <c r="I451" t="s">
        <v>2</v>
      </c>
      <c r="K451" t="s">
        <v>8</v>
      </c>
      <c r="L451" t="s">
        <v>908</v>
      </c>
      <c r="O451" t="s">
        <v>0</v>
      </c>
      <c r="P451" t="s">
        <v>4</v>
      </c>
      <c r="Q451" t="s">
        <v>1448</v>
      </c>
      <c r="V451" s="34">
        <v>-4353.07</v>
      </c>
      <c r="W451" t="s">
        <v>244</v>
      </c>
      <c r="X451" t="s">
        <v>33</v>
      </c>
      <c r="Y451" t="s">
        <v>34</v>
      </c>
    </row>
    <row r="452" spans="1:25" ht="15" hidden="1" thickTop="1" x14ac:dyDescent="0.3">
      <c r="A452" t="s">
        <v>0</v>
      </c>
      <c r="B452" s="22">
        <v>2019</v>
      </c>
      <c r="C452" s="22">
        <v>2</v>
      </c>
      <c r="D452" t="s">
        <v>910</v>
      </c>
      <c r="E452" t="s">
        <v>254</v>
      </c>
      <c r="F452" s="23">
        <v>43335</v>
      </c>
      <c r="G452" s="23">
        <v>43335</v>
      </c>
      <c r="H452" s="22">
        <v>149</v>
      </c>
      <c r="I452" t="s">
        <v>2</v>
      </c>
      <c r="K452" t="s">
        <v>8</v>
      </c>
      <c r="L452" t="s">
        <v>908</v>
      </c>
      <c r="O452" t="s">
        <v>0</v>
      </c>
      <c r="P452" t="s">
        <v>4</v>
      </c>
      <c r="Q452" t="s">
        <v>1448</v>
      </c>
      <c r="V452" s="34">
        <v>-9131.7800000000007</v>
      </c>
      <c r="W452" t="s">
        <v>245</v>
      </c>
      <c r="X452" t="s">
        <v>33</v>
      </c>
      <c r="Y452" t="s">
        <v>34</v>
      </c>
    </row>
    <row r="453" spans="1:25" ht="15" hidden="1" thickTop="1" x14ac:dyDescent="0.3">
      <c r="A453" t="s">
        <v>0</v>
      </c>
      <c r="B453" s="22">
        <v>2019</v>
      </c>
      <c r="C453" s="22">
        <v>2</v>
      </c>
      <c r="D453" t="s">
        <v>910</v>
      </c>
      <c r="E453" t="s">
        <v>254</v>
      </c>
      <c r="F453" s="23">
        <v>43335</v>
      </c>
      <c r="G453" s="23">
        <v>43335</v>
      </c>
      <c r="H453" s="22">
        <v>172</v>
      </c>
      <c r="I453" t="s">
        <v>2</v>
      </c>
      <c r="K453" t="s">
        <v>10</v>
      </c>
      <c r="L453" t="s">
        <v>908</v>
      </c>
      <c r="O453" t="s">
        <v>0</v>
      </c>
      <c r="P453" t="s">
        <v>4</v>
      </c>
      <c r="Q453" t="s">
        <v>1448</v>
      </c>
      <c r="V453" s="34">
        <v>10766.89</v>
      </c>
      <c r="W453" t="s">
        <v>238</v>
      </c>
      <c r="X453" t="s">
        <v>12</v>
      </c>
      <c r="Y453" t="s">
        <v>34</v>
      </c>
    </row>
    <row r="454" spans="1:25" ht="15" hidden="1" thickTop="1" x14ac:dyDescent="0.3">
      <c r="A454" t="s">
        <v>0</v>
      </c>
      <c r="B454" s="22">
        <v>2019</v>
      </c>
      <c r="C454" s="22">
        <v>2</v>
      </c>
      <c r="D454" t="s">
        <v>910</v>
      </c>
      <c r="E454" t="s">
        <v>254</v>
      </c>
      <c r="F454" s="23">
        <v>43335</v>
      </c>
      <c r="G454" s="23">
        <v>43335</v>
      </c>
      <c r="H454" s="22">
        <v>173</v>
      </c>
      <c r="I454" t="s">
        <v>2</v>
      </c>
      <c r="K454" t="s">
        <v>10</v>
      </c>
      <c r="L454" t="s">
        <v>908</v>
      </c>
      <c r="O454" t="s">
        <v>0</v>
      </c>
      <c r="P454" t="s">
        <v>4</v>
      </c>
      <c r="Q454" t="s">
        <v>1448</v>
      </c>
      <c r="V454" s="34">
        <v>8741.41</v>
      </c>
      <c r="W454" t="s">
        <v>239</v>
      </c>
      <c r="X454" t="s">
        <v>12</v>
      </c>
      <c r="Y454" t="s">
        <v>34</v>
      </c>
    </row>
    <row r="455" spans="1:25" ht="15" hidden="1" thickTop="1" x14ac:dyDescent="0.3">
      <c r="A455" t="s">
        <v>0</v>
      </c>
      <c r="B455" s="22">
        <v>2019</v>
      </c>
      <c r="C455" s="22">
        <v>2</v>
      </c>
      <c r="D455" t="s">
        <v>910</v>
      </c>
      <c r="E455" t="s">
        <v>254</v>
      </c>
      <c r="F455" s="23">
        <v>43335</v>
      </c>
      <c r="G455" s="23">
        <v>43335</v>
      </c>
      <c r="H455" s="22">
        <v>223</v>
      </c>
      <c r="I455" t="s">
        <v>2</v>
      </c>
      <c r="K455" t="s">
        <v>10</v>
      </c>
      <c r="L455" t="s">
        <v>908</v>
      </c>
      <c r="O455" t="s">
        <v>0</v>
      </c>
      <c r="P455" t="s">
        <v>4</v>
      </c>
      <c r="Q455" t="s">
        <v>1448</v>
      </c>
      <c r="V455" s="34">
        <v>5754.06</v>
      </c>
      <c r="W455" t="s">
        <v>240</v>
      </c>
      <c r="X455" t="s">
        <v>12</v>
      </c>
      <c r="Y455" t="s">
        <v>34</v>
      </c>
    </row>
    <row r="456" spans="1:25" ht="15" hidden="1" thickTop="1" x14ac:dyDescent="0.3">
      <c r="A456" t="s">
        <v>0</v>
      </c>
      <c r="B456" s="22">
        <v>2019</v>
      </c>
      <c r="C456" s="22">
        <v>2</v>
      </c>
      <c r="D456" t="s">
        <v>910</v>
      </c>
      <c r="E456" t="s">
        <v>254</v>
      </c>
      <c r="F456" s="23">
        <v>43335</v>
      </c>
      <c r="G456" s="23">
        <v>43335</v>
      </c>
      <c r="H456" s="22">
        <v>225</v>
      </c>
      <c r="I456" t="s">
        <v>2</v>
      </c>
      <c r="K456" t="s">
        <v>10</v>
      </c>
      <c r="L456" t="s">
        <v>908</v>
      </c>
      <c r="O456" t="s">
        <v>0</v>
      </c>
      <c r="P456" t="s">
        <v>4</v>
      </c>
      <c r="Q456" t="s">
        <v>1448</v>
      </c>
      <c r="V456" s="34">
        <v>20000</v>
      </c>
      <c r="W456" t="s">
        <v>241</v>
      </c>
      <c r="X456" t="s">
        <v>12</v>
      </c>
      <c r="Y456" t="s">
        <v>34</v>
      </c>
    </row>
    <row r="457" spans="1:25" ht="15" hidden="1" thickTop="1" x14ac:dyDescent="0.3">
      <c r="A457" t="s">
        <v>0</v>
      </c>
      <c r="B457" s="22">
        <v>2019</v>
      </c>
      <c r="C457" s="22">
        <v>2</v>
      </c>
      <c r="D457" t="s">
        <v>910</v>
      </c>
      <c r="E457" t="s">
        <v>254</v>
      </c>
      <c r="F457" s="23">
        <v>43335</v>
      </c>
      <c r="G457" s="23">
        <v>43335</v>
      </c>
      <c r="H457" s="22">
        <v>226</v>
      </c>
      <c r="I457" t="s">
        <v>2</v>
      </c>
      <c r="K457" t="s">
        <v>10</v>
      </c>
      <c r="L457" t="s">
        <v>908</v>
      </c>
      <c r="O457" t="s">
        <v>0</v>
      </c>
      <c r="P457" t="s">
        <v>4</v>
      </c>
      <c r="Q457" t="s">
        <v>1448</v>
      </c>
      <c r="V457" s="34">
        <v>11936.35</v>
      </c>
      <c r="W457" t="s">
        <v>242</v>
      </c>
      <c r="X457" t="s">
        <v>12</v>
      </c>
      <c r="Y457" t="s">
        <v>34</v>
      </c>
    </row>
    <row r="458" spans="1:25" ht="15" hidden="1" thickTop="1" x14ac:dyDescent="0.3">
      <c r="A458" t="s">
        <v>0</v>
      </c>
      <c r="B458" s="22">
        <v>2019</v>
      </c>
      <c r="C458" s="22">
        <v>2</v>
      </c>
      <c r="D458" t="s">
        <v>910</v>
      </c>
      <c r="E458" t="s">
        <v>254</v>
      </c>
      <c r="F458" s="23">
        <v>43335</v>
      </c>
      <c r="G458" s="23">
        <v>43335</v>
      </c>
      <c r="H458" s="22">
        <v>266</v>
      </c>
      <c r="I458" t="s">
        <v>2</v>
      </c>
      <c r="K458" t="s">
        <v>10</v>
      </c>
      <c r="L458" t="s">
        <v>908</v>
      </c>
      <c r="O458" t="s">
        <v>0</v>
      </c>
      <c r="P458" t="s">
        <v>4</v>
      </c>
      <c r="Q458" t="s">
        <v>1448</v>
      </c>
      <c r="V458" s="34">
        <v>15301.97</v>
      </c>
      <c r="W458" t="s">
        <v>243</v>
      </c>
      <c r="X458" t="s">
        <v>12</v>
      </c>
      <c r="Y458" t="s">
        <v>34</v>
      </c>
    </row>
    <row r="459" spans="1:25" ht="15" hidden="1" thickTop="1" x14ac:dyDescent="0.3">
      <c r="A459" t="s">
        <v>0</v>
      </c>
      <c r="B459" s="22">
        <v>2019</v>
      </c>
      <c r="C459" s="22">
        <v>2</v>
      </c>
      <c r="D459" t="s">
        <v>910</v>
      </c>
      <c r="E459" t="s">
        <v>254</v>
      </c>
      <c r="F459" s="23">
        <v>43335</v>
      </c>
      <c r="G459" s="23">
        <v>43335</v>
      </c>
      <c r="H459" s="22">
        <v>271</v>
      </c>
      <c r="I459" t="s">
        <v>2</v>
      </c>
      <c r="K459" t="s">
        <v>10</v>
      </c>
      <c r="L459" t="s">
        <v>908</v>
      </c>
      <c r="O459" t="s">
        <v>0</v>
      </c>
      <c r="P459" t="s">
        <v>4</v>
      </c>
      <c r="Q459" t="s">
        <v>1448</v>
      </c>
      <c r="V459" s="34">
        <v>4353.07</v>
      </c>
      <c r="W459" t="s">
        <v>244</v>
      </c>
      <c r="X459" t="s">
        <v>12</v>
      </c>
      <c r="Y459" t="s">
        <v>34</v>
      </c>
    </row>
    <row r="460" spans="1:25" ht="15" hidden="1" thickTop="1" x14ac:dyDescent="0.3">
      <c r="A460" t="s">
        <v>0</v>
      </c>
      <c r="B460" s="22">
        <v>2019</v>
      </c>
      <c r="C460" s="22">
        <v>2</v>
      </c>
      <c r="D460" t="s">
        <v>910</v>
      </c>
      <c r="E460" t="s">
        <v>254</v>
      </c>
      <c r="F460" s="23">
        <v>43335</v>
      </c>
      <c r="G460" s="23">
        <v>43335</v>
      </c>
      <c r="H460" s="22">
        <v>307</v>
      </c>
      <c r="I460" t="s">
        <v>2</v>
      </c>
      <c r="K460" t="s">
        <v>10</v>
      </c>
      <c r="L460" t="s">
        <v>908</v>
      </c>
      <c r="O460" t="s">
        <v>0</v>
      </c>
      <c r="P460" t="s">
        <v>4</v>
      </c>
      <c r="Q460" t="s">
        <v>1448</v>
      </c>
      <c r="V460" s="34">
        <v>9131.7800000000007</v>
      </c>
      <c r="W460" t="s">
        <v>245</v>
      </c>
      <c r="X460" t="s">
        <v>12</v>
      </c>
      <c r="Y460" t="s">
        <v>34</v>
      </c>
    </row>
    <row r="461" spans="1:25" ht="15" hidden="1" thickTop="1" x14ac:dyDescent="0.3">
      <c r="A461" t="s">
        <v>0</v>
      </c>
      <c r="B461" s="22">
        <v>2019</v>
      </c>
      <c r="C461" s="22">
        <v>2</v>
      </c>
      <c r="D461" t="s">
        <v>910</v>
      </c>
      <c r="E461" t="s">
        <v>255</v>
      </c>
      <c r="F461" s="23">
        <v>43335</v>
      </c>
      <c r="G461" s="23">
        <v>43335</v>
      </c>
      <c r="H461" s="22">
        <v>18</v>
      </c>
      <c r="I461" t="s">
        <v>2</v>
      </c>
      <c r="K461" t="s">
        <v>10</v>
      </c>
      <c r="L461" t="s">
        <v>908</v>
      </c>
      <c r="O461" t="s">
        <v>0</v>
      </c>
      <c r="P461" t="s">
        <v>4</v>
      </c>
      <c r="Q461" t="s">
        <v>1448</v>
      </c>
      <c r="V461" s="34">
        <v>-15300.77</v>
      </c>
      <c r="W461" t="s">
        <v>256</v>
      </c>
      <c r="X461" t="s">
        <v>12</v>
      </c>
      <c r="Y461" t="s">
        <v>12</v>
      </c>
    </row>
    <row r="462" spans="1:25" ht="15" hidden="1" thickTop="1" x14ac:dyDescent="0.3">
      <c r="A462" t="s">
        <v>0</v>
      </c>
      <c r="B462" s="22">
        <v>2019</v>
      </c>
      <c r="C462" s="22">
        <v>2</v>
      </c>
      <c r="D462" t="s">
        <v>910</v>
      </c>
      <c r="E462" t="s">
        <v>255</v>
      </c>
      <c r="F462" s="23">
        <v>43335</v>
      </c>
      <c r="G462" s="23">
        <v>43335</v>
      </c>
      <c r="H462" s="22">
        <v>19</v>
      </c>
      <c r="I462" t="s">
        <v>2</v>
      </c>
      <c r="K462" t="s">
        <v>10</v>
      </c>
      <c r="L462" t="s">
        <v>908</v>
      </c>
      <c r="O462" t="s">
        <v>0</v>
      </c>
      <c r="P462" t="s">
        <v>4</v>
      </c>
      <c r="Q462" t="s">
        <v>1448</v>
      </c>
      <c r="V462" s="34">
        <v>-2537.2199999999998</v>
      </c>
      <c r="W462" t="s">
        <v>257</v>
      </c>
      <c r="X462" t="s">
        <v>12</v>
      </c>
      <c r="Y462" t="s">
        <v>12</v>
      </c>
    </row>
    <row r="463" spans="1:25" ht="15" hidden="1" thickTop="1" x14ac:dyDescent="0.3">
      <c r="A463" t="s">
        <v>0</v>
      </c>
      <c r="B463" s="22">
        <v>2019</v>
      </c>
      <c r="C463" s="22">
        <v>2</v>
      </c>
      <c r="D463" t="s">
        <v>910</v>
      </c>
      <c r="E463" t="s">
        <v>255</v>
      </c>
      <c r="F463" s="23">
        <v>43335</v>
      </c>
      <c r="G463" s="23">
        <v>43335</v>
      </c>
      <c r="H463" s="22">
        <v>20</v>
      </c>
      <c r="I463" t="s">
        <v>2</v>
      </c>
      <c r="K463" t="s">
        <v>10</v>
      </c>
      <c r="L463" t="s">
        <v>908</v>
      </c>
      <c r="O463" t="s">
        <v>0</v>
      </c>
      <c r="P463" t="s">
        <v>4</v>
      </c>
      <c r="Q463" t="s">
        <v>1448</v>
      </c>
      <c r="V463" s="34">
        <v>-6220.5</v>
      </c>
      <c r="W463" t="s">
        <v>258</v>
      </c>
      <c r="X463" t="s">
        <v>12</v>
      </c>
      <c r="Y463" t="s">
        <v>12</v>
      </c>
    </row>
    <row r="464" spans="1:25" ht="15" hidden="1" thickTop="1" x14ac:dyDescent="0.3">
      <c r="A464" t="s">
        <v>0</v>
      </c>
      <c r="B464" s="22">
        <v>2019</v>
      </c>
      <c r="C464" s="22">
        <v>2</v>
      </c>
      <c r="D464" t="s">
        <v>910</v>
      </c>
      <c r="E464" t="s">
        <v>255</v>
      </c>
      <c r="F464" s="23">
        <v>43335</v>
      </c>
      <c r="G464" s="23">
        <v>43335</v>
      </c>
      <c r="H464" s="22">
        <v>21</v>
      </c>
      <c r="I464" t="s">
        <v>2</v>
      </c>
      <c r="K464" t="s">
        <v>10</v>
      </c>
      <c r="L464" t="s">
        <v>908</v>
      </c>
      <c r="O464" t="s">
        <v>0</v>
      </c>
      <c r="P464" t="s">
        <v>4</v>
      </c>
      <c r="Q464" t="s">
        <v>1448</v>
      </c>
      <c r="V464" s="34">
        <v>-1014.02</v>
      </c>
      <c r="W464" t="s">
        <v>259</v>
      </c>
      <c r="X464" t="s">
        <v>12</v>
      </c>
      <c r="Y464" t="s">
        <v>12</v>
      </c>
    </row>
    <row r="465" spans="1:25" ht="15" hidden="1" thickTop="1" x14ac:dyDescent="0.3">
      <c r="A465" t="s">
        <v>0</v>
      </c>
      <c r="B465" s="22">
        <v>2019</v>
      </c>
      <c r="C465" s="22">
        <v>2</v>
      </c>
      <c r="D465" t="s">
        <v>910</v>
      </c>
      <c r="E465" t="s">
        <v>255</v>
      </c>
      <c r="F465" s="23">
        <v>43335</v>
      </c>
      <c r="G465" s="23">
        <v>43335</v>
      </c>
      <c r="H465" s="22">
        <v>22</v>
      </c>
      <c r="I465" t="s">
        <v>2</v>
      </c>
      <c r="K465" t="s">
        <v>10</v>
      </c>
      <c r="L465" t="s">
        <v>908</v>
      </c>
      <c r="O465" t="s">
        <v>0</v>
      </c>
      <c r="P465" t="s">
        <v>4</v>
      </c>
      <c r="Q465" t="s">
        <v>1448</v>
      </c>
      <c r="V465" s="34">
        <v>-9373.2199999999993</v>
      </c>
      <c r="W465" t="s">
        <v>260</v>
      </c>
      <c r="X465" t="s">
        <v>12</v>
      </c>
      <c r="Y465" t="s">
        <v>12</v>
      </c>
    </row>
    <row r="466" spans="1:25" ht="15" hidden="1" thickTop="1" x14ac:dyDescent="0.3">
      <c r="A466" t="s">
        <v>0</v>
      </c>
      <c r="B466" s="22">
        <v>2019</v>
      </c>
      <c r="C466" s="22">
        <v>2</v>
      </c>
      <c r="D466" t="s">
        <v>910</v>
      </c>
      <c r="E466" t="s">
        <v>255</v>
      </c>
      <c r="F466" s="23">
        <v>43335</v>
      </c>
      <c r="G466" s="23">
        <v>43335</v>
      </c>
      <c r="H466" s="22">
        <v>23</v>
      </c>
      <c r="I466" t="s">
        <v>2</v>
      </c>
      <c r="K466" t="s">
        <v>10</v>
      </c>
      <c r="L466" t="s">
        <v>908</v>
      </c>
      <c r="O466" t="s">
        <v>0</v>
      </c>
      <c r="P466" t="s">
        <v>4</v>
      </c>
      <c r="Q466" t="s">
        <v>1448</v>
      </c>
      <c r="V466" s="34">
        <v>-7338.77</v>
      </c>
      <c r="W466" t="s">
        <v>261</v>
      </c>
      <c r="X466" t="s">
        <v>12</v>
      </c>
      <c r="Y466" t="s">
        <v>12</v>
      </c>
    </row>
    <row r="467" spans="1:25" ht="15" hidden="1" thickTop="1" x14ac:dyDescent="0.3">
      <c r="A467" t="s">
        <v>0</v>
      </c>
      <c r="B467" s="22">
        <v>2019</v>
      </c>
      <c r="C467" s="22">
        <v>2</v>
      </c>
      <c r="D467" t="s">
        <v>910</v>
      </c>
      <c r="E467" t="s">
        <v>255</v>
      </c>
      <c r="F467" s="23">
        <v>43335</v>
      </c>
      <c r="G467" s="23">
        <v>43335</v>
      </c>
      <c r="H467" s="22">
        <v>24</v>
      </c>
      <c r="I467" t="s">
        <v>2</v>
      </c>
      <c r="K467" t="s">
        <v>10</v>
      </c>
      <c r="L467" t="s">
        <v>908</v>
      </c>
      <c r="O467" t="s">
        <v>0</v>
      </c>
      <c r="P467" t="s">
        <v>4</v>
      </c>
      <c r="Q467" t="s">
        <v>1448</v>
      </c>
      <c r="V467" s="34">
        <v>-8847.5</v>
      </c>
      <c r="W467" t="s">
        <v>262</v>
      </c>
      <c r="X467" t="s">
        <v>12</v>
      </c>
      <c r="Y467" t="s">
        <v>12</v>
      </c>
    </row>
    <row r="468" spans="1:25" ht="15" hidden="1" thickTop="1" x14ac:dyDescent="0.3">
      <c r="A468" t="s">
        <v>0</v>
      </c>
      <c r="B468" s="22">
        <v>2019</v>
      </c>
      <c r="C468" s="22">
        <v>2</v>
      </c>
      <c r="D468" t="s">
        <v>910</v>
      </c>
      <c r="E468" t="s">
        <v>255</v>
      </c>
      <c r="F468" s="23">
        <v>43335</v>
      </c>
      <c r="G468" s="23">
        <v>43335</v>
      </c>
      <c r="H468" s="22">
        <v>25</v>
      </c>
      <c r="I468" t="s">
        <v>2</v>
      </c>
      <c r="K468" t="s">
        <v>10</v>
      </c>
      <c r="L468" t="s">
        <v>908</v>
      </c>
      <c r="O468" t="s">
        <v>0</v>
      </c>
      <c r="P468" t="s">
        <v>4</v>
      </c>
      <c r="Q468" t="s">
        <v>1448</v>
      </c>
      <c r="V468" s="34">
        <v>-6761.25</v>
      </c>
      <c r="W468" t="s">
        <v>263</v>
      </c>
      <c r="X468" t="s">
        <v>12</v>
      </c>
      <c r="Y468" t="s">
        <v>12</v>
      </c>
    </row>
    <row r="469" spans="1:25" ht="15" hidden="1" thickTop="1" x14ac:dyDescent="0.3">
      <c r="A469" t="s">
        <v>0</v>
      </c>
      <c r="B469" s="22">
        <v>2019</v>
      </c>
      <c r="C469" s="22">
        <v>2</v>
      </c>
      <c r="D469" t="s">
        <v>910</v>
      </c>
      <c r="E469" t="s">
        <v>255</v>
      </c>
      <c r="F469" s="23">
        <v>43335</v>
      </c>
      <c r="G469" s="23">
        <v>43335</v>
      </c>
      <c r="H469" s="22">
        <v>26</v>
      </c>
      <c r="I469" t="s">
        <v>2</v>
      </c>
      <c r="K469" t="s">
        <v>10</v>
      </c>
      <c r="L469" t="s">
        <v>908</v>
      </c>
      <c r="O469" t="s">
        <v>0</v>
      </c>
      <c r="P469" t="s">
        <v>4</v>
      </c>
      <c r="Q469" t="s">
        <v>1448</v>
      </c>
      <c r="V469" s="34">
        <v>-14219.53</v>
      </c>
      <c r="W469" t="s">
        <v>264</v>
      </c>
      <c r="X469" t="s">
        <v>12</v>
      </c>
      <c r="Y469" t="s">
        <v>12</v>
      </c>
    </row>
    <row r="470" spans="1:25" ht="15" hidden="1" thickTop="1" x14ac:dyDescent="0.3">
      <c r="A470" t="s">
        <v>0</v>
      </c>
      <c r="B470" s="22">
        <v>2019</v>
      </c>
      <c r="C470" s="22">
        <v>2</v>
      </c>
      <c r="D470" t="s">
        <v>910</v>
      </c>
      <c r="E470" t="s">
        <v>255</v>
      </c>
      <c r="F470" s="23">
        <v>43335</v>
      </c>
      <c r="G470" s="23">
        <v>43335</v>
      </c>
      <c r="H470" s="22">
        <v>27</v>
      </c>
      <c r="I470" t="s">
        <v>2</v>
      </c>
      <c r="K470" t="s">
        <v>10</v>
      </c>
      <c r="L470" t="s">
        <v>908</v>
      </c>
      <c r="O470" t="s">
        <v>0</v>
      </c>
      <c r="P470" t="s">
        <v>4</v>
      </c>
      <c r="Q470" t="s">
        <v>1448</v>
      </c>
      <c r="V470" s="34">
        <v>-9511.5</v>
      </c>
      <c r="W470" t="s">
        <v>265</v>
      </c>
      <c r="X470" t="s">
        <v>12</v>
      </c>
      <c r="Y470" t="s">
        <v>12</v>
      </c>
    </row>
    <row r="471" spans="1:25" ht="15" hidden="1" thickTop="1" x14ac:dyDescent="0.3">
      <c r="A471" t="s">
        <v>0</v>
      </c>
      <c r="B471" s="22">
        <v>2019</v>
      </c>
      <c r="C471" s="22">
        <v>2</v>
      </c>
      <c r="D471" t="s">
        <v>910</v>
      </c>
      <c r="E471" t="s">
        <v>255</v>
      </c>
      <c r="F471" s="23">
        <v>43335</v>
      </c>
      <c r="G471" s="23">
        <v>43335</v>
      </c>
      <c r="H471" s="22">
        <v>28</v>
      </c>
      <c r="I471" t="s">
        <v>2</v>
      </c>
      <c r="K471" t="s">
        <v>10</v>
      </c>
      <c r="L471" t="s">
        <v>908</v>
      </c>
      <c r="O471" t="s">
        <v>0</v>
      </c>
      <c r="P471" t="s">
        <v>4</v>
      </c>
      <c r="Q471" t="s">
        <v>1448</v>
      </c>
      <c r="V471" s="34">
        <v>-4307</v>
      </c>
      <c r="W471" t="s">
        <v>266</v>
      </c>
      <c r="X471" t="s">
        <v>12</v>
      </c>
      <c r="Y471" t="s">
        <v>12</v>
      </c>
    </row>
    <row r="472" spans="1:25" ht="15" hidden="1" thickTop="1" x14ac:dyDescent="0.3">
      <c r="A472" t="s">
        <v>0</v>
      </c>
      <c r="B472" s="22">
        <v>2019</v>
      </c>
      <c r="C472" s="22">
        <v>2</v>
      </c>
      <c r="D472" t="s">
        <v>910</v>
      </c>
      <c r="E472" t="s">
        <v>255</v>
      </c>
      <c r="F472" s="23">
        <v>43335</v>
      </c>
      <c r="G472" s="23">
        <v>43335</v>
      </c>
      <c r="H472" s="22">
        <v>29</v>
      </c>
      <c r="I472" t="s">
        <v>2</v>
      </c>
      <c r="K472" t="s">
        <v>10</v>
      </c>
      <c r="L472" t="s">
        <v>908</v>
      </c>
      <c r="O472" t="s">
        <v>0</v>
      </c>
      <c r="P472" t="s">
        <v>4</v>
      </c>
      <c r="Q472" t="s">
        <v>1448</v>
      </c>
      <c r="V472" s="34">
        <v>-4860.75</v>
      </c>
      <c r="W472" t="s">
        <v>267</v>
      </c>
      <c r="X472" t="s">
        <v>12</v>
      </c>
      <c r="Y472" t="s">
        <v>12</v>
      </c>
    </row>
    <row r="473" spans="1:25" ht="15" hidden="1" thickTop="1" x14ac:dyDescent="0.3">
      <c r="A473" t="s">
        <v>0</v>
      </c>
      <c r="B473" s="22">
        <v>2019</v>
      </c>
      <c r="C473" s="22">
        <v>2</v>
      </c>
      <c r="D473" t="s">
        <v>910</v>
      </c>
      <c r="E473" t="s">
        <v>255</v>
      </c>
      <c r="F473" s="23">
        <v>43335</v>
      </c>
      <c r="G473" s="23">
        <v>43335</v>
      </c>
      <c r="H473" s="22">
        <v>30</v>
      </c>
      <c r="I473" t="s">
        <v>2</v>
      </c>
      <c r="K473" t="s">
        <v>10</v>
      </c>
      <c r="L473" t="s">
        <v>908</v>
      </c>
      <c r="O473" t="s">
        <v>0</v>
      </c>
      <c r="P473" t="s">
        <v>4</v>
      </c>
      <c r="Q473" t="s">
        <v>1448</v>
      </c>
      <c r="V473" s="34">
        <v>-6952.75</v>
      </c>
      <c r="W473" t="s">
        <v>268</v>
      </c>
      <c r="X473" t="s">
        <v>12</v>
      </c>
      <c r="Y473" t="s">
        <v>12</v>
      </c>
    </row>
    <row r="474" spans="1:25" ht="15" hidden="1" thickTop="1" x14ac:dyDescent="0.3">
      <c r="A474" t="s">
        <v>0</v>
      </c>
      <c r="B474" s="22">
        <v>2019</v>
      </c>
      <c r="C474" s="22">
        <v>2</v>
      </c>
      <c r="D474" t="s">
        <v>910</v>
      </c>
      <c r="E474" t="s">
        <v>255</v>
      </c>
      <c r="F474" s="23">
        <v>43335</v>
      </c>
      <c r="G474" s="23">
        <v>43335</v>
      </c>
      <c r="H474" s="22">
        <v>32</v>
      </c>
      <c r="I474" t="s">
        <v>2</v>
      </c>
      <c r="K474" t="s">
        <v>10</v>
      </c>
      <c r="L474" t="s">
        <v>908</v>
      </c>
      <c r="O474" t="s">
        <v>0</v>
      </c>
      <c r="P474" t="s">
        <v>4</v>
      </c>
      <c r="Q474" t="s">
        <v>1448</v>
      </c>
      <c r="V474" s="34">
        <v>-7750</v>
      </c>
      <c r="W474" t="s">
        <v>269</v>
      </c>
      <c r="X474" t="s">
        <v>12</v>
      </c>
      <c r="Y474" t="s">
        <v>12</v>
      </c>
    </row>
    <row r="475" spans="1:25" ht="15" hidden="1" thickTop="1" x14ac:dyDescent="0.3">
      <c r="A475" t="s">
        <v>0</v>
      </c>
      <c r="B475" s="22">
        <v>2019</v>
      </c>
      <c r="C475" s="22">
        <v>2</v>
      </c>
      <c r="D475" t="s">
        <v>910</v>
      </c>
      <c r="E475" t="s">
        <v>255</v>
      </c>
      <c r="F475" s="23">
        <v>43335</v>
      </c>
      <c r="G475" s="23">
        <v>43335</v>
      </c>
      <c r="H475" s="22">
        <v>33</v>
      </c>
      <c r="I475" t="s">
        <v>2</v>
      </c>
      <c r="K475" t="s">
        <v>10</v>
      </c>
      <c r="L475" t="s">
        <v>908</v>
      </c>
      <c r="O475" t="s">
        <v>0</v>
      </c>
      <c r="P475" t="s">
        <v>4</v>
      </c>
      <c r="Q475" t="s">
        <v>1448</v>
      </c>
      <c r="V475" s="34">
        <v>-3178.66</v>
      </c>
      <c r="W475" t="s">
        <v>270</v>
      </c>
      <c r="X475" t="s">
        <v>12</v>
      </c>
      <c r="Y475" t="s">
        <v>12</v>
      </c>
    </row>
    <row r="476" spans="1:25" ht="15" hidden="1" thickTop="1" x14ac:dyDescent="0.3">
      <c r="A476" t="s">
        <v>0</v>
      </c>
      <c r="B476" s="22">
        <v>2019</v>
      </c>
      <c r="C476" s="22">
        <v>2</v>
      </c>
      <c r="D476" t="s">
        <v>910</v>
      </c>
      <c r="E476" t="s">
        <v>255</v>
      </c>
      <c r="F476" s="23">
        <v>43335</v>
      </c>
      <c r="G476" s="23">
        <v>43335</v>
      </c>
      <c r="H476" s="22">
        <v>34</v>
      </c>
      <c r="I476" t="s">
        <v>2</v>
      </c>
      <c r="K476" t="s">
        <v>10</v>
      </c>
      <c r="L476" t="s">
        <v>908</v>
      </c>
      <c r="O476" t="s">
        <v>0</v>
      </c>
      <c r="P476" t="s">
        <v>4</v>
      </c>
      <c r="Q476" t="s">
        <v>1448</v>
      </c>
      <c r="V476" s="34">
        <v>-3428.58</v>
      </c>
      <c r="W476" t="s">
        <v>271</v>
      </c>
      <c r="X476" t="s">
        <v>12</v>
      </c>
      <c r="Y476" t="s">
        <v>12</v>
      </c>
    </row>
    <row r="477" spans="1:25" ht="15" hidden="1" thickTop="1" x14ac:dyDescent="0.3">
      <c r="A477" t="s">
        <v>0</v>
      </c>
      <c r="B477" s="22">
        <v>2019</v>
      </c>
      <c r="C477" s="22">
        <v>2</v>
      </c>
      <c r="D477" t="s">
        <v>910</v>
      </c>
      <c r="E477" t="s">
        <v>255</v>
      </c>
      <c r="F477" s="23">
        <v>43335</v>
      </c>
      <c r="G477" s="23">
        <v>43335</v>
      </c>
      <c r="H477" s="22">
        <v>35</v>
      </c>
      <c r="I477" t="s">
        <v>2</v>
      </c>
      <c r="K477" t="s">
        <v>10</v>
      </c>
      <c r="L477" t="s">
        <v>908</v>
      </c>
      <c r="O477" t="s">
        <v>0</v>
      </c>
      <c r="P477" t="s">
        <v>4</v>
      </c>
      <c r="Q477" t="s">
        <v>1448</v>
      </c>
      <c r="V477" s="34">
        <v>-6237.5</v>
      </c>
      <c r="W477" t="s">
        <v>272</v>
      </c>
      <c r="X477" t="s">
        <v>12</v>
      </c>
      <c r="Y477" t="s">
        <v>12</v>
      </c>
    </row>
    <row r="478" spans="1:25" ht="15" hidden="1" thickTop="1" x14ac:dyDescent="0.3">
      <c r="A478" t="s">
        <v>0</v>
      </c>
      <c r="B478" s="22">
        <v>2019</v>
      </c>
      <c r="C478" s="22">
        <v>2</v>
      </c>
      <c r="D478" t="s">
        <v>910</v>
      </c>
      <c r="E478" t="s">
        <v>255</v>
      </c>
      <c r="F478" s="23">
        <v>43335</v>
      </c>
      <c r="G478" s="23">
        <v>43335</v>
      </c>
      <c r="H478" s="22">
        <v>36</v>
      </c>
      <c r="I478" t="s">
        <v>2</v>
      </c>
      <c r="K478" t="s">
        <v>10</v>
      </c>
      <c r="L478" t="s">
        <v>908</v>
      </c>
      <c r="O478" t="s">
        <v>0</v>
      </c>
      <c r="P478" t="s">
        <v>4</v>
      </c>
      <c r="Q478" t="s">
        <v>1448</v>
      </c>
      <c r="V478" s="34">
        <v>-7523.72</v>
      </c>
      <c r="W478" t="s">
        <v>273</v>
      </c>
      <c r="X478" t="s">
        <v>12</v>
      </c>
      <c r="Y478" t="s">
        <v>12</v>
      </c>
    </row>
    <row r="479" spans="1:25" ht="15" hidden="1" thickTop="1" x14ac:dyDescent="0.3">
      <c r="A479" t="s">
        <v>0</v>
      </c>
      <c r="B479" s="22">
        <v>2019</v>
      </c>
      <c r="C479" s="22">
        <v>2</v>
      </c>
      <c r="D479" t="s">
        <v>910</v>
      </c>
      <c r="E479" t="s">
        <v>255</v>
      </c>
      <c r="F479" s="23">
        <v>43335</v>
      </c>
      <c r="G479" s="23">
        <v>43335</v>
      </c>
      <c r="H479" s="22">
        <v>37</v>
      </c>
      <c r="I479" t="s">
        <v>2</v>
      </c>
      <c r="K479" t="s">
        <v>10</v>
      </c>
      <c r="L479" t="s">
        <v>908</v>
      </c>
      <c r="O479" t="s">
        <v>0</v>
      </c>
      <c r="P479" t="s">
        <v>4</v>
      </c>
      <c r="Q479" t="s">
        <v>1448</v>
      </c>
      <c r="V479" s="34">
        <v>-4400</v>
      </c>
      <c r="W479" t="s">
        <v>274</v>
      </c>
      <c r="X479" t="s">
        <v>12</v>
      </c>
      <c r="Y479" t="s">
        <v>12</v>
      </c>
    </row>
    <row r="480" spans="1:25" ht="15" hidden="1" thickTop="1" x14ac:dyDescent="0.3">
      <c r="A480" t="s">
        <v>0</v>
      </c>
      <c r="B480" s="22">
        <v>2019</v>
      </c>
      <c r="C480" s="22">
        <v>2</v>
      </c>
      <c r="D480" t="s">
        <v>910</v>
      </c>
      <c r="E480" t="s">
        <v>255</v>
      </c>
      <c r="F480" s="23">
        <v>43335</v>
      </c>
      <c r="G480" s="23">
        <v>43335</v>
      </c>
      <c r="H480" s="22">
        <v>38</v>
      </c>
      <c r="I480" t="s">
        <v>2</v>
      </c>
      <c r="K480" t="s">
        <v>10</v>
      </c>
      <c r="L480" t="s">
        <v>908</v>
      </c>
      <c r="O480" t="s">
        <v>0</v>
      </c>
      <c r="P480" t="s">
        <v>4</v>
      </c>
      <c r="Q480" t="s">
        <v>1448</v>
      </c>
      <c r="V480" s="34">
        <v>-10327.280000000001</v>
      </c>
      <c r="W480" t="s">
        <v>275</v>
      </c>
      <c r="X480" t="s">
        <v>12</v>
      </c>
      <c r="Y480" t="s">
        <v>12</v>
      </c>
    </row>
    <row r="481" spans="1:25" ht="15" hidden="1" thickTop="1" x14ac:dyDescent="0.3">
      <c r="A481" t="s">
        <v>0</v>
      </c>
      <c r="B481" s="22">
        <v>2019</v>
      </c>
      <c r="C481" s="22">
        <v>2</v>
      </c>
      <c r="D481" t="s">
        <v>910</v>
      </c>
      <c r="E481" t="s">
        <v>255</v>
      </c>
      <c r="F481" s="23">
        <v>43335</v>
      </c>
      <c r="G481" s="23">
        <v>43335</v>
      </c>
      <c r="H481" s="22">
        <v>43</v>
      </c>
      <c r="I481" t="s">
        <v>2</v>
      </c>
      <c r="K481" t="s">
        <v>10</v>
      </c>
      <c r="L481" t="s">
        <v>908</v>
      </c>
      <c r="O481" t="s">
        <v>0</v>
      </c>
      <c r="P481" t="s">
        <v>4</v>
      </c>
      <c r="Q481" t="s">
        <v>1448</v>
      </c>
      <c r="V481" s="34">
        <v>-5430.46</v>
      </c>
      <c r="W481" t="s">
        <v>276</v>
      </c>
      <c r="X481" t="s">
        <v>12</v>
      </c>
      <c r="Y481" t="s">
        <v>12</v>
      </c>
    </row>
    <row r="482" spans="1:25" ht="15" hidden="1" thickTop="1" x14ac:dyDescent="0.3">
      <c r="A482" t="s">
        <v>0</v>
      </c>
      <c r="B482" s="22">
        <v>2019</v>
      </c>
      <c r="C482" s="22">
        <v>2</v>
      </c>
      <c r="D482" t="s">
        <v>910</v>
      </c>
      <c r="E482" t="s">
        <v>255</v>
      </c>
      <c r="F482" s="23">
        <v>43335</v>
      </c>
      <c r="G482" s="23">
        <v>43335</v>
      </c>
      <c r="H482" s="22">
        <v>71</v>
      </c>
      <c r="I482" t="s">
        <v>2</v>
      </c>
      <c r="K482" t="s">
        <v>10</v>
      </c>
      <c r="L482" t="s">
        <v>908</v>
      </c>
      <c r="O482" t="s">
        <v>0</v>
      </c>
      <c r="P482" t="s">
        <v>4</v>
      </c>
      <c r="Q482" t="s">
        <v>1448</v>
      </c>
      <c r="V482" s="34">
        <v>-5171.1499999999996</v>
      </c>
      <c r="W482" t="s">
        <v>277</v>
      </c>
      <c r="X482" t="s">
        <v>12</v>
      </c>
      <c r="Y482" t="s">
        <v>12</v>
      </c>
    </row>
    <row r="483" spans="1:25" ht="15" hidden="1" thickTop="1" x14ac:dyDescent="0.3">
      <c r="A483" t="s">
        <v>0</v>
      </c>
      <c r="B483" s="22">
        <v>2019</v>
      </c>
      <c r="C483" s="22">
        <v>2</v>
      </c>
      <c r="D483" t="s">
        <v>910</v>
      </c>
      <c r="E483" t="s">
        <v>255</v>
      </c>
      <c r="F483" s="23">
        <v>43335</v>
      </c>
      <c r="G483" s="23">
        <v>43335</v>
      </c>
      <c r="H483" s="22">
        <v>72</v>
      </c>
      <c r="I483" t="s">
        <v>2</v>
      </c>
      <c r="K483" t="s">
        <v>10</v>
      </c>
      <c r="L483" t="s">
        <v>908</v>
      </c>
      <c r="O483" t="s">
        <v>0</v>
      </c>
      <c r="P483" t="s">
        <v>4</v>
      </c>
      <c r="Q483" t="s">
        <v>1448</v>
      </c>
      <c r="V483" s="34">
        <v>-5258.72</v>
      </c>
      <c r="W483" t="s">
        <v>278</v>
      </c>
      <c r="X483" t="s">
        <v>12</v>
      </c>
      <c r="Y483" t="s">
        <v>12</v>
      </c>
    </row>
    <row r="484" spans="1:25" ht="15" hidden="1" thickTop="1" x14ac:dyDescent="0.3">
      <c r="A484" t="s">
        <v>0</v>
      </c>
      <c r="B484" s="22">
        <v>2019</v>
      </c>
      <c r="C484" s="22">
        <v>2</v>
      </c>
      <c r="D484" t="s">
        <v>910</v>
      </c>
      <c r="E484" t="s">
        <v>255</v>
      </c>
      <c r="F484" s="23">
        <v>43335</v>
      </c>
      <c r="G484" s="23">
        <v>43335</v>
      </c>
      <c r="H484" s="22">
        <v>73</v>
      </c>
      <c r="I484" t="s">
        <v>2</v>
      </c>
      <c r="K484" t="s">
        <v>10</v>
      </c>
      <c r="L484" t="s">
        <v>908</v>
      </c>
      <c r="O484" t="s">
        <v>0</v>
      </c>
      <c r="P484" t="s">
        <v>4</v>
      </c>
      <c r="Q484" t="s">
        <v>1448</v>
      </c>
      <c r="V484" s="34">
        <v>-37235.07</v>
      </c>
      <c r="W484" t="s">
        <v>279</v>
      </c>
      <c r="X484" t="s">
        <v>12</v>
      </c>
      <c r="Y484" t="s">
        <v>12</v>
      </c>
    </row>
    <row r="485" spans="1:25" ht="15" hidden="1" thickTop="1" x14ac:dyDescent="0.3">
      <c r="A485" t="s">
        <v>0</v>
      </c>
      <c r="B485" s="22">
        <v>2019</v>
      </c>
      <c r="C485" s="22">
        <v>2</v>
      </c>
      <c r="D485" t="s">
        <v>910</v>
      </c>
      <c r="E485" t="s">
        <v>255</v>
      </c>
      <c r="F485" s="23">
        <v>43335</v>
      </c>
      <c r="G485" s="23">
        <v>43335</v>
      </c>
      <c r="H485" s="22">
        <v>74</v>
      </c>
      <c r="I485" t="s">
        <v>2</v>
      </c>
      <c r="K485" t="s">
        <v>10</v>
      </c>
      <c r="L485" t="s">
        <v>908</v>
      </c>
      <c r="O485" t="s">
        <v>0</v>
      </c>
      <c r="P485" t="s">
        <v>4</v>
      </c>
      <c r="Q485" t="s">
        <v>1448</v>
      </c>
      <c r="V485" s="34">
        <v>-14959.1</v>
      </c>
      <c r="W485" t="s">
        <v>280</v>
      </c>
      <c r="X485" t="s">
        <v>12</v>
      </c>
      <c r="Y485" t="s">
        <v>12</v>
      </c>
    </row>
    <row r="486" spans="1:25" ht="15" hidden="1" thickTop="1" x14ac:dyDescent="0.3">
      <c r="A486" t="s">
        <v>0</v>
      </c>
      <c r="B486" s="22">
        <v>2019</v>
      </c>
      <c r="C486" s="22">
        <v>2</v>
      </c>
      <c r="D486" t="s">
        <v>910</v>
      </c>
      <c r="E486" t="s">
        <v>255</v>
      </c>
      <c r="F486" s="23">
        <v>43335</v>
      </c>
      <c r="G486" s="23">
        <v>43335</v>
      </c>
      <c r="H486" s="22">
        <v>75</v>
      </c>
      <c r="I486" t="s">
        <v>2</v>
      </c>
      <c r="K486" t="s">
        <v>10</v>
      </c>
      <c r="L486" t="s">
        <v>908</v>
      </c>
      <c r="O486" t="s">
        <v>0</v>
      </c>
      <c r="P486" t="s">
        <v>4</v>
      </c>
      <c r="Q486" t="s">
        <v>1448</v>
      </c>
      <c r="V486" s="34">
        <v>-15250.17</v>
      </c>
      <c r="W486" t="s">
        <v>281</v>
      </c>
      <c r="X486" t="s">
        <v>12</v>
      </c>
      <c r="Y486" t="s">
        <v>12</v>
      </c>
    </row>
    <row r="487" spans="1:25" ht="15" hidden="1" thickTop="1" x14ac:dyDescent="0.3">
      <c r="A487" t="s">
        <v>0</v>
      </c>
      <c r="B487" s="22">
        <v>2019</v>
      </c>
      <c r="C487" s="22">
        <v>2</v>
      </c>
      <c r="D487" t="s">
        <v>910</v>
      </c>
      <c r="E487" t="s">
        <v>255</v>
      </c>
      <c r="F487" s="23">
        <v>43335</v>
      </c>
      <c r="G487" s="23">
        <v>43335</v>
      </c>
      <c r="H487" s="22">
        <v>76</v>
      </c>
      <c r="I487" t="s">
        <v>2</v>
      </c>
      <c r="K487" t="s">
        <v>10</v>
      </c>
      <c r="L487" t="s">
        <v>908</v>
      </c>
      <c r="O487" t="s">
        <v>0</v>
      </c>
      <c r="P487" t="s">
        <v>4</v>
      </c>
      <c r="Q487" t="s">
        <v>1448</v>
      </c>
      <c r="V487" s="34">
        <v>-12157.26</v>
      </c>
      <c r="W487" t="s">
        <v>282</v>
      </c>
      <c r="X487" t="s">
        <v>12</v>
      </c>
      <c r="Y487" t="s">
        <v>12</v>
      </c>
    </row>
    <row r="488" spans="1:25" ht="15" hidden="1" thickTop="1" x14ac:dyDescent="0.3">
      <c r="A488" t="s">
        <v>0</v>
      </c>
      <c r="B488" s="22">
        <v>2019</v>
      </c>
      <c r="C488" s="22">
        <v>2</v>
      </c>
      <c r="D488" t="s">
        <v>910</v>
      </c>
      <c r="E488" t="s">
        <v>255</v>
      </c>
      <c r="F488" s="23">
        <v>43335</v>
      </c>
      <c r="G488" s="23">
        <v>43335</v>
      </c>
      <c r="H488" s="22">
        <v>77</v>
      </c>
      <c r="I488" t="s">
        <v>2</v>
      </c>
      <c r="K488" t="s">
        <v>10</v>
      </c>
      <c r="L488" t="s">
        <v>908</v>
      </c>
      <c r="O488" t="s">
        <v>0</v>
      </c>
      <c r="P488" t="s">
        <v>4</v>
      </c>
      <c r="Q488" t="s">
        <v>1448</v>
      </c>
      <c r="V488" s="34">
        <v>-16999.97</v>
      </c>
      <c r="W488" t="s">
        <v>283</v>
      </c>
      <c r="X488" t="s">
        <v>12</v>
      </c>
      <c r="Y488" t="s">
        <v>12</v>
      </c>
    </row>
    <row r="489" spans="1:25" ht="15" hidden="1" thickTop="1" x14ac:dyDescent="0.3">
      <c r="A489" t="s">
        <v>0</v>
      </c>
      <c r="B489" s="22">
        <v>2019</v>
      </c>
      <c r="C489" s="22">
        <v>2</v>
      </c>
      <c r="D489" t="s">
        <v>910</v>
      </c>
      <c r="E489" t="s">
        <v>255</v>
      </c>
      <c r="F489" s="23">
        <v>43335</v>
      </c>
      <c r="G489" s="23">
        <v>43335</v>
      </c>
      <c r="H489" s="22">
        <v>85</v>
      </c>
      <c r="I489" t="s">
        <v>2</v>
      </c>
      <c r="K489" t="s">
        <v>10</v>
      </c>
      <c r="L489" t="s">
        <v>908</v>
      </c>
      <c r="O489" t="s">
        <v>0</v>
      </c>
      <c r="P489" t="s">
        <v>4</v>
      </c>
      <c r="Q489" t="s">
        <v>1448</v>
      </c>
      <c r="V489" s="34">
        <v>-2842.03</v>
      </c>
      <c r="W489" t="s">
        <v>284</v>
      </c>
      <c r="X489" t="s">
        <v>12</v>
      </c>
      <c r="Y489" t="s">
        <v>12</v>
      </c>
    </row>
    <row r="490" spans="1:25" ht="15" hidden="1" thickTop="1" x14ac:dyDescent="0.3">
      <c r="A490" t="s">
        <v>0</v>
      </c>
      <c r="B490" s="22">
        <v>2019</v>
      </c>
      <c r="C490" s="22">
        <v>2</v>
      </c>
      <c r="D490" t="s">
        <v>910</v>
      </c>
      <c r="E490" t="s">
        <v>255</v>
      </c>
      <c r="F490" s="23">
        <v>43335</v>
      </c>
      <c r="G490" s="23">
        <v>43335</v>
      </c>
      <c r="H490" s="22">
        <v>86</v>
      </c>
      <c r="I490" t="s">
        <v>2</v>
      </c>
      <c r="K490" t="s">
        <v>10</v>
      </c>
      <c r="L490" t="s">
        <v>908</v>
      </c>
      <c r="O490" t="s">
        <v>0</v>
      </c>
      <c r="P490" t="s">
        <v>4</v>
      </c>
      <c r="Q490" t="s">
        <v>1448</v>
      </c>
      <c r="V490" s="34">
        <v>-9159.5</v>
      </c>
      <c r="W490" t="s">
        <v>285</v>
      </c>
      <c r="X490" t="s">
        <v>12</v>
      </c>
      <c r="Y490" t="s">
        <v>12</v>
      </c>
    </row>
    <row r="491" spans="1:25" ht="15" hidden="1" thickTop="1" x14ac:dyDescent="0.3">
      <c r="A491" t="s">
        <v>0</v>
      </c>
      <c r="B491" s="22">
        <v>2019</v>
      </c>
      <c r="C491" s="22">
        <v>2</v>
      </c>
      <c r="D491" t="s">
        <v>910</v>
      </c>
      <c r="E491" t="s">
        <v>255</v>
      </c>
      <c r="F491" s="23">
        <v>43335</v>
      </c>
      <c r="G491" s="23">
        <v>43335</v>
      </c>
      <c r="H491" s="22">
        <v>87</v>
      </c>
      <c r="I491" t="s">
        <v>2</v>
      </c>
      <c r="K491" t="s">
        <v>10</v>
      </c>
      <c r="L491" t="s">
        <v>908</v>
      </c>
      <c r="O491" t="s">
        <v>0</v>
      </c>
      <c r="P491" t="s">
        <v>4</v>
      </c>
      <c r="Q491" t="s">
        <v>1448</v>
      </c>
      <c r="V491" s="34">
        <v>-18387.45</v>
      </c>
      <c r="W491" t="s">
        <v>286</v>
      </c>
      <c r="X491" t="s">
        <v>12</v>
      </c>
      <c r="Y491" t="s">
        <v>12</v>
      </c>
    </row>
    <row r="492" spans="1:25" ht="15" hidden="1" thickTop="1" x14ac:dyDescent="0.3">
      <c r="A492" t="s">
        <v>0</v>
      </c>
      <c r="B492" s="22">
        <v>2019</v>
      </c>
      <c r="C492" s="22">
        <v>2</v>
      </c>
      <c r="D492" t="s">
        <v>910</v>
      </c>
      <c r="E492" t="s">
        <v>255</v>
      </c>
      <c r="F492" s="23">
        <v>43335</v>
      </c>
      <c r="G492" s="23">
        <v>43335</v>
      </c>
      <c r="H492" s="22">
        <v>88</v>
      </c>
      <c r="I492" t="s">
        <v>2</v>
      </c>
      <c r="K492" t="s">
        <v>10</v>
      </c>
      <c r="L492" t="s">
        <v>908</v>
      </c>
      <c r="O492" t="s">
        <v>0</v>
      </c>
      <c r="P492" t="s">
        <v>4</v>
      </c>
      <c r="Q492" t="s">
        <v>1448</v>
      </c>
      <c r="V492" s="34">
        <v>-6077.88</v>
      </c>
      <c r="W492" t="s">
        <v>287</v>
      </c>
      <c r="X492" t="s">
        <v>12</v>
      </c>
      <c r="Y492" t="s">
        <v>12</v>
      </c>
    </row>
    <row r="493" spans="1:25" ht="15" hidden="1" thickTop="1" x14ac:dyDescent="0.3">
      <c r="A493" t="s">
        <v>0</v>
      </c>
      <c r="B493" s="22">
        <v>2019</v>
      </c>
      <c r="C493" s="22">
        <v>2</v>
      </c>
      <c r="D493" t="s">
        <v>910</v>
      </c>
      <c r="E493" t="s">
        <v>255</v>
      </c>
      <c r="F493" s="23">
        <v>43335</v>
      </c>
      <c r="G493" s="23">
        <v>43335</v>
      </c>
      <c r="H493" s="22">
        <v>89</v>
      </c>
      <c r="I493" t="s">
        <v>2</v>
      </c>
      <c r="K493" t="s">
        <v>10</v>
      </c>
      <c r="L493" t="s">
        <v>908</v>
      </c>
      <c r="O493" t="s">
        <v>0</v>
      </c>
      <c r="P493" t="s">
        <v>4</v>
      </c>
      <c r="Q493" t="s">
        <v>1448</v>
      </c>
      <c r="V493" s="34">
        <v>-5889.5</v>
      </c>
      <c r="W493" t="s">
        <v>288</v>
      </c>
      <c r="X493" t="s">
        <v>12</v>
      </c>
      <c r="Y493" t="s">
        <v>12</v>
      </c>
    </row>
    <row r="494" spans="1:25" ht="15" hidden="1" thickTop="1" x14ac:dyDescent="0.3">
      <c r="A494" t="s">
        <v>0</v>
      </c>
      <c r="B494" s="22">
        <v>2019</v>
      </c>
      <c r="C494" s="22">
        <v>2</v>
      </c>
      <c r="D494" t="s">
        <v>910</v>
      </c>
      <c r="E494" t="s">
        <v>255</v>
      </c>
      <c r="F494" s="23">
        <v>43335</v>
      </c>
      <c r="G494" s="23">
        <v>43335</v>
      </c>
      <c r="H494" s="22">
        <v>90</v>
      </c>
      <c r="I494" t="s">
        <v>2</v>
      </c>
      <c r="K494" t="s">
        <v>10</v>
      </c>
      <c r="L494" t="s">
        <v>908</v>
      </c>
      <c r="O494" t="s">
        <v>0</v>
      </c>
      <c r="P494" t="s">
        <v>4</v>
      </c>
      <c r="Q494" t="s">
        <v>1448</v>
      </c>
      <c r="V494" s="34">
        <v>-7672.25</v>
      </c>
      <c r="W494" t="s">
        <v>289</v>
      </c>
      <c r="X494" t="s">
        <v>12</v>
      </c>
      <c r="Y494" t="s">
        <v>12</v>
      </c>
    </row>
    <row r="495" spans="1:25" ht="15" hidden="1" thickTop="1" x14ac:dyDescent="0.3">
      <c r="A495" t="s">
        <v>0</v>
      </c>
      <c r="B495" s="22">
        <v>2019</v>
      </c>
      <c r="C495" s="22">
        <v>2</v>
      </c>
      <c r="D495" t="s">
        <v>910</v>
      </c>
      <c r="E495" t="s">
        <v>255</v>
      </c>
      <c r="F495" s="23">
        <v>43335</v>
      </c>
      <c r="G495" s="23">
        <v>43335</v>
      </c>
      <c r="H495" s="22">
        <v>91</v>
      </c>
      <c r="I495" t="s">
        <v>2</v>
      </c>
      <c r="K495" t="s">
        <v>10</v>
      </c>
      <c r="L495" t="s">
        <v>908</v>
      </c>
      <c r="O495" t="s">
        <v>0</v>
      </c>
      <c r="P495" t="s">
        <v>4</v>
      </c>
      <c r="Q495" t="s">
        <v>1448</v>
      </c>
      <c r="V495" s="34">
        <v>-12320</v>
      </c>
      <c r="W495" t="s">
        <v>290</v>
      </c>
      <c r="X495" t="s">
        <v>12</v>
      </c>
      <c r="Y495" t="s">
        <v>12</v>
      </c>
    </row>
    <row r="496" spans="1:25" ht="15" hidden="1" thickTop="1" x14ac:dyDescent="0.3">
      <c r="A496" t="s">
        <v>0</v>
      </c>
      <c r="B496" s="22">
        <v>2019</v>
      </c>
      <c r="C496" s="22">
        <v>2</v>
      </c>
      <c r="D496" t="s">
        <v>910</v>
      </c>
      <c r="E496" t="s">
        <v>255</v>
      </c>
      <c r="F496" s="23">
        <v>43335</v>
      </c>
      <c r="G496" s="23">
        <v>43335</v>
      </c>
      <c r="H496" s="22">
        <v>92</v>
      </c>
      <c r="I496" t="s">
        <v>2</v>
      </c>
      <c r="K496" t="s">
        <v>10</v>
      </c>
      <c r="L496" t="s">
        <v>908</v>
      </c>
      <c r="O496" t="s">
        <v>0</v>
      </c>
      <c r="P496" t="s">
        <v>4</v>
      </c>
      <c r="Q496" t="s">
        <v>1448</v>
      </c>
      <c r="V496" s="34">
        <v>-6230</v>
      </c>
      <c r="W496" t="s">
        <v>291</v>
      </c>
      <c r="X496" t="s">
        <v>12</v>
      </c>
      <c r="Y496" t="s">
        <v>12</v>
      </c>
    </row>
    <row r="497" spans="1:25" ht="15" hidden="1" thickTop="1" x14ac:dyDescent="0.3">
      <c r="A497" t="s">
        <v>0</v>
      </c>
      <c r="B497" s="22">
        <v>2019</v>
      </c>
      <c r="C497" s="22">
        <v>2</v>
      </c>
      <c r="D497" t="s">
        <v>910</v>
      </c>
      <c r="E497" t="s">
        <v>255</v>
      </c>
      <c r="F497" s="23">
        <v>43335</v>
      </c>
      <c r="G497" s="23">
        <v>43335</v>
      </c>
      <c r="H497" s="22">
        <v>93</v>
      </c>
      <c r="I497" t="s">
        <v>2</v>
      </c>
      <c r="K497" t="s">
        <v>10</v>
      </c>
      <c r="L497" t="s">
        <v>908</v>
      </c>
      <c r="O497" t="s">
        <v>0</v>
      </c>
      <c r="P497" t="s">
        <v>4</v>
      </c>
      <c r="Q497" t="s">
        <v>1448</v>
      </c>
      <c r="V497" s="34">
        <v>-8057</v>
      </c>
      <c r="W497" t="s">
        <v>292</v>
      </c>
      <c r="X497" t="s">
        <v>12</v>
      </c>
      <c r="Y497" t="s">
        <v>12</v>
      </c>
    </row>
    <row r="498" spans="1:25" ht="15" hidden="1" thickTop="1" x14ac:dyDescent="0.3">
      <c r="A498" t="s">
        <v>0</v>
      </c>
      <c r="B498" s="22">
        <v>2019</v>
      </c>
      <c r="C498" s="22">
        <v>2</v>
      </c>
      <c r="D498" t="s">
        <v>910</v>
      </c>
      <c r="E498" t="s">
        <v>255</v>
      </c>
      <c r="F498" s="23">
        <v>43335</v>
      </c>
      <c r="G498" s="23">
        <v>43335</v>
      </c>
      <c r="H498" s="22">
        <v>94</v>
      </c>
      <c r="I498" t="s">
        <v>2</v>
      </c>
      <c r="K498" t="s">
        <v>10</v>
      </c>
      <c r="L498" t="s">
        <v>908</v>
      </c>
      <c r="O498" t="s">
        <v>0</v>
      </c>
      <c r="P498" t="s">
        <v>4</v>
      </c>
      <c r="Q498" t="s">
        <v>1448</v>
      </c>
      <c r="V498" s="34">
        <v>-5442.75</v>
      </c>
      <c r="W498" t="s">
        <v>293</v>
      </c>
      <c r="X498" t="s">
        <v>12</v>
      </c>
      <c r="Y498" t="s">
        <v>12</v>
      </c>
    </row>
    <row r="499" spans="1:25" ht="15" hidden="1" thickTop="1" x14ac:dyDescent="0.3">
      <c r="A499" t="s">
        <v>0</v>
      </c>
      <c r="B499" s="22">
        <v>2019</v>
      </c>
      <c r="C499" s="22">
        <v>2</v>
      </c>
      <c r="D499" t="s">
        <v>910</v>
      </c>
      <c r="E499" t="s">
        <v>255</v>
      </c>
      <c r="F499" s="23">
        <v>43335</v>
      </c>
      <c r="G499" s="23">
        <v>43335</v>
      </c>
      <c r="H499" s="22">
        <v>97</v>
      </c>
      <c r="I499" t="s">
        <v>2</v>
      </c>
      <c r="K499" t="s">
        <v>10</v>
      </c>
      <c r="L499" t="s">
        <v>908</v>
      </c>
      <c r="O499" t="s">
        <v>0</v>
      </c>
      <c r="P499" t="s">
        <v>4</v>
      </c>
      <c r="Q499" t="s">
        <v>1448</v>
      </c>
      <c r="V499" s="34">
        <v>-7310.71</v>
      </c>
      <c r="W499" t="s">
        <v>294</v>
      </c>
      <c r="X499" t="s">
        <v>12</v>
      </c>
      <c r="Y499" t="s">
        <v>12</v>
      </c>
    </row>
    <row r="500" spans="1:25" ht="15" hidden="1" thickTop="1" x14ac:dyDescent="0.3">
      <c r="A500" t="s">
        <v>0</v>
      </c>
      <c r="B500" s="22">
        <v>2019</v>
      </c>
      <c r="C500" s="22">
        <v>2</v>
      </c>
      <c r="D500" t="s">
        <v>910</v>
      </c>
      <c r="E500" t="s">
        <v>255</v>
      </c>
      <c r="F500" s="23">
        <v>43335</v>
      </c>
      <c r="G500" s="23">
        <v>43335</v>
      </c>
      <c r="H500" s="22">
        <v>98</v>
      </c>
      <c r="I500" t="s">
        <v>2</v>
      </c>
      <c r="K500" t="s">
        <v>10</v>
      </c>
      <c r="L500" t="s">
        <v>908</v>
      </c>
      <c r="O500" t="s">
        <v>0</v>
      </c>
      <c r="P500" t="s">
        <v>4</v>
      </c>
      <c r="Q500" t="s">
        <v>1448</v>
      </c>
      <c r="V500" s="34">
        <v>-4834.3100000000004</v>
      </c>
      <c r="W500" t="s">
        <v>295</v>
      </c>
      <c r="X500" t="s">
        <v>12</v>
      </c>
      <c r="Y500" t="s">
        <v>12</v>
      </c>
    </row>
    <row r="501" spans="1:25" ht="15" hidden="1" thickTop="1" x14ac:dyDescent="0.3">
      <c r="A501" t="s">
        <v>0</v>
      </c>
      <c r="B501" s="22">
        <v>2019</v>
      </c>
      <c r="C501" s="22">
        <v>2</v>
      </c>
      <c r="D501" t="s">
        <v>910</v>
      </c>
      <c r="E501" t="s">
        <v>255</v>
      </c>
      <c r="F501" s="23">
        <v>43335</v>
      </c>
      <c r="G501" s="23">
        <v>43335</v>
      </c>
      <c r="H501" s="22">
        <v>99</v>
      </c>
      <c r="I501" t="s">
        <v>2</v>
      </c>
      <c r="K501" t="s">
        <v>10</v>
      </c>
      <c r="L501" t="s">
        <v>908</v>
      </c>
      <c r="O501" t="s">
        <v>0</v>
      </c>
      <c r="P501" t="s">
        <v>4</v>
      </c>
      <c r="Q501" t="s">
        <v>1448</v>
      </c>
      <c r="V501" s="34">
        <v>-6816.44</v>
      </c>
      <c r="W501" t="s">
        <v>296</v>
      </c>
      <c r="X501" t="s">
        <v>12</v>
      </c>
      <c r="Y501" t="s">
        <v>12</v>
      </c>
    </row>
    <row r="502" spans="1:25" ht="15" hidden="1" thickTop="1" x14ac:dyDescent="0.3">
      <c r="A502" t="s">
        <v>0</v>
      </c>
      <c r="B502" s="22">
        <v>2019</v>
      </c>
      <c r="C502" s="22">
        <v>2</v>
      </c>
      <c r="D502" t="s">
        <v>910</v>
      </c>
      <c r="E502" t="s">
        <v>255</v>
      </c>
      <c r="F502" s="23">
        <v>43335</v>
      </c>
      <c r="G502" s="23">
        <v>43335</v>
      </c>
      <c r="H502" s="22">
        <v>100</v>
      </c>
      <c r="I502" t="s">
        <v>2</v>
      </c>
      <c r="K502" t="s">
        <v>10</v>
      </c>
      <c r="L502" t="s">
        <v>908</v>
      </c>
      <c r="O502" t="s">
        <v>0</v>
      </c>
      <c r="P502" t="s">
        <v>4</v>
      </c>
      <c r="Q502" t="s">
        <v>1448</v>
      </c>
      <c r="V502" s="34">
        <v>-5869.39</v>
      </c>
      <c r="W502" t="s">
        <v>297</v>
      </c>
      <c r="X502" t="s">
        <v>12</v>
      </c>
      <c r="Y502" t="s">
        <v>12</v>
      </c>
    </row>
    <row r="503" spans="1:25" ht="15" hidden="1" thickTop="1" x14ac:dyDescent="0.3">
      <c r="A503" t="s">
        <v>0</v>
      </c>
      <c r="B503" s="22">
        <v>2019</v>
      </c>
      <c r="C503" s="22">
        <v>2</v>
      </c>
      <c r="D503" t="s">
        <v>910</v>
      </c>
      <c r="E503" t="s">
        <v>255</v>
      </c>
      <c r="F503" s="23">
        <v>43335</v>
      </c>
      <c r="G503" s="23">
        <v>43335</v>
      </c>
      <c r="H503" s="22">
        <v>101</v>
      </c>
      <c r="I503" t="s">
        <v>2</v>
      </c>
      <c r="K503" t="s">
        <v>10</v>
      </c>
      <c r="L503" t="s">
        <v>908</v>
      </c>
      <c r="O503" t="s">
        <v>0</v>
      </c>
      <c r="P503" t="s">
        <v>4</v>
      </c>
      <c r="Q503" t="s">
        <v>1448</v>
      </c>
      <c r="V503" s="34">
        <v>-4140</v>
      </c>
      <c r="W503" t="s">
        <v>298</v>
      </c>
      <c r="X503" t="s">
        <v>12</v>
      </c>
      <c r="Y503" t="s">
        <v>12</v>
      </c>
    </row>
    <row r="504" spans="1:25" ht="15" hidden="1" thickTop="1" x14ac:dyDescent="0.3">
      <c r="A504" t="s">
        <v>0</v>
      </c>
      <c r="B504" s="22">
        <v>2019</v>
      </c>
      <c r="C504" s="22">
        <v>2</v>
      </c>
      <c r="D504" t="s">
        <v>910</v>
      </c>
      <c r="E504" t="s">
        <v>255</v>
      </c>
      <c r="F504" s="23">
        <v>43335</v>
      </c>
      <c r="G504" s="23">
        <v>43335</v>
      </c>
      <c r="H504" s="22">
        <v>103</v>
      </c>
      <c r="I504" t="s">
        <v>2</v>
      </c>
      <c r="K504" t="s">
        <v>10</v>
      </c>
      <c r="L504" t="s">
        <v>908</v>
      </c>
      <c r="O504" t="s">
        <v>0</v>
      </c>
      <c r="P504" t="s">
        <v>4</v>
      </c>
      <c r="Q504" t="s">
        <v>1448</v>
      </c>
      <c r="V504" s="34">
        <v>-4607.5</v>
      </c>
      <c r="W504" t="s">
        <v>299</v>
      </c>
      <c r="X504" t="s">
        <v>12</v>
      </c>
      <c r="Y504" t="s">
        <v>12</v>
      </c>
    </row>
    <row r="505" spans="1:25" ht="15" hidden="1" thickTop="1" x14ac:dyDescent="0.3">
      <c r="A505" t="s">
        <v>0</v>
      </c>
      <c r="B505" s="22">
        <v>2019</v>
      </c>
      <c r="C505" s="22">
        <v>2</v>
      </c>
      <c r="D505" t="s">
        <v>910</v>
      </c>
      <c r="E505" t="s">
        <v>255</v>
      </c>
      <c r="F505" s="23">
        <v>43335</v>
      </c>
      <c r="G505" s="23">
        <v>43335</v>
      </c>
      <c r="H505" s="22">
        <v>104</v>
      </c>
      <c r="I505" t="s">
        <v>2</v>
      </c>
      <c r="K505" t="s">
        <v>10</v>
      </c>
      <c r="L505" t="s">
        <v>908</v>
      </c>
      <c r="O505" t="s">
        <v>0</v>
      </c>
      <c r="P505" t="s">
        <v>4</v>
      </c>
      <c r="Q505" t="s">
        <v>1448</v>
      </c>
      <c r="V505" s="34">
        <v>-16753.16</v>
      </c>
      <c r="W505" t="s">
        <v>300</v>
      </c>
      <c r="X505" t="s">
        <v>12</v>
      </c>
      <c r="Y505" t="s">
        <v>12</v>
      </c>
    </row>
    <row r="506" spans="1:25" ht="15" hidden="1" thickTop="1" x14ac:dyDescent="0.3">
      <c r="A506" t="s">
        <v>0</v>
      </c>
      <c r="B506" s="22">
        <v>2019</v>
      </c>
      <c r="C506" s="22">
        <v>2</v>
      </c>
      <c r="D506" t="s">
        <v>910</v>
      </c>
      <c r="E506" t="s">
        <v>255</v>
      </c>
      <c r="F506" s="23">
        <v>43335</v>
      </c>
      <c r="G506" s="23">
        <v>43335</v>
      </c>
      <c r="H506" s="22">
        <v>105</v>
      </c>
      <c r="I506" t="s">
        <v>2</v>
      </c>
      <c r="K506" t="s">
        <v>10</v>
      </c>
      <c r="L506" t="s">
        <v>908</v>
      </c>
      <c r="O506" t="s">
        <v>0</v>
      </c>
      <c r="P506" t="s">
        <v>4</v>
      </c>
      <c r="Q506" t="s">
        <v>1448</v>
      </c>
      <c r="V506" s="34">
        <v>-14124.5</v>
      </c>
      <c r="W506" t="s">
        <v>301</v>
      </c>
      <c r="X506" t="s">
        <v>12</v>
      </c>
      <c r="Y506" t="s">
        <v>12</v>
      </c>
    </row>
    <row r="507" spans="1:25" ht="15" hidden="1" thickTop="1" x14ac:dyDescent="0.3">
      <c r="A507" t="s">
        <v>0</v>
      </c>
      <c r="B507" s="22">
        <v>2019</v>
      </c>
      <c r="C507" s="22">
        <v>2</v>
      </c>
      <c r="D507" t="s">
        <v>910</v>
      </c>
      <c r="E507" t="s">
        <v>255</v>
      </c>
      <c r="F507" s="23">
        <v>43335</v>
      </c>
      <c r="G507" s="23">
        <v>43335</v>
      </c>
      <c r="H507" s="22">
        <v>106</v>
      </c>
      <c r="I507" t="s">
        <v>2</v>
      </c>
      <c r="K507" t="s">
        <v>10</v>
      </c>
      <c r="L507" t="s">
        <v>908</v>
      </c>
      <c r="O507" t="s">
        <v>0</v>
      </c>
      <c r="P507" t="s">
        <v>4</v>
      </c>
      <c r="Q507" t="s">
        <v>1448</v>
      </c>
      <c r="V507" s="34">
        <v>-6837.5</v>
      </c>
      <c r="W507" t="s">
        <v>302</v>
      </c>
      <c r="X507" t="s">
        <v>12</v>
      </c>
      <c r="Y507" t="s">
        <v>12</v>
      </c>
    </row>
    <row r="508" spans="1:25" ht="15" hidden="1" thickTop="1" x14ac:dyDescent="0.3">
      <c r="A508" t="s">
        <v>0</v>
      </c>
      <c r="B508" s="22">
        <v>2019</v>
      </c>
      <c r="C508" s="22">
        <v>2</v>
      </c>
      <c r="D508" t="s">
        <v>910</v>
      </c>
      <c r="E508" t="s">
        <v>255</v>
      </c>
      <c r="F508" s="23">
        <v>43335</v>
      </c>
      <c r="G508" s="23">
        <v>43335</v>
      </c>
      <c r="H508" s="22">
        <v>107</v>
      </c>
      <c r="I508" t="s">
        <v>2</v>
      </c>
      <c r="K508" t="s">
        <v>10</v>
      </c>
      <c r="L508" t="s">
        <v>908</v>
      </c>
      <c r="O508" t="s">
        <v>0</v>
      </c>
      <c r="P508" t="s">
        <v>4</v>
      </c>
      <c r="Q508" t="s">
        <v>1448</v>
      </c>
      <c r="V508" s="34">
        <v>-11296.05</v>
      </c>
      <c r="W508" t="s">
        <v>303</v>
      </c>
      <c r="X508" t="s">
        <v>12</v>
      </c>
      <c r="Y508" t="s">
        <v>12</v>
      </c>
    </row>
    <row r="509" spans="1:25" ht="15" hidden="1" thickTop="1" x14ac:dyDescent="0.3">
      <c r="A509" t="s">
        <v>0</v>
      </c>
      <c r="B509" s="22">
        <v>2019</v>
      </c>
      <c r="C509" s="22">
        <v>2</v>
      </c>
      <c r="D509" t="s">
        <v>910</v>
      </c>
      <c r="E509" t="s">
        <v>255</v>
      </c>
      <c r="F509" s="23">
        <v>43335</v>
      </c>
      <c r="G509" s="23">
        <v>43335</v>
      </c>
      <c r="H509" s="22">
        <v>108</v>
      </c>
      <c r="I509" t="s">
        <v>2</v>
      </c>
      <c r="K509" t="s">
        <v>10</v>
      </c>
      <c r="L509" t="s">
        <v>908</v>
      </c>
      <c r="O509" t="s">
        <v>0</v>
      </c>
      <c r="P509" t="s">
        <v>4</v>
      </c>
      <c r="Q509" t="s">
        <v>1448</v>
      </c>
      <c r="V509" s="34">
        <v>-17067.16</v>
      </c>
      <c r="W509" t="s">
        <v>304</v>
      </c>
      <c r="X509" t="s">
        <v>12</v>
      </c>
      <c r="Y509" t="s">
        <v>12</v>
      </c>
    </row>
    <row r="510" spans="1:25" ht="15" hidden="1" thickTop="1" x14ac:dyDescent="0.3">
      <c r="A510" t="s">
        <v>0</v>
      </c>
      <c r="B510" s="22">
        <v>2019</v>
      </c>
      <c r="C510" s="22">
        <v>2</v>
      </c>
      <c r="D510" t="s">
        <v>910</v>
      </c>
      <c r="E510" t="s">
        <v>255</v>
      </c>
      <c r="F510" s="23">
        <v>43335</v>
      </c>
      <c r="G510" s="23">
        <v>43335</v>
      </c>
      <c r="H510" s="22">
        <v>109</v>
      </c>
      <c r="I510" t="s">
        <v>2</v>
      </c>
      <c r="K510" t="s">
        <v>10</v>
      </c>
      <c r="L510" t="s">
        <v>908</v>
      </c>
      <c r="O510" t="s">
        <v>0</v>
      </c>
      <c r="P510" t="s">
        <v>4</v>
      </c>
      <c r="Q510" t="s">
        <v>1448</v>
      </c>
      <c r="V510" s="34">
        <v>-9731.5</v>
      </c>
      <c r="W510" t="s">
        <v>305</v>
      </c>
      <c r="X510" t="s">
        <v>12</v>
      </c>
      <c r="Y510" t="s">
        <v>12</v>
      </c>
    </row>
    <row r="511" spans="1:25" ht="15" hidden="1" thickTop="1" x14ac:dyDescent="0.3">
      <c r="A511" t="s">
        <v>0</v>
      </c>
      <c r="B511" s="22">
        <v>2019</v>
      </c>
      <c r="C511" s="22">
        <v>2</v>
      </c>
      <c r="D511" t="s">
        <v>910</v>
      </c>
      <c r="E511" t="s">
        <v>255</v>
      </c>
      <c r="F511" s="23">
        <v>43335</v>
      </c>
      <c r="G511" s="23">
        <v>43335</v>
      </c>
      <c r="H511" s="22">
        <v>169</v>
      </c>
      <c r="I511" t="s">
        <v>2</v>
      </c>
      <c r="J511" t="s">
        <v>246</v>
      </c>
      <c r="K511" t="s">
        <v>22</v>
      </c>
      <c r="L511" t="s">
        <v>963</v>
      </c>
      <c r="O511" t="s">
        <v>0</v>
      </c>
      <c r="P511" t="s">
        <v>4</v>
      </c>
      <c r="Q511" t="s">
        <v>1448</v>
      </c>
      <c r="R511" t="s">
        <v>929</v>
      </c>
      <c r="V511" s="34">
        <v>5171.1499999999996</v>
      </c>
      <c r="W511" t="s">
        <v>277</v>
      </c>
      <c r="X511" t="s">
        <v>306</v>
      </c>
      <c r="Y511" t="s">
        <v>12</v>
      </c>
    </row>
    <row r="512" spans="1:25" ht="15" hidden="1" thickTop="1" x14ac:dyDescent="0.3">
      <c r="A512" t="s">
        <v>0</v>
      </c>
      <c r="B512" s="22">
        <v>2019</v>
      </c>
      <c r="C512" s="22">
        <v>2</v>
      </c>
      <c r="D512" t="s">
        <v>910</v>
      </c>
      <c r="E512" t="s">
        <v>255</v>
      </c>
      <c r="F512" s="23">
        <v>43335</v>
      </c>
      <c r="G512" s="23">
        <v>43335</v>
      </c>
      <c r="H512" s="22">
        <v>170</v>
      </c>
      <c r="I512" t="s">
        <v>2</v>
      </c>
      <c r="J512" t="s">
        <v>246</v>
      </c>
      <c r="K512" t="s">
        <v>22</v>
      </c>
      <c r="L512" t="s">
        <v>963</v>
      </c>
      <c r="O512" t="s">
        <v>0</v>
      </c>
      <c r="P512" t="s">
        <v>4</v>
      </c>
      <c r="Q512" t="s">
        <v>1448</v>
      </c>
      <c r="R512" t="s">
        <v>951</v>
      </c>
      <c r="V512" s="34">
        <v>5258.72</v>
      </c>
      <c r="W512" t="s">
        <v>278</v>
      </c>
      <c r="X512" t="s">
        <v>307</v>
      </c>
      <c r="Y512" t="s">
        <v>12</v>
      </c>
    </row>
    <row r="513" spans="1:25" ht="15" hidden="1" thickTop="1" x14ac:dyDescent="0.3">
      <c r="A513" t="s">
        <v>0</v>
      </c>
      <c r="B513" s="22">
        <v>2019</v>
      </c>
      <c r="C513" s="22">
        <v>2</v>
      </c>
      <c r="D513" t="s">
        <v>910</v>
      </c>
      <c r="E513" t="s">
        <v>255</v>
      </c>
      <c r="F513" s="23">
        <v>43335</v>
      </c>
      <c r="G513" s="23">
        <v>43335</v>
      </c>
      <c r="H513" s="22">
        <v>172</v>
      </c>
      <c r="I513" t="s">
        <v>2</v>
      </c>
      <c r="J513" t="s">
        <v>246</v>
      </c>
      <c r="K513" t="s">
        <v>22</v>
      </c>
      <c r="L513" t="s">
        <v>963</v>
      </c>
      <c r="O513" t="s">
        <v>0</v>
      </c>
      <c r="P513" t="s">
        <v>4</v>
      </c>
      <c r="Q513" t="s">
        <v>1448</v>
      </c>
      <c r="R513" t="s">
        <v>948</v>
      </c>
      <c r="V513" s="34">
        <v>14959.1</v>
      </c>
      <c r="W513" t="s">
        <v>280</v>
      </c>
      <c r="X513" t="s">
        <v>308</v>
      </c>
      <c r="Y513" t="s">
        <v>12</v>
      </c>
    </row>
    <row r="514" spans="1:25" ht="15" hidden="1" thickTop="1" x14ac:dyDescent="0.3">
      <c r="A514" t="s">
        <v>0</v>
      </c>
      <c r="B514" s="22">
        <v>2019</v>
      </c>
      <c r="C514" s="22">
        <v>2</v>
      </c>
      <c r="D514" t="s">
        <v>910</v>
      </c>
      <c r="E514" t="s">
        <v>255</v>
      </c>
      <c r="F514" s="23">
        <v>43335</v>
      </c>
      <c r="G514" s="23">
        <v>43335</v>
      </c>
      <c r="H514" s="22">
        <v>173</v>
      </c>
      <c r="I514" t="s">
        <v>2</v>
      </c>
      <c r="J514" t="s">
        <v>246</v>
      </c>
      <c r="K514" t="s">
        <v>22</v>
      </c>
      <c r="L514" t="s">
        <v>963</v>
      </c>
      <c r="O514" t="s">
        <v>0</v>
      </c>
      <c r="P514" t="s">
        <v>4</v>
      </c>
      <c r="Q514" t="s">
        <v>1448</v>
      </c>
      <c r="R514" t="s">
        <v>938</v>
      </c>
      <c r="V514" s="34">
        <v>15250.17</v>
      </c>
      <c r="W514" t="s">
        <v>281</v>
      </c>
      <c r="X514" t="s">
        <v>309</v>
      </c>
      <c r="Y514" t="s">
        <v>12</v>
      </c>
    </row>
    <row r="515" spans="1:25" ht="15" hidden="1" thickTop="1" x14ac:dyDescent="0.3">
      <c r="A515" t="s">
        <v>0</v>
      </c>
      <c r="B515" s="22">
        <v>2019</v>
      </c>
      <c r="C515" s="22">
        <v>2</v>
      </c>
      <c r="D515" t="s">
        <v>910</v>
      </c>
      <c r="E515" t="s">
        <v>255</v>
      </c>
      <c r="F515" s="23">
        <v>43335</v>
      </c>
      <c r="G515" s="23">
        <v>43335</v>
      </c>
      <c r="H515" s="22">
        <v>174</v>
      </c>
      <c r="I515" t="s">
        <v>2</v>
      </c>
      <c r="J515" t="s">
        <v>246</v>
      </c>
      <c r="K515" t="s">
        <v>22</v>
      </c>
      <c r="L515" t="s">
        <v>963</v>
      </c>
      <c r="O515" t="s">
        <v>0</v>
      </c>
      <c r="P515" t="s">
        <v>4</v>
      </c>
      <c r="Q515" t="s">
        <v>1448</v>
      </c>
      <c r="R515" t="s">
        <v>930</v>
      </c>
      <c r="V515" s="34">
        <v>12157.26</v>
      </c>
      <c r="W515" t="s">
        <v>282</v>
      </c>
      <c r="X515" t="s">
        <v>310</v>
      </c>
      <c r="Y515" t="s">
        <v>12</v>
      </c>
    </row>
    <row r="516" spans="1:25" ht="15" hidden="1" thickTop="1" x14ac:dyDescent="0.3">
      <c r="A516" t="s">
        <v>0</v>
      </c>
      <c r="B516" s="22">
        <v>2019</v>
      </c>
      <c r="C516" s="22">
        <v>2</v>
      </c>
      <c r="D516" t="s">
        <v>910</v>
      </c>
      <c r="E516" t="s">
        <v>255</v>
      </c>
      <c r="F516" s="23">
        <v>43335</v>
      </c>
      <c r="G516" s="23">
        <v>43335</v>
      </c>
      <c r="H516" s="22">
        <v>175</v>
      </c>
      <c r="I516" t="s">
        <v>2</v>
      </c>
      <c r="J516" t="s">
        <v>246</v>
      </c>
      <c r="K516" t="s">
        <v>22</v>
      </c>
      <c r="L516" t="s">
        <v>963</v>
      </c>
      <c r="O516" t="s">
        <v>0</v>
      </c>
      <c r="P516" t="s">
        <v>4</v>
      </c>
      <c r="Q516" t="s">
        <v>1448</v>
      </c>
      <c r="R516" t="s">
        <v>947</v>
      </c>
      <c r="V516" s="34">
        <v>5442.75</v>
      </c>
      <c r="W516" t="s">
        <v>293</v>
      </c>
      <c r="X516" t="s">
        <v>311</v>
      </c>
      <c r="Y516" t="s">
        <v>12</v>
      </c>
    </row>
    <row r="517" spans="1:25" ht="15" hidden="1" thickTop="1" x14ac:dyDescent="0.3">
      <c r="A517" t="s">
        <v>0</v>
      </c>
      <c r="B517" s="22">
        <v>2019</v>
      </c>
      <c r="C517" s="22">
        <v>2</v>
      </c>
      <c r="D517" t="s">
        <v>910</v>
      </c>
      <c r="E517" t="s">
        <v>255</v>
      </c>
      <c r="F517" s="23">
        <v>43335</v>
      </c>
      <c r="G517" s="23">
        <v>43335</v>
      </c>
      <c r="H517" s="22">
        <v>176</v>
      </c>
      <c r="I517" t="s">
        <v>2</v>
      </c>
      <c r="J517" t="s">
        <v>246</v>
      </c>
      <c r="K517" t="s">
        <v>22</v>
      </c>
      <c r="L517" t="s">
        <v>963</v>
      </c>
      <c r="O517" t="s">
        <v>0</v>
      </c>
      <c r="P517" t="s">
        <v>4</v>
      </c>
      <c r="Q517" t="s">
        <v>1448</v>
      </c>
      <c r="R517" t="s">
        <v>970</v>
      </c>
      <c r="V517" s="34">
        <v>16999.97</v>
      </c>
      <c r="W517" t="s">
        <v>283</v>
      </c>
      <c r="X517" t="s">
        <v>312</v>
      </c>
      <c r="Y517" t="s">
        <v>12</v>
      </c>
    </row>
    <row r="518" spans="1:25" ht="15" hidden="1" thickTop="1" x14ac:dyDescent="0.3">
      <c r="A518" t="s">
        <v>0</v>
      </c>
      <c r="B518" s="22">
        <v>2019</v>
      </c>
      <c r="C518" s="22">
        <v>2</v>
      </c>
      <c r="D518" t="s">
        <v>910</v>
      </c>
      <c r="E518" t="s">
        <v>255</v>
      </c>
      <c r="F518" s="23">
        <v>43335</v>
      </c>
      <c r="G518" s="23">
        <v>43335</v>
      </c>
      <c r="H518" s="22">
        <v>183</v>
      </c>
      <c r="I518" t="s">
        <v>2</v>
      </c>
      <c r="J518" t="s">
        <v>246</v>
      </c>
      <c r="K518" t="s">
        <v>22</v>
      </c>
      <c r="L518" t="s">
        <v>911</v>
      </c>
      <c r="O518" t="s">
        <v>0</v>
      </c>
      <c r="P518" t="s">
        <v>4</v>
      </c>
      <c r="Q518" t="s">
        <v>1448</v>
      </c>
      <c r="R518" t="s">
        <v>945</v>
      </c>
      <c r="V518" s="34">
        <v>2842.03</v>
      </c>
      <c r="W518" t="s">
        <v>284</v>
      </c>
      <c r="X518" t="s">
        <v>169</v>
      </c>
      <c r="Y518" t="s">
        <v>12</v>
      </c>
    </row>
    <row r="519" spans="1:25" ht="15" hidden="1" thickTop="1" x14ac:dyDescent="0.3">
      <c r="A519" t="s">
        <v>0</v>
      </c>
      <c r="B519" s="22">
        <v>2019</v>
      </c>
      <c r="C519" s="22">
        <v>2</v>
      </c>
      <c r="D519" t="s">
        <v>910</v>
      </c>
      <c r="E519" t="s">
        <v>255</v>
      </c>
      <c r="F519" s="23">
        <v>43335</v>
      </c>
      <c r="G519" s="23">
        <v>43335</v>
      </c>
      <c r="H519" s="22">
        <v>184</v>
      </c>
      <c r="I519" t="s">
        <v>2</v>
      </c>
      <c r="J519" t="s">
        <v>246</v>
      </c>
      <c r="K519" t="s">
        <v>22</v>
      </c>
      <c r="L519" t="s">
        <v>963</v>
      </c>
      <c r="O519" t="s">
        <v>0</v>
      </c>
      <c r="P519" t="s">
        <v>4</v>
      </c>
      <c r="Q519" t="s">
        <v>1448</v>
      </c>
      <c r="R519" t="s">
        <v>925</v>
      </c>
      <c r="V519" s="34">
        <v>9159.5</v>
      </c>
      <c r="W519" t="s">
        <v>285</v>
      </c>
      <c r="X519" t="s">
        <v>313</v>
      </c>
      <c r="Y519" t="s">
        <v>12</v>
      </c>
    </row>
    <row r="520" spans="1:25" ht="15" hidden="1" thickTop="1" x14ac:dyDescent="0.3">
      <c r="A520" t="s">
        <v>0</v>
      </c>
      <c r="B520" s="22">
        <v>2019</v>
      </c>
      <c r="C520" s="22">
        <v>2</v>
      </c>
      <c r="D520" t="s">
        <v>910</v>
      </c>
      <c r="E520" t="s">
        <v>255</v>
      </c>
      <c r="F520" s="23">
        <v>43335</v>
      </c>
      <c r="G520" s="23">
        <v>43335</v>
      </c>
      <c r="H520" s="22">
        <v>185</v>
      </c>
      <c r="I520" t="s">
        <v>2</v>
      </c>
      <c r="J520" t="s">
        <v>246</v>
      </c>
      <c r="K520" t="s">
        <v>22</v>
      </c>
      <c r="L520" t="s">
        <v>963</v>
      </c>
      <c r="O520" t="s">
        <v>0</v>
      </c>
      <c r="P520" t="s">
        <v>4</v>
      </c>
      <c r="Q520" t="s">
        <v>1448</v>
      </c>
      <c r="R520" t="s">
        <v>946</v>
      </c>
      <c r="V520" s="34">
        <v>18387.45</v>
      </c>
      <c r="W520" t="s">
        <v>286</v>
      </c>
      <c r="X520" t="s">
        <v>314</v>
      </c>
      <c r="Y520" t="s">
        <v>12</v>
      </c>
    </row>
    <row r="521" spans="1:25" ht="15" hidden="1" thickTop="1" x14ac:dyDescent="0.3">
      <c r="A521" t="s">
        <v>0</v>
      </c>
      <c r="B521" s="22">
        <v>2019</v>
      </c>
      <c r="C521" s="22">
        <v>2</v>
      </c>
      <c r="D521" t="s">
        <v>910</v>
      </c>
      <c r="E521" t="s">
        <v>255</v>
      </c>
      <c r="F521" s="23">
        <v>43335</v>
      </c>
      <c r="G521" s="23">
        <v>43335</v>
      </c>
      <c r="H521" s="22">
        <v>186</v>
      </c>
      <c r="I521" t="s">
        <v>2</v>
      </c>
      <c r="J521" t="s">
        <v>246</v>
      </c>
      <c r="K521" t="s">
        <v>22</v>
      </c>
      <c r="L521" t="s">
        <v>963</v>
      </c>
      <c r="O521" t="s">
        <v>0</v>
      </c>
      <c r="P521" t="s">
        <v>4</v>
      </c>
      <c r="Q521" t="s">
        <v>1448</v>
      </c>
      <c r="R521" t="s">
        <v>928</v>
      </c>
      <c r="V521" s="34">
        <v>6077.88</v>
      </c>
      <c r="W521" t="s">
        <v>287</v>
      </c>
      <c r="X521" t="s">
        <v>109</v>
      </c>
      <c r="Y521" t="s">
        <v>12</v>
      </c>
    </row>
    <row r="522" spans="1:25" ht="15" hidden="1" thickTop="1" x14ac:dyDescent="0.3">
      <c r="A522" t="s">
        <v>0</v>
      </c>
      <c r="B522" s="22">
        <v>2019</v>
      </c>
      <c r="C522" s="22">
        <v>2</v>
      </c>
      <c r="D522" t="s">
        <v>910</v>
      </c>
      <c r="E522" t="s">
        <v>255</v>
      </c>
      <c r="F522" s="23">
        <v>43335</v>
      </c>
      <c r="G522" s="23">
        <v>43335</v>
      </c>
      <c r="H522" s="22">
        <v>187</v>
      </c>
      <c r="I522" t="s">
        <v>2</v>
      </c>
      <c r="J522" t="s">
        <v>246</v>
      </c>
      <c r="K522" t="s">
        <v>22</v>
      </c>
      <c r="L522" t="s">
        <v>963</v>
      </c>
      <c r="O522" t="s">
        <v>0</v>
      </c>
      <c r="P522" t="s">
        <v>4</v>
      </c>
      <c r="Q522" t="s">
        <v>1448</v>
      </c>
      <c r="R522" t="s">
        <v>912</v>
      </c>
      <c r="V522" s="34">
        <v>5889.5</v>
      </c>
      <c r="W522" t="s">
        <v>288</v>
      </c>
      <c r="X522" t="s">
        <v>111</v>
      </c>
      <c r="Y522" t="s">
        <v>12</v>
      </c>
    </row>
    <row r="523" spans="1:25" ht="15" hidden="1" thickTop="1" x14ac:dyDescent="0.3">
      <c r="A523" t="s">
        <v>0</v>
      </c>
      <c r="B523" s="22">
        <v>2019</v>
      </c>
      <c r="C523" s="22">
        <v>2</v>
      </c>
      <c r="D523" t="s">
        <v>910</v>
      </c>
      <c r="E523" t="s">
        <v>255</v>
      </c>
      <c r="F523" s="23">
        <v>43335</v>
      </c>
      <c r="G523" s="23">
        <v>43335</v>
      </c>
      <c r="H523" s="22">
        <v>188</v>
      </c>
      <c r="I523" t="s">
        <v>2</v>
      </c>
      <c r="J523" t="s">
        <v>246</v>
      </c>
      <c r="K523" t="s">
        <v>22</v>
      </c>
      <c r="L523" t="s">
        <v>963</v>
      </c>
      <c r="O523" t="s">
        <v>0</v>
      </c>
      <c r="P523" t="s">
        <v>4</v>
      </c>
      <c r="Q523" t="s">
        <v>1448</v>
      </c>
      <c r="R523" t="s">
        <v>960</v>
      </c>
      <c r="V523" s="34">
        <v>7672.25</v>
      </c>
      <c r="W523" t="s">
        <v>289</v>
      </c>
      <c r="X523" t="s">
        <v>181</v>
      </c>
      <c r="Y523" t="s">
        <v>12</v>
      </c>
    </row>
    <row r="524" spans="1:25" ht="15" hidden="1" thickTop="1" x14ac:dyDescent="0.3">
      <c r="A524" t="s">
        <v>0</v>
      </c>
      <c r="B524" s="22">
        <v>2019</v>
      </c>
      <c r="C524" s="22">
        <v>2</v>
      </c>
      <c r="D524" t="s">
        <v>910</v>
      </c>
      <c r="E524" t="s">
        <v>255</v>
      </c>
      <c r="F524" s="23">
        <v>43335</v>
      </c>
      <c r="G524" s="23">
        <v>43335</v>
      </c>
      <c r="H524" s="22">
        <v>189</v>
      </c>
      <c r="I524" t="s">
        <v>2</v>
      </c>
      <c r="J524" t="s">
        <v>246</v>
      </c>
      <c r="K524" t="s">
        <v>22</v>
      </c>
      <c r="L524" t="s">
        <v>963</v>
      </c>
      <c r="O524" t="s">
        <v>0</v>
      </c>
      <c r="P524" t="s">
        <v>4</v>
      </c>
      <c r="Q524" t="s">
        <v>1448</v>
      </c>
      <c r="R524" t="s">
        <v>974</v>
      </c>
      <c r="V524" s="34">
        <v>12320</v>
      </c>
      <c r="W524" t="s">
        <v>290</v>
      </c>
      <c r="X524" t="s">
        <v>315</v>
      </c>
      <c r="Y524" t="s">
        <v>12</v>
      </c>
    </row>
    <row r="525" spans="1:25" ht="15" hidden="1" thickTop="1" x14ac:dyDescent="0.3">
      <c r="A525" t="s">
        <v>0</v>
      </c>
      <c r="B525" s="22">
        <v>2019</v>
      </c>
      <c r="C525" s="22">
        <v>2</v>
      </c>
      <c r="D525" t="s">
        <v>910</v>
      </c>
      <c r="E525" t="s">
        <v>255</v>
      </c>
      <c r="F525" s="23">
        <v>43335</v>
      </c>
      <c r="G525" s="23">
        <v>43335</v>
      </c>
      <c r="H525" s="22">
        <v>190</v>
      </c>
      <c r="I525" t="s">
        <v>2</v>
      </c>
      <c r="J525" t="s">
        <v>246</v>
      </c>
      <c r="K525" t="s">
        <v>22</v>
      </c>
      <c r="L525" t="s">
        <v>963</v>
      </c>
      <c r="O525" t="s">
        <v>0</v>
      </c>
      <c r="P525" t="s">
        <v>4</v>
      </c>
      <c r="Q525" t="s">
        <v>1448</v>
      </c>
      <c r="R525" t="s">
        <v>958</v>
      </c>
      <c r="V525" s="34">
        <v>6230</v>
      </c>
      <c r="W525" t="s">
        <v>291</v>
      </c>
      <c r="X525" t="s">
        <v>183</v>
      </c>
      <c r="Y525" t="s">
        <v>12</v>
      </c>
    </row>
    <row r="526" spans="1:25" ht="15" hidden="1" thickTop="1" x14ac:dyDescent="0.3">
      <c r="A526" t="s">
        <v>0</v>
      </c>
      <c r="B526" s="22">
        <v>2019</v>
      </c>
      <c r="C526" s="22">
        <v>2</v>
      </c>
      <c r="D526" t="s">
        <v>910</v>
      </c>
      <c r="E526" t="s">
        <v>255</v>
      </c>
      <c r="F526" s="23">
        <v>43335</v>
      </c>
      <c r="G526" s="23">
        <v>43335</v>
      </c>
      <c r="H526" s="22">
        <v>191</v>
      </c>
      <c r="I526" t="s">
        <v>2</v>
      </c>
      <c r="J526" t="s">
        <v>246</v>
      </c>
      <c r="K526" t="s">
        <v>22</v>
      </c>
      <c r="L526" t="s">
        <v>963</v>
      </c>
      <c r="O526" t="s">
        <v>0</v>
      </c>
      <c r="P526" t="s">
        <v>4</v>
      </c>
      <c r="Q526" t="s">
        <v>1448</v>
      </c>
      <c r="R526" t="s">
        <v>924</v>
      </c>
      <c r="V526" s="34">
        <v>8057</v>
      </c>
      <c r="W526" t="s">
        <v>292</v>
      </c>
      <c r="X526" t="s">
        <v>316</v>
      </c>
      <c r="Y526" t="s">
        <v>12</v>
      </c>
    </row>
    <row r="527" spans="1:25" ht="15" hidden="1" thickTop="1" x14ac:dyDescent="0.3">
      <c r="A527" t="s">
        <v>0</v>
      </c>
      <c r="B527" s="22">
        <v>2019</v>
      </c>
      <c r="C527" s="22">
        <v>2</v>
      </c>
      <c r="D527" t="s">
        <v>910</v>
      </c>
      <c r="E527" t="s">
        <v>255</v>
      </c>
      <c r="F527" s="23">
        <v>43335</v>
      </c>
      <c r="G527" s="23">
        <v>43335</v>
      </c>
      <c r="H527" s="22">
        <v>194</v>
      </c>
      <c r="I527" t="s">
        <v>2</v>
      </c>
      <c r="J527" t="s">
        <v>246</v>
      </c>
      <c r="K527" t="s">
        <v>22</v>
      </c>
      <c r="L527" t="s">
        <v>963</v>
      </c>
      <c r="O527" t="s">
        <v>0</v>
      </c>
      <c r="P527" t="s">
        <v>4</v>
      </c>
      <c r="Q527" t="s">
        <v>1448</v>
      </c>
      <c r="R527" t="s">
        <v>932</v>
      </c>
      <c r="V527" s="34">
        <v>7310.71</v>
      </c>
      <c r="W527" t="s">
        <v>294</v>
      </c>
      <c r="X527" t="s">
        <v>317</v>
      </c>
      <c r="Y527" t="s">
        <v>12</v>
      </c>
    </row>
    <row r="528" spans="1:25" ht="15" hidden="1" thickTop="1" x14ac:dyDescent="0.3">
      <c r="A528" t="s">
        <v>0</v>
      </c>
      <c r="B528" s="22">
        <v>2019</v>
      </c>
      <c r="C528" s="22">
        <v>2</v>
      </c>
      <c r="D528" t="s">
        <v>910</v>
      </c>
      <c r="E528" t="s">
        <v>255</v>
      </c>
      <c r="F528" s="23">
        <v>43335</v>
      </c>
      <c r="G528" s="23">
        <v>43335</v>
      </c>
      <c r="H528" s="22">
        <v>195</v>
      </c>
      <c r="I528" t="s">
        <v>2</v>
      </c>
      <c r="J528" t="s">
        <v>246</v>
      </c>
      <c r="K528" t="s">
        <v>22</v>
      </c>
      <c r="L528" t="s">
        <v>963</v>
      </c>
      <c r="O528" t="s">
        <v>0</v>
      </c>
      <c r="P528" t="s">
        <v>4</v>
      </c>
      <c r="Q528" t="s">
        <v>1448</v>
      </c>
      <c r="R528" t="s">
        <v>920</v>
      </c>
      <c r="V528" s="34">
        <v>4834.3100000000004</v>
      </c>
      <c r="W528" t="s">
        <v>295</v>
      </c>
      <c r="X528" t="s">
        <v>162</v>
      </c>
      <c r="Y528" t="s">
        <v>12</v>
      </c>
    </row>
    <row r="529" spans="1:25" ht="15" hidden="1" thickTop="1" x14ac:dyDescent="0.3">
      <c r="A529" t="s">
        <v>0</v>
      </c>
      <c r="B529" s="22">
        <v>2019</v>
      </c>
      <c r="C529" s="22">
        <v>2</v>
      </c>
      <c r="D529" t="s">
        <v>910</v>
      </c>
      <c r="E529" t="s">
        <v>255</v>
      </c>
      <c r="F529" s="23">
        <v>43335</v>
      </c>
      <c r="G529" s="23">
        <v>43335</v>
      </c>
      <c r="H529" s="22">
        <v>196</v>
      </c>
      <c r="I529" t="s">
        <v>2</v>
      </c>
      <c r="J529" t="s">
        <v>246</v>
      </c>
      <c r="K529" t="s">
        <v>22</v>
      </c>
      <c r="L529" t="s">
        <v>963</v>
      </c>
      <c r="O529" t="s">
        <v>0</v>
      </c>
      <c r="P529" t="s">
        <v>4</v>
      </c>
      <c r="Q529" t="s">
        <v>1448</v>
      </c>
      <c r="R529" t="s">
        <v>971</v>
      </c>
      <c r="V529" s="34">
        <v>6816.44</v>
      </c>
      <c r="W529" t="s">
        <v>296</v>
      </c>
      <c r="X529" t="s">
        <v>229</v>
      </c>
      <c r="Y529" t="s">
        <v>12</v>
      </c>
    </row>
    <row r="530" spans="1:25" ht="15" hidden="1" thickTop="1" x14ac:dyDescent="0.3">
      <c r="A530" t="s">
        <v>0</v>
      </c>
      <c r="B530" s="22">
        <v>2019</v>
      </c>
      <c r="C530" s="22">
        <v>2</v>
      </c>
      <c r="D530" t="s">
        <v>910</v>
      </c>
      <c r="E530" t="s">
        <v>255</v>
      </c>
      <c r="F530" s="23">
        <v>43335</v>
      </c>
      <c r="G530" s="23">
        <v>43335</v>
      </c>
      <c r="H530" s="22">
        <v>197</v>
      </c>
      <c r="I530" t="s">
        <v>2</v>
      </c>
      <c r="J530" t="s">
        <v>246</v>
      </c>
      <c r="K530" t="s">
        <v>22</v>
      </c>
      <c r="L530" t="s">
        <v>963</v>
      </c>
      <c r="O530" t="s">
        <v>0</v>
      </c>
      <c r="P530" t="s">
        <v>4</v>
      </c>
      <c r="Q530" t="s">
        <v>1448</v>
      </c>
      <c r="R530" t="s">
        <v>929</v>
      </c>
      <c r="V530" s="34">
        <v>5869.39</v>
      </c>
      <c r="W530" t="s">
        <v>297</v>
      </c>
      <c r="X530" t="s">
        <v>103</v>
      </c>
      <c r="Y530" t="s">
        <v>12</v>
      </c>
    </row>
    <row r="531" spans="1:25" ht="15" hidden="1" thickTop="1" x14ac:dyDescent="0.3">
      <c r="A531" t="s">
        <v>0</v>
      </c>
      <c r="B531" s="22">
        <v>2019</v>
      </c>
      <c r="C531" s="22">
        <v>2</v>
      </c>
      <c r="D531" t="s">
        <v>910</v>
      </c>
      <c r="E531" t="s">
        <v>255</v>
      </c>
      <c r="F531" s="23">
        <v>43335</v>
      </c>
      <c r="G531" s="23">
        <v>43335</v>
      </c>
      <c r="H531" s="22">
        <v>198</v>
      </c>
      <c r="I531" t="s">
        <v>2</v>
      </c>
      <c r="J531" t="s">
        <v>246</v>
      </c>
      <c r="K531" t="s">
        <v>22</v>
      </c>
      <c r="L531" t="s">
        <v>963</v>
      </c>
      <c r="O531" t="s">
        <v>0</v>
      </c>
      <c r="P531" t="s">
        <v>4</v>
      </c>
      <c r="Q531" t="s">
        <v>1448</v>
      </c>
      <c r="R531" t="s">
        <v>941</v>
      </c>
      <c r="V531" s="34">
        <v>4140</v>
      </c>
      <c r="W531" t="s">
        <v>298</v>
      </c>
      <c r="X531" t="s">
        <v>104</v>
      </c>
      <c r="Y531" t="s">
        <v>12</v>
      </c>
    </row>
    <row r="532" spans="1:25" ht="15" hidden="1" thickTop="1" x14ac:dyDescent="0.3">
      <c r="A532" t="s">
        <v>0</v>
      </c>
      <c r="B532" s="22">
        <v>2019</v>
      </c>
      <c r="C532" s="22">
        <v>2</v>
      </c>
      <c r="D532" t="s">
        <v>910</v>
      </c>
      <c r="E532" t="s">
        <v>255</v>
      </c>
      <c r="F532" s="23">
        <v>43335</v>
      </c>
      <c r="G532" s="23">
        <v>43335</v>
      </c>
      <c r="H532" s="22">
        <v>201</v>
      </c>
      <c r="I532" t="s">
        <v>2</v>
      </c>
      <c r="J532" t="s">
        <v>246</v>
      </c>
      <c r="K532" t="s">
        <v>22</v>
      </c>
      <c r="L532" t="s">
        <v>911</v>
      </c>
      <c r="O532" t="s">
        <v>0</v>
      </c>
      <c r="P532" t="s">
        <v>4</v>
      </c>
      <c r="Q532" t="s">
        <v>1448</v>
      </c>
      <c r="R532" t="s">
        <v>948</v>
      </c>
      <c r="V532" s="34">
        <v>4607.5</v>
      </c>
      <c r="W532" t="s">
        <v>299</v>
      </c>
      <c r="X532" t="s">
        <v>318</v>
      </c>
      <c r="Y532" t="s">
        <v>12</v>
      </c>
    </row>
    <row r="533" spans="1:25" ht="15" hidden="1" thickTop="1" x14ac:dyDescent="0.3">
      <c r="A533" t="s">
        <v>0</v>
      </c>
      <c r="B533" s="22">
        <v>2019</v>
      </c>
      <c r="C533" s="22">
        <v>2</v>
      </c>
      <c r="D533" t="s">
        <v>910</v>
      </c>
      <c r="E533" t="s">
        <v>255</v>
      </c>
      <c r="F533" s="23">
        <v>43335</v>
      </c>
      <c r="G533" s="23">
        <v>43335</v>
      </c>
      <c r="H533" s="22">
        <v>202</v>
      </c>
      <c r="I533" t="s">
        <v>2</v>
      </c>
      <c r="J533" t="s">
        <v>246</v>
      </c>
      <c r="K533" t="s">
        <v>22</v>
      </c>
      <c r="L533" t="s">
        <v>963</v>
      </c>
      <c r="O533" t="s">
        <v>0</v>
      </c>
      <c r="P533" t="s">
        <v>4</v>
      </c>
      <c r="Q533" t="s">
        <v>1448</v>
      </c>
      <c r="R533" t="s">
        <v>946</v>
      </c>
      <c r="V533" s="34">
        <v>16753.16</v>
      </c>
      <c r="W533" t="s">
        <v>300</v>
      </c>
      <c r="X533" t="s">
        <v>164</v>
      </c>
      <c r="Y533" t="s">
        <v>12</v>
      </c>
    </row>
    <row r="534" spans="1:25" ht="15" hidden="1" thickTop="1" x14ac:dyDescent="0.3">
      <c r="A534" t="s">
        <v>0</v>
      </c>
      <c r="B534" s="22">
        <v>2019</v>
      </c>
      <c r="C534" s="22">
        <v>2</v>
      </c>
      <c r="D534" t="s">
        <v>910</v>
      </c>
      <c r="E534" t="s">
        <v>255</v>
      </c>
      <c r="F534" s="23">
        <v>43335</v>
      </c>
      <c r="G534" s="23">
        <v>43335</v>
      </c>
      <c r="H534" s="22">
        <v>203</v>
      </c>
      <c r="I534" t="s">
        <v>2</v>
      </c>
      <c r="J534" t="s">
        <v>246</v>
      </c>
      <c r="K534" t="s">
        <v>22</v>
      </c>
      <c r="L534" t="s">
        <v>963</v>
      </c>
      <c r="O534" t="s">
        <v>0</v>
      </c>
      <c r="P534" t="s">
        <v>4</v>
      </c>
      <c r="Q534" t="s">
        <v>1448</v>
      </c>
      <c r="R534" t="s">
        <v>915</v>
      </c>
      <c r="V534" s="34">
        <v>14124.5</v>
      </c>
      <c r="W534" t="s">
        <v>301</v>
      </c>
      <c r="X534" t="s">
        <v>319</v>
      </c>
      <c r="Y534" t="s">
        <v>12</v>
      </c>
    </row>
    <row r="535" spans="1:25" ht="15" hidden="1" thickTop="1" x14ac:dyDescent="0.3">
      <c r="A535" t="s">
        <v>0</v>
      </c>
      <c r="B535" s="22">
        <v>2019</v>
      </c>
      <c r="C535" s="22">
        <v>2</v>
      </c>
      <c r="D535" t="s">
        <v>910</v>
      </c>
      <c r="E535" t="s">
        <v>255</v>
      </c>
      <c r="F535" s="23">
        <v>43335</v>
      </c>
      <c r="G535" s="23">
        <v>43335</v>
      </c>
      <c r="H535" s="22">
        <v>204</v>
      </c>
      <c r="I535" t="s">
        <v>2</v>
      </c>
      <c r="J535" t="s">
        <v>246</v>
      </c>
      <c r="K535" t="s">
        <v>22</v>
      </c>
      <c r="L535" t="s">
        <v>963</v>
      </c>
      <c r="O535" t="s">
        <v>0</v>
      </c>
      <c r="P535" t="s">
        <v>4</v>
      </c>
      <c r="Q535" t="s">
        <v>1448</v>
      </c>
      <c r="R535" t="s">
        <v>964</v>
      </c>
      <c r="V535" s="34">
        <v>6837.5</v>
      </c>
      <c r="W535" t="s">
        <v>302</v>
      </c>
      <c r="X535" t="s">
        <v>165</v>
      </c>
      <c r="Y535" t="s">
        <v>12</v>
      </c>
    </row>
    <row r="536" spans="1:25" ht="15" hidden="1" thickTop="1" x14ac:dyDescent="0.3">
      <c r="A536" t="s">
        <v>0</v>
      </c>
      <c r="B536" s="22">
        <v>2019</v>
      </c>
      <c r="C536" s="22">
        <v>2</v>
      </c>
      <c r="D536" t="s">
        <v>910</v>
      </c>
      <c r="E536" t="s">
        <v>255</v>
      </c>
      <c r="F536" s="23">
        <v>43335</v>
      </c>
      <c r="G536" s="23">
        <v>43335</v>
      </c>
      <c r="H536" s="22">
        <v>205</v>
      </c>
      <c r="I536" t="s">
        <v>2</v>
      </c>
      <c r="J536" t="s">
        <v>246</v>
      </c>
      <c r="K536" t="s">
        <v>22</v>
      </c>
      <c r="L536" t="s">
        <v>963</v>
      </c>
      <c r="O536" t="s">
        <v>0</v>
      </c>
      <c r="P536" t="s">
        <v>4</v>
      </c>
      <c r="Q536" t="s">
        <v>1448</v>
      </c>
      <c r="R536" t="s">
        <v>931</v>
      </c>
      <c r="V536" s="34">
        <v>11296.05</v>
      </c>
      <c r="W536" t="s">
        <v>303</v>
      </c>
      <c r="X536" t="s">
        <v>106</v>
      </c>
      <c r="Y536" t="s">
        <v>12</v>
      </c>
    </row>
    <row r="537" spans="1:25" ht="15" hidden="1" thickTop="1" x14ac:dyDescent="0.3">
      <c r="A537" t="s">
        <v>0</v>
      </c>
      <c r="B537" s="22">
        <v>2019</v>
      </c>
      <c r="C537" s="22">
        <v>2</v>
      </c>
      <c r="D537" t="s">
        <v>910</v>
      </c>
      <c r="E537" t="s">
        <v>255</v>
      </c>
      <c r="F537" s="23">
        <v>43335</v>
      </c>
      <c r="G537" s="23">
        <v>43335</v>
      </c>
      <c r="H537" s="22">
        <v>206</v>
      </c>
      <c r="I537" t="s">
        <v>2</v>
      </c>
      <c r="J537" t="s">
        <v>246</v>
      </c>
      <c r="K537" t="s">
        <v>22</v>
      </c>
      <c r="L537" t="s">
        <v>963</v>
      </c>
      <c r="O537" t="s">
        <v>0</v>
      </c>
      <c r="P537" t="s">
        <v>4</v>
      </c>
      <c r="Q537" t="s">
        <v>1448</v>
      </c>
      <c r="R537" t="s">
        <v>930</v>
      </c>
      <c r="V537" s="34">
        <v>17067.16</v>
      </c>
      <c r="W537" t="s">
        <v>304</v>
      </c>
      <c r="X537" t="s">
        <v>107</v>
      </c>
      <c r="Y537" t="s">
        <v>12</v>
      </c>
    </row>
    <row r="538" spans="1:25" ht="15" hidden="1" thickTop="1" x14ac:dyDescent="0.3">
      <c r="A538" t="s">
        <v>0</v>
      </c>
      <c r="B538" s="22">
        <v>2019</v>
      </c>
      <c r="C538" s="22">
        <v>2</v>
      </c>
      <c r="D538" t="s">
        <v>910</v>
      </c>
      <c r="E538" t="s">
        <v>255</v>
      </c>
      <c r="F538" s="23">
        <v>43335</v>
      </c>
      <c r="G538" s="23">
        <v>43335</v>
      </c>
      <c r="H538" s="22">
        <v>207</v>
      </c>
      <c r="I538" t="s">
        <v>2</v>
      </c>
      <c r="J538" t="s">
        <v>246</v>
      </c>
      <c r="K538" t="s">
        <v>22</v>
      </c>
      <c r="L538" t="s">
        <v>963</v>
      </c>
      <c r="O538" t="s">
        <v>0</v>
      </c>
      <c r="P538" t="s">
        <v>4</v>
      </c>
      <c r="Q538" t="s">
        <v>1448</v>
      </c>
      <c r="R538" t="s">
        <v>930</v>
      </c>
      <c r="V538" s="34">
        <v>9731.5</v>
      </c>
      <c r="W538" t="s">
        <v>305</v>
      </c>
      <c r="X538" t="s">
        <v>108</v>
      </c>
      <c r="Y538" t="s">
        <v>12</v>
      </c>
    </row>
    <row r="539" spans="1:25" ht="15" hidden="1" thickTop="1" x14ac:dyDescent="0.3">
      <c r="A539" t="s">
        <v>0</v>
      </c>
      <c r="B539" s="22">
        <v>2019</v>
      </c>
      <c r="C539" s="22">
        <v>2</v>
      </c>
      <c r="D539" t="s">
        <v>910</v>
      </c>
      <c r="E539" t="s">
        <v>255</v>
      </c>
      <c r="F539" s="23">
        <v>43335</v>
      </c>
      <c r="G539" s="23">
        <v>43335</v>
      </c>
      <c r="H539" s="22">
        <v>259</v>
      </c>
      <c r="I539" t="s">
        <v>2</v>
      </c>
      <c r="J539" t="s">
        <v>246</v>
      </c>
      <c r="K539" t="s">
        <v>22</v>
      </c>
      <c r="L539" t="s">
        <v>963</v>
      </c>
      <c r="O539" t="s">
        <v>0</v>
      </c>
      <c r="P539" t="s">
        <v>4</v>
      </c>
      <c r="Q539" t="s">
        <v>1448</v>
      </c>
      <c r="R539" t="s">
        <v>928</v>
      </c>
      <c r="V539" s="34">
        <v>37235.07</v>
      </c>
      <c r="W539" t="s">
        <v>279</v>
      </c>
      <c r="X539" t="s">
        <v>320</v>
      </c>
      <c r="Y539" t="s">
        <v>12</v>
      </c>
    </row>
    <row r="540" spans="1:25" ht="15" hidden="1" thickTop="1" x14ac:dyDescent="0.3">
      <c r="A540" t="s">
        <v>0</v>
      </c>
      <c r="B540" s="22">
        <v>2019</v>
      </c>
      <c r="C540" s="22">
        <v>2</v>
      </c>
      <c r="D540" t="s">
        <v>910</v>
      </c>
      <c r="E540" t="s">
        <v>255</v>
      </c>
      <c r="F540" s="23">
        <v>43335</v>
      </c>
      <c r="G540" s="23">
        <v>43335</v>
      </c>
      <c r="H540" s="22">
        <v>260</v>
      </c>
      <c r="I540" t="s">
        <v>2</v>
      </c>
      <c r="J540" t="s">
        <v>246</v>
      </c>
      <c r="K540" t="s">
        <v>22</v>
      </c>
      <c r="L540" t="s">
        <v>963</v>
      </c>
      <c r="O540" t="s">
        <v>0</v>
      </c>
      <c r="P540" t="s">
        <v>4</v>
      </c>
      <c r="Q540" t="s">
        <v>1448</v>
      </c>
      <c r="R540" t="s">
        <v>940</v>
      </c>
      <c r="V540" s="34">
        <v>15300.77</v>
      </c>
      <c r="W540" t="s">
        <v>256</v>
      </c>
      <c r="X540" t="s">
        <v>321</v>
      </c>
      <c r="Y540" t="s">
        <v>12</v>
      </c>
    </row>
    <row r="541" spans="1:25" ht="15" hidden="1" thickTop="1" x14ac:dyDescent="0.3">
      <c r="A541" t="s">
        <v>0</v>
      </c>
      <c r="B541" s="22">
        <v>2019</v>
      </c>
      <c r="C541" s="22">
        <v>2</v>
      </c>
      <c r="D541" t="s">
        <v>910</v>
      </c>
      <c r="E541" t="s">
        <v>255</v>
      </c>
      <c r="F541" s="23">
        <v>43335</v>
      </c>
      <c r="G541" s="23">
        <v>43335</v>
      </c>
      <c r="H541" s="22">
        <v>261</v>
      </c>
      <c r="I541" t="s">
        <v>2</v>
      </c>
      <c r="J541" t="s">
        <v>246</v>
      </c>
      <c r="K541" t="s">
        <v>22</v>
      </c>
      <c r="L541" t="s">
        <v>963</v>
      </c>
      <c r="O541" t="s">
        <v>0</v>
      </c>
      <c r="P541" t="s">
        <v>4</v>
      </c>
      <c r="Q541" t="s">
        <v>1448</v>
      </c>
      <c r="R541" t="s">
        <v>932</v>
      </c>
      <c r="V541" s="34">
        <v>2537.2199999999998</v>
      </c>
      <c r="W541" t="s">
        <v>257</v>
      </c>
      <c r="X541" t="s">
        <v>322</v>
      </c>
      <c r="Y541" t="s">
        <v>12</v>
      </c>
    </row>
    <row r="542" spans="1:25" ht="15" hidden="1" thickTop="1" x14ac:dyDescent="0.3">
      <c r="A542" t="s">
        <v>0</v>
      </c>
      <c r="B542" s="22">
        <v>2019</v>
      </c>
      <c r="C542" s="22">
        <v>2</v>
      </c>
      <c r="D542" t="s">
        <v>910</v>
      </c>
      <c r="E542" t="s">
        <v>255</v>
      </c>
      <c r="F542" s="23">
        <v>43335</v>
      </c>
      <c r="G542" s="23">
        <v>43335</v>
      </c>
      <c r="H542" s="22">
        <v>262</v>
      </c>
      <c r="I542" t="s">
        <v>2</v>
      </c>
      <c r="J542" t="s">
        <v>246</v>
      </c>
      <c r="K542" t="s">
        <v>22</v>
      </c>
      <c r="L542" t="s">
        <v>963</v>
      </c>
      <c r="O542" t="s">
        <v>0</v>
      </c>
      <c r="P542" t="s">
        <v>4</v>
      </c>
      <c r="Q542" t="s">
        <v>1448</v>
      </c>
      <c r="R542" t="s">
        <v>944</v>
      </c>
      <c r="V542" s="34">
        <v>6220.5</v>
      </c>
      <c r="W542" t="s">
        <v>258</v>
      </c>
      <c r="X542" t="s">
        <v>323</v>
      </c>
      <c r="Y542" t="s">
        <v>12</v>
      </c>
    </row>
    <row r="543" spans="1:25" ht="15" hidden="1" thickTop="1" x14ac:dyDescent="0.3">
      <c r="A543" t="s">
        <v>0</v>
      </c>
      <c r="B543" s="22">
        <v>2019</v>
      </c>
      <c r="C543" s="22">
        <v>2</v>
      </c>
      <c r="D543" t="s">
        <v>910</v>
      </c>
      <c r="E543" t="s">
        <v>255</v>
      </c>
      <c r="F543" s="23">
        <v>43335</v>
      </c>
      <c r="G543" s="23">
        <v>43335</v>
      </c>
      <c r="H543" s="22">
        <v>263</v>
      </c>
      <c r="I543" t="s">
        <v>2</v>
      </c>
      <c r="J543" t="s">
        <v>246</v>
      </c>
      <c r="K543" t="s">
        <v>22</v>
      </c>
      <c r="L543" t="s">
        <v>963</v>
      </c>
      <c r="O543" t="s">
        <v>0</v>
      </c>
      <c r="P543" t="s">
        <v>4</v>
      </c>
      <c r="Q543" t="s">
        <v>1448</v>
      </c>
      <c r="R543" t="s">
        <v>953</v>
      </c>
      <c r="V543" s="34">
        <v>1014.02</v>
      </c>
      <c r="W543" t="s">
        <v>259</v>
      </c>
      <c r="X543" t="s">
        <v>324</v>
      </c>
      <c r="Y543" t="s">
        <v>12</v>
      </c>
    </row>
    <row r="544" spans="1:25" ht="15" hidden="1" thickTop="1" x14ac:dyDescent="0.3">
      <c r="A544" t="s">
        <v>0</v>
      </c>
      <c r="B544" s="22">
        <v>2019</v>
      </c>
      <c r="C544" s="22">
        <v>2</v>
      </c>
      <c r="D544" t="s">
        <v>910</v>
      </c>
      <c r="E544" t="s">
        <v>255</v>
      </c>
      <c r="F544" s="23">
        <v>43335</v>
      </c>
      <c r="G544" s="23">
        <v>43335</v>
      </c>
      <c r="H544" s="22">
        <v>264</v>
      </c>
      <c r="I544" t="s">
        <v>2</v>
      </c>
      <c r="J544" t="s">
        <v>246</v>
      </c>
      <c r="K544" t="s">
        <v>22</v>
      </c>
      <c r="L544" t="s">
        <v>963</v>
      </c>
      <c r="O544" t="s">
        <v>0</v>
      </c>
      <c r="P544" t="s">
        <v>4</v>
      </c>
      <c r="Q544" t="s">
        <v>1448</v>
      </c>
      <c r="R544" t="s">
        <v>942</v>
      </c>
      <c r="V544" s="34">
        <v>9373.2199999999993</v>
      </c>
      <c r="W544" t="s">
        <v>260</v>
      </c>
      <c r="X544" t="s">
        <v>325</v>
      </c>
      <c r="Y544" t="s">
        <v>12</v>
      </c>
    </row>
    <row r="545" spans="1:25" ht="15" hidden="1" thickTop="1" x14ac:dyDescent="0.3">
      <c r="A545" t="s">
        <v>0</v>
      </c>
      <c r="B545" s="22">
        <v>2019</v>
      </c>
      <c r="C545" s="22">
        <v>2</v>
      </c>
      <c r="D545" t="s">
        <v>910</v>
      </c>
      <c r="E545" t="s">
        <v>255</v>
      </c>
      <c r="F545" s="23">
        <v>43335</v>
      </c>
      <c r="G545" s="23">
        <v>43335</v>
      </c>
      <c r="H545" s="22">
        <v>265</v>
      </c>
      <c r="I545" t="s">
        <v>2</v>
      </c>
      <c r="J545" t="s">
        <v>246</v>
      </c>
      <c r="K545" t="s">
        <v>22</v>
      </c>
      <c r="L545" t="s">
        <v>963</v>
      </c>
      <c r="O545" t="s">
        <v>0</v>
      </c>
      <c r="P545" t="s">
        <v>4</v>
      </c>
      <c r="Q545" t="s">
        <v>1448</v>
      </c>
      <c r="R545" t="s">
        <v>952</v>
      </c>
      <c r="V545" s="34">
        <v>7338.77</v>
      </c>
      <c r="W545" t="s">
        <v>261</v>
      </c>
      <c r="X545" t="s">
        <v>326</v>
      </c>
      <c r="Y545" t="s">
        <v>12</v>
      </c>
    </row>
    <row r="546" spans="1:25" ht="15" hidden="1" thickTop="1" x14ac:dyDescent="0.3">
      <c r="A546" t="s">
        <v>0</v>
      </c>
      <c r="B546" s="22">
        <v>2019</v>
      </c>
      <c r="C546" s="22">
        <v>2</v>
      </c>
      <c r="D546" t="s">
        <v>910</v>
      </c>
      <c r="E546" t="s">
        <v>255</v>
      </c>
      <c r="F546" s="23">
        <v>43335</v>
      </c>
      <c r="G546" s="23">
        <v>43335</v>
      </c>
      <c r="H546" s="22">
        <v>266</v>
      </c>
      <c r="I546" t="s">
        <v>2</v>
      </c>
      <c r="J546" t="s">
        <v>246</v>
      </c>
      <c r="K546" t="s">
        <v>22</v>
      </c>
      <c r="L546" t="s">
        <v>963</v>
      </c>
      <c r="O546" t="s">
        <v>0</v>
      </c>
      <c r="P546" t="s">
        <v>4</v>
      </c>
      <c r="Q546" t="s">
        <v>1448</v>
      </c>
      <c r="R546" t="s">
        <v>975</v>
      </c>
      <c r="V546" s="34">
        <v>8847.5</v>
      </c>
      <c r="W546" t="s">
        <v>262</v>
      </c>
      <c r="X546" t="s">
        <v>327</v>
      </c>
      <c r="Y546" t="s">
        <v>12</v>
      </c>
    </row>
    <row r="547" spans="1:25" ht="15" hidden="1" thickTop="1" x14ac:dyDescent="0.3">
      <c r="A547" t="s">
        <v>0</v>
      </c>
      <c r="B547" s="22">
        <v>2019</v>
      </c>
      <c r="C547" s="22">
        <v>2</v>
      </c>
      <c r="D547" t="s">
        <v>910</v>
      </c>
      <c r="E547" t="s">
        <v>255</v>
      </c>
      <c r="F547" s="23">
        <v>43335</v>
      </c>
      <c r="G547" s="23">
        <v>43335</v>
      </c>
      <c r="H547" s="22">
        <v>267</v>
      </c>
      <c r="I547" t="s">
        <v>2</v>
      </c>
      <c r="J547" t="s">
        <v>246</v>
      </c>
      <c r="K547" t="s">
        <v>22</v>
      </c>
      <c r="L547" t="s">
        <v>963</v>
      </c>
      <c r="O547" t="s">
        <v>0</v>
      </c>
      <c r="P547" t="s">
        <v>4</v>
      </c>
      <c r="Q547" t="s">
        <v>1448</v>
      </c>
      <c r="R547" t="s">
        <v>923</v>
      </c>
      <c r="V547" s="34">
        <v>6761.25</v>
      </c>
      <c r="W547" t="s">
        <v>263</v>
      </c>
      <c r="X547" t="s">
        <v>24</v>
      </c>
      <c r="Y547" t="s">
        <v>12</v>
      </c>
    </row>
    <row r="548" spans="1:25" ht="15" hidden="1" thickTop="1" x14ac:dyDescent="0.3">
      <c r="A548" t="s">
        <v>0</v>
      </c>
      <c r="B548" s="22">
        <v>2019</v>
      </c>
      <c r="C548" s="22">
        <v>2</v>
      </c>
      <c r="D548" t="s">
        <v>910</v>
      </c>
      <c r="E548" t="s">
        <v>255</v>
      </c>
      <c r="F548" s="23">
        <v>43335</v>
      </c>
      <c r="G548" s="23">
        <v>43335</v>
      </c>
      <c r="H548" s="22">
        <v>268</v>
      </c>
      <c r="I548" t="s">
        <v>2</v>
      </c>
      <c r="J548" t="s">
        <v>246</v>
      </c>
      <c r="K548" t="s">
        <v>22</v>
      </c>
      <c r="L548" t="s">
        <v>963</v>
      </c>
      <c r="O548" t="s">
        <v>0</v>
      </c>
      <c r="P548" t="s">
        <v>4</v>
      </c>
      <c r="Q548" t="s">
        <v>1448</v>
      </c>
      <c r="R548" t="s">
        <v>956</v>
      </c>
      <c r="V548" s="34">
        <v>9511.5</v>
      </c>
      <c r="W548" t="s">
        <v>265</v>
      </c>
      <c r="X548" t="s">
        <v>328</v>
      </c>
      <c r="Y548" t="s">
        <v>12</v>
      </c>
    </row>
    <row r="549" spans="1:25" ht="15" hidden="1" thickTop="1" x14ac:dyDescent="0.3">
      <c r="A549" t="s">
        <v>0</v>
      </c>
      <c r="B549" s="22">
        <v>2019</v>
      </c>
      <c r="C549" s="22">
        <v>2</v>
      </c>
      <c r="D549" t="s">
        <v>910</v>
      </c>
      <c r="E549" t="s">
        <v>255</v>
      </c>
      <c r="F549" s="23">
        <v>43335</v>
      </c>
      <c r="G549" s="23">
        <v>43335</v>
      </c>
      <c r="H549" s="22">
        <v>269</v>
      </c>
      <c r="I549" t="s">
        <v>2</v>
      </c>
      <c r="J549" t="s">
        <v>246</v>
      </c>
      <c r="K549" t="s">
        <v>22</v>
      </c>
      <c r="L549" t="s">
        <v>963</v>
      </c>
      <c r="O549" t="s">
        <v>0</v>
      </c>
      <c r="P549" t="s">
        <v>4</v>
      </c>
      <c r="Q549" t="s">
        <v>1448</v>
      </c>
      <c r="R549" t="s">
        <v>919</v>
      </c>
      <c r="V549" s="34">
        <v>4307</v>
      </c>
      <c r="W549" t="s">
        <v>266</v>
      </c>
      <c r="X549" t="s">
        <v>329</v>
      </c>
      <c r="Y549" t="s">
        <v>12</v>
      </c>
    </row>
    <row r="550" spans="1:25" ht="15" hidden="1" thickTop="1" x14ac:dyDescent="0.3">
      <c r="A550" t="s">
        <v>0</v>
      </c>
      <c r="B550" s="22">
        <v>2019</v>
      </c>
      <c r="C550" s="22">
        <v>2</v>
      </c>
      <c r="D550" t="s">
        <v>910</v>
      </c>
      <c r="E550" t="s">
        <v>255</v>
      </c>
      <c r="F550" s="23">
        <v>43335</v>
      </c>
      <c r="G550" s="23">
        <v>43335</v>
      </c>
      <c r="H550" s="22">
        <v>270</v>
      </c>
      <c r="I550" t="s">
        <v>2</v>
      </c>
      <c r="J550" t="s">
        <v>246</v>
      </c>
      <c r="K550" t="s">
        <v>22</v>
      </c>
      <c r="L550" t="s">
        <v>963</v>
      </c>
      <c r="O550" t="s">
        <v>0</v>
      </c>
      <c r="P550" t="s">
        <v>4</v>
      </c>
      <c r="Q550" t="s">
        <v>1448</v>
      </c>
      <c r="R550" t="s">
        <v>917</v>
      </c>
      <c r="V550" s="34">
        <v>4860.75</v>
      </c>
      <c r="W550" t="s">
        <v>267</v>
      </c>
      <c r="X550" t="s">
        <v>40</v>
      </c>
      <c r="Y550" t="s">
        <v>12</v>
      </c>
    </row>
    <row r="551" spans="1:25" ht="15" hidden="1" thickTop="1" x14ac:dyDescent="0.3">
      <c r="A551" t="s">
        <v>0</v>
      </c>
      <c r="B551" s="22">
        <v>2019</v>
      </c>
      <c r="C551" s="22">
        <v>2</v>
      </c>
      <c r="D551" t="s">
        <v>910</v>
      </c>
      <c r="E551" t="s">
        <v>255</v>
      </c>
      <c r="F551" s="23">
        <v>43335</v>
      </c>
      <c r="G551" s="23">
        <v>43335</v>
      </c>
      <c r="H551" s="22">
        <v>271</v>
      </c>
      <c r="I551" t="s">
        <v>2</v>
      </c>
      <c r="J551" t="s">
        <v>246</v>
      </c>
      <c r="K551" t="s">
        <v>22</v>
      </c>
      <c r="L551" t="s">
        <v>963</v>
      </c>
      <c r="O551" t="s">
        <v>0</v>
      </c>
      <c r="P551" t="s">
        <v>4</v>
      </c>
      <c r="Q551" t="s">
        <v>1448</v>
      </c>
      <c r="R551" t="s">
        <v>962</v>
      </c>
      <c r="V551" s="34">
        <v>6952.75</v>
      </c>
      <c r="W551" t="s">
        <v>268</v>
      </c>
      <c r="X551" t="s">
        <v>330</v>
      </c>
      <c r="Y551" t="s">
        <v>12</v>
      </c>
    </row>
    <row r="552" spans="1:25" ht="15" hidden="1" thickTop="1" x14ac:dyDescent="0.3">
      <c r="A552" t="s">
        <v>0</v>
      </c>
      <c r="B552" s="22">
        <v>2019</v>
      </c>
      <c r="C552" s="22">
        <v>2</v>
      </c>
      <c r="D552" t="s">
        <v>910</v>
      </c>
      <c r="E552" t="s">
        <v>255</v>
      </c>
      <c r="F552" s="23">
        <v>43335</v>
      </c>
      <c r="G552" s="23">
        <v>43335</v>
      </c>
      <c r="H552" s="22">
        <v>273</v>
      </c>
      <c r="I552" t="s">
        <v>2</v>
      </c>
      <c r="J552" t="s">
        <v>246</v>
      </c>
      <c r="K552" t="s">
        <v>22</v>
      </c>
      <c r="L552" t="s">
        <v>963</v>
      </c>
      <c r="O552" t="s">
        <v>0</v>
      </c>
      <c r="P552" t="s">
        <v>4</v>
      </c>
      <c r="Q552" t="s">
        <v>1448</v>
      </c>
      <c r="R552" t="s">
        <v>954</v>
      </c>
      <c r="V552" s="34">
        <v>7750</v>
      </c>
      <c r="W552" t="s">
        <v>269</v>
      </c>
      <c r="X552" t="s">
        <v>331</v>
      </c>
      <c r="Y552" t="s">
        <v>12</v>
      </c>
    </row>
    <row r="553" spans="1:25" ht="15" hidden="1" thickTop="1" x14ac:dyDescent="0.3">
      <c r="A553" t="s">
        <v>0</v>
      </c>
      <c r="B553" s="22">
        <v>2019</v>
      </c>
      <c r="C553" s="22">
        <v>2</v>
      </c>
      <c r="D553" t="s">
        <v>910</v>
      </c>
      <c r="E553" t="s">
        <v>255</v>
      </c>
      <c r="F553" s="23">
        <v>43335</v>
      </c>
      <c r="G553" s="23">
        <v>43335</v>
      </c>
      <c r="H553" s="22">
        <v>274</v>
      </c>
      <c r="I553" t="s">
        <v>2</v>
      </c>
      <c r="J553" t="s">
        <v>246</v>
      </c>
      <c r="K553" t="s">
        <v>22</v>
      </c>
      <c r="L553" t="s">
        <v>963</v>
      </c>
      <c r="O553" t="s">
        <v>0</v>
      </c>
      <c r="P553" t="s">
        <v>4</v>
      </c>
      <c r="Q553" t="s">
        <v>1448</v>
      </c>
      <c r="R553" t="s">
        <v>959</v>
      </c>
      <c r="V553" s="34">
        <v>3178.66</v>
      </c>
      <c r="W553" t="s">
        <v>270</v>
      </c>
      <c r="X553" t="s">
        <v>332</v>
      </c>
      <c r="Y553" t="s">
        <v>12</v>
      </c>
    </row>
    <row r="554" spans="1:25" ht="15" hidden="1" thickTop="1" x14ac:dyDescent="0.3">
      <c r="A554" t="s">
        <v>0</v>
      </c>
      <c r="B554" s="22">
        <v>2019</v>
      </c>
      <c r="C554" s="22">
        <v>2</v>
      </c>
      <c r="D554" t="s">
        <v>910</v>
      </c>
      <c r="E554" t="s">
        <v>255</v>
      </c>
      <c r="F554" s="23">
        <v>43335</v>
      </c>
      <c r="G554" s="23">
        <v>43335</v>
      </c>
      <c r="H554" s="22">
        <v>275</v>
      </c>
      <c r="I554" t="s">
        <v>2</v>
      </c>
      <c r="J554" t="s">
        <v>246</v>
      </c>
      <c r="K554" t="s">
        <v>22</v>
      </c>
      <c r="L554" t="s">
        <v>963</v>
      </c>
      <c r="O554" t="s">
        <v>0</v>
      </c>
      <c r="P554" t="s">
        <v>4</v>
      </c>
      <c r="Q554" t="s">
        <v>1448</v>
      </c>
      <c r="R554" t="s">
        <v>943</v>
      </c>
      <c r="V554" s="34">
        <v>3428.58</v>
      </c>
      <c r="W554" t="s">
        <v>271</v>
      </c>
      <c r="X554" t="s">
        <v>333</v>
      </c>
      <c r="Y554" t="s">
        <v>12</v>
      </c>
    </row>
    <row r="555" spans="1:25" ht="15" hidden="1" thickTop="1" x14ac:dyDescent="0.3">
      <c r="A555" t="s">
        <v>0</v>
      </c>
      <c r="B555" s="22">
        <v>2019</v>
      </c>
      <c r="C555" s="22">
        <v>2</v>
      </c>
      <c r="D555" t="s">
        <v>910</v>
      </c>
      <c r="E555" t="s">
        <v>255</v>
      </c>
      <c r="F555" s="23">
        <v>43335</v>
      </c>
      <c r="G555" s="23">
        <v>43335</v>
      </c>
      <c r="H555" s="22">
        <v>276</v>
      </c>
      <c r="I555" t="s">
        <v>2</v>
      </c>
      <c r="J555" t="s">
        <v>246</v>
      </c>
      <c r="K555" t="s">
        <v>22</v>
      </c>
      <c r="L555" t="s">
        <v>963</v>
      </c>
      <c r="O555" t="s">
        <v>0</v>
      </c>
      <c r="P555" t="s">
        <v>4</v>
      </c>
      <c r="Q555" t="s">
        <v>1448</v>
      </c>
      <c r="R555" t="s">
        <v>961</v>
      </c>
      <c r="V555" s="34">
        <v>6237.5</v>
      </c>
      <c r="W555" t="s">
        <v>272</v>
      </c>
      <c r="X555" t="s">
        <v>195</v>
      </c>
      <c r="Y555" t="s">
        <v>12</v>
      </c>
    </row>
    <row r="556" spans="1:25" ht="15" hidden="1" thickTop="1" x14ac:dyDescent="0.3">
      <c r="A556" t="s">
        <v>0</v>
      </c>
      <c r="B556" s="22">
        <v>2019</v>
      </c>
      <c r="C556" s="22">
        <v>2</v>
      </c>
      <c r="D556" t="s">
        <v>910</v>
      </c>
      <c r="E556" t="s">
        <v>255</v>
      </c>
      <c r="F556" s="23">
        <v>43335</v>
      </c>
      <c r="G556" s="23">
        <v>43335</v>
      </c>
      <c r="H556" s="22">
        <v>277</v>
      </c>
      <c r="I556" t="s">
        <v>2</v>
      </c>
      <c r="J556" t="s">
        <v>246</v>
      </c>
      <c r="K556" t="s">
        <v>22</v>
      </c>
      <c r="L556" t="s">
        <v>963</v>
      </c>
      <c r="O556" t="s">
        <v>0</v>
      </c>
      <c r="P556" t="s">
        <v>4</v>
      </c>
      <c r="Q556" t="s">
        <v>1448</v>
      </c>
      <c r="R556" t="s">
        <v>935</v>
      </c>
      <c r="V556" s="34">
        <v>7523.72</v>
      </c>
      <c r="W556" t="s">
        <v>273</v>
      </c>
      <c r="X556" t="s">
        <v>334</v>
      </c>
      <c r="Y556" t="s">
        <v>12</v>
      </c>
    </row>
    <row r="557" spans="1:25" ht="15" hidden="1" thickTop="1" x14ac:dyDescent="0.3">
      <c r="A557" t="s">
        <v>0</v>
      </c>
      <c r="B557" s="22">
        <v>2019</v>
      </c>
      <c r="C557" s="22">
        <v>2</v>
      </c>
      <c r="D557" t="s">
        <v>910</v>
      </c>
      <c r="E557" t="s">
        <v>255</v>
      </c>
      <c r="F557" s="23">
        <v>43335</v>
      </c>
      <c r="G557" s="23">
        <v>43335</v>
      </c>
      <c r="H557" s="22">
        <v>278</v>
      </c>
      <c r="I557" t="s">
        <v>2</v>
      </c>
      <c r="J557" t="s">
        <v>246</v>
      </c>
      <c r="K557" t="s">
        <v>22</v>
      </c>
      <c r="L557" t="s">
        <v>963</v>
      </c>
      <c r="O557" t="s">
        <v>0</v>
      </c>
      <c r="P557" t="s">
        <v>4</v>
      </c>
      <c r="Q557" t="s">
        <v>1448</v>
      </c>
      <c r="R557" t="s">
        <v>927</v>
      </c>
      <c r="V557" s="34">
        <v>4400</v>
      </c>
      <c r="W557" t="s">
        <v>274</v>
      </c>
      <c r="X557" t="s">
        <v>335</v>
      </c>
      <c r="Y557" t="s">
        <v>12</v>
      </c>
    </row>
    <row r="558" spans="1:25" ht="15" hidden="1" thickTop="1" x14ac:dyDescent="0.3">
      <c r="A558" t="s">
        <v>0</v>
      </c>
      <c r="B558" s="22">
        <v>2019</v>
      </c>
      <c r="C558" s="22">
        <v>2</v>
      </c>
      <c r="D558" t="s">
        <v>910</v>
      </c>
      <c r="E558" t="s">
        <v>255</v>
      </c>
      <c r="F558" s="23">
        <v>43335</v>
      </c>
      <c r="G558" s="23">
        <v>43335</v>
      </c>
      <c r="H558" s="22">
        <v>283</v>
      </c>
      <c r="I558" t="s">
        <v>2</v>
      </c>
      <c r="J558" t="s">
        <v>246</v>
      </c>
      <c r="K558" t="s">
        <v>22</v>
      </c>
      <c r="L558" t="s">
        <v>963</v>
      </c>
      <c r="O558" t="s">
        <v>0</v>
      </c>
      <c r="P558" t="s">
        <v>4</v>
      </c>
      <c r="Q558" t="s">
        <v>1448</v>
      </c>
      <c r="R558" t="s">
        <v>945</v>
      </c>
      <c r="V558" s="34">
        <v>10327.280000000001</v>
      </c>
      <c r="W558" t="s">
        <v>275</v>
      </c>
      <c r="X558" t="s">
        <v>336</v>
      </c>
      <c r="Y558" t="s">
        <v>12</v>
      </c>
    </row>
    <row r="559" spans="1:25" ht="15" hidden="1" thickTop="1" x14ac:dyDescent="0.3">
      <c r="A559" t="s">
        <v>0</v>
      </c>
      <c r="B559" s="22">
        <v>2019</v>
      </c>
      <c r="C559" s="22">
        <v>2</v>
      </c>
      <c r="D559" t="s">
        <v>910</v>
      </c>
      <c r="E559" t="s">
        <v>255</v>
      </c>
      <c r="F559" s="23">
        <v>43335</v>
      </c>
      <c r="G559" s="23">
        <v>43335</v>
      </c>
      <c r="H559" s="22">
        <v>284</v>
      </c>
      <c r="I559" t="s">
        <v>2</v>
      </c>
      <c r="J559" t="s">
        <v>246</v>
      </c>
      <c r="K559" t="s">
        <v>22</v>
      </c>
      <c r="L559" t="s">
        <v>963</v>
      </c>
      <c r="O559" t="s">
        <v>0</v>
      </c>
      <c r="P559" t="s">
        <v>4</v>
      </c>
      <c r="Q559" t="s">
        <v>1448</v>
      </c>
      <c r="R559" t="s">
        <v>966</v>
      </c>
      <c r="V559" s="34">
        <v>5430.46</v>
      </c>
      <c r="W559" t="s">
        <v>276</v>
      </c>
      <c r="X559" t="s">
        <v>337</v>
      </c>
      <c r="Y559" t="s">
        <v>12</v>
      </c>
    </row>
    <row r="560" spans="1:25" ht="15" hidden="1" thickTop="1" x14ac:dyDescent="0.3">
      <c r="A560" t="s">
        <v>0</v>
      </c>
      <c r="B560" s="22">
        <v>2019</v>
      </c>
      <c r="C560" s="22">
        <v>2</v>
      </c>
      <c r="D560" t="s">
        <v>910</v>
      </c>
      <c r="E560" t="s">
        <v>255</v>
      </c>
      <c r="F560" s="23">
        <v>43335</v>
      </c>
      <c r="G560" s="23">
        <v>43335</v>
      </c>
      <c r="H560" s="22">
        <v>290</v>
      </c>
      <c r="I560" t="s">
        <v>2</v>
      </c>
      <c r="K560" t="s">
        <v>128</v>
      </c>
      <c r="L560" t="s">
        <v>963</v>
      </c>
      <c r="O560" t="s">
        <v>0</v>
      </c>
      <c r="P560" t="s">
        <v>4</v>
      </c>
      <c r="Q560" t="s">
        <v>1448</v>
      </c>
      <c r="R560" t="s">
        <v>917</v>
      </c>
      <c r="V560" s="34">
        <v>14219.53</v>
      </c>
      <c r="W560" t="s">
        <v>264</v>
      </c>
      <c r="X560" t="s">
        <v>338</v>
      </c>
      <c r="Y560" t="s">
        <v>12</v>
      </c>
    </row>
    <row r="561" spans="1:25" ht="15" hidden="1" thickTop="1" x14ac:dyDescent="0.3">
      <c r="A561" t="s">
        <v>0</v>
      </c>
      <c r="B561" s="22">
        <v>2019</v>
      </c>
      <c r="C561" s="22">
        <v>2</v>
      </c>
      <c r="D561" t="s">
        <v>910</v>
      </c>
      <c r="E561" t="s">
        <v>339</v>
      </c>
      <c r="F561" s="23">
        <v>43336</v>
      </c>
      <c r="G561" s="23">
        <v>43336</v>
      </c>
      <c r="H561" s="22">
        <v>1</v>
      </c>
      <c r="I561" t="s">
        <v>2</v>
      </c>
      <c r="K561" t="s">
        <v>8</v>
      </c>
      <c r="L561" t="s">
        <v>908</v>
      </c>
      <c r="O561" t="s">
        <v>0</v>
      </c>
      <c r="P561" t="s">
        <v>4</v>
      </c>
      <c r="Q561" t="s">
        <v>1448</v>
      </c>
      <c r="V561" s="34">
        <v>-2842.03</v>
      </c>
      <c r="W561" t="s">
        <v>284</v>
      </c>
      <c r="X561" t="s">
        <v>33</v>
      </c>
      <c r="Y561" t="s">
        <v>34</v>
      </c>
    </row>
    <row r="562" spans="1:25" ht="15" hidden="1" thickTop="1" x14ac:dyDescent="0.3">
      <c r="A562" t="s">
        <v>0</v>
      </c>
      <c r="B562" s="22">
        <v>2019</v>
      </c>
      <c r="C562" s="22">
        <v>2</v>
      </c>
      <c r="D562" t="s">
        <v>910</v>
      </c>
      <c r="E562" t="s">
        <v>339</v>
      </c>
      <c r="F562" s="23">
        <v>43336</v>
      </c>
      <c r="G562" s="23">
        <v>43336</v>
      </c>
      <c r="H562" s="22">
        <v>5</v>
      </c>
      <c r="I562" t="s">
        <v>2</v>
      </c>
      <c r="K562" t="s">
        <v>8</v>
      </c>
      <c r="L562" t="s">
        <v>908</v>
      </c>
      <c r="O562" t="s">
        <v>0</v>
      </c>
      <c r="P562" t="s">
        <v>4</v>
      </c>
      <c r="Q562" t="s">
        <v>1448</v>
      </c>
      <c r="V562" s="34">
        <v>-9373.2199999999993</v>
      </c>
      <c r="W562" t="s">
        <v>260</v>
      </c>
      <c r="X562" t="s">
        <v>33</v>
      </c>
      <c r="Y562" t="s">
        <v>34</v>
      </c>
    </row>
    <row r="563" spans="1:25" ht="15" hidden="1" thickTop="1" x14ac:dyDescent="0.3">
      <c r="A563" t="s">
        <v>0</v>
      </c>
      <c r="B563" s="22">
        <v>2019</v>
      </c>
      <c r="C563" s="22">
        <v>2</v>
      </c>
      <c r="D563" t="s">
        <v>910</v>
      </c>
      <c r="E563" t="s">
        <v>339</v>
      </c>
      <c r="F563" s="23">
        <v>43336</v>
      </c>
      <c r="G563" s="23">
        <v>43336</v>
      </c>
      <c r="H563" s="22">
        <v>6</v>
      </c>
      <c r="I563" t="s">
        <v>2</v>
      </c>
      <c r="K563" t="s">
        <v>8</v>
      </c>
      <c r="L563" t="s">
        <v>908</v>
      </c>
      <c r="O563" t="s">
        <v>0</v>
      </c>
      <c r="P563" t="s">
        <v>4</v>
      </c>
      <c r="Q563" t="s">
        <v>1448</v>
      </c>
      <c r="V563" s="34">
        <v>-15300.77</v>
      </c>
      <c r="W563" t="s">
        <v>256</v>
      </c>
      <c r="X563" t="s">
        <v>33</v>
      </c>
      <c r="Y563" t="s">
        <v>34</v>
      </c>
    </row>
    <row r="564" spans="1:25" ht="15" hidden="1" thickTop="1" x14ac:dyDescent="0.3">
      <c r="A564" t="s">
        <v>0</v>
      </c>
      <c r="B564" s="22">
        <v>2019</v>
      </c>
      <c r="C564" s="22">
        <v>2</v>
      </c>
      <c r="D564" t="s">
        <v>910</v>
      </c>
      <c r="E564" t="s">
        <v>339</v>
      </c>
      <c r="F564" s="23">
        <v>43336</v>
      </c>
      <c r="G564" s="23">
        <v>43336</v>
      </c>
      <c r="H564" s="22">
        <v>7</v>
      </c>
      <c r="I564" t="s">
        <v>2</v>
      </c>
      <c r="K564" t="s">
        <v>8</v>
      </c>
      <c r="L564" t="s">
        <v>908</v>
      </c>
      <c r="O564" t="s">
        <v>0</v>
      </c>
      <c r="P564" t="s">
        <v>4</v>
      </c>
      <c r="Q564" t="s">
        <v>1448</v>
      </c>
      <c r="V564" s="34">
        <v>-2537.2199999999998</v>
      </c>
      <c r="W564" t="s">
        <v>257</v>
      </c>
      <c r="X564" t="s">
        <v>33</v>
      </c>
      <c r="Y564" t="s">
        <v>34</v>
      </c>
    </row>
    <row r="565" spans="1:25" ht="15" hidden="1" thickTop="1" x14ac:dyDescent="0.3">
      <c r="A565" t="s">
        <v>0</v>
      </c>
      <c r="B565" s="22">
        <v>2019</v>
      </c>
      <c r="C565" s="22">
        <v>2</v>
      </c>
      <c r="D565" t="s">
        <v>910</v>
      </c>
      <c r="E565" t="s">
        <v>339</v>
      </c>
      <c r="F565" s="23">
        <v>43336</v>
      </c>
      <c r="G565" s="23">
        <v>43336</v>
      </c>
      <c r="H565" s="22">
        <v>8</v>
      </c>
      <c r="I565" t="s">
        <v>2</v>
      </c>
      <c r="K565" t="s">
        <v>8</v>
      </c>
      <c r="L565" t="s">
        <v>908</v>
      </c>
      <c r="O565" t="s">
        <v>0</v>
      </c>
      <c r="P565" t="s">
        <v>4</v>
      </c>
      <c r="Q565" t="s">
        <v>1448</v>
      </c>
      <c r="V565" s="34">
        <v>-6220.5</v>
      </c>
      <c r="W565" t="s">
        <v>258</v>
      </c>
      <c r="X565" t="s">
        <v>33</v>
      </c>
      <c r="Y565" t="s">
        <v>34</v>
      </c>
    </row>
    <row r="566" spans="1:25" ht="15" hidden="1" thickTop="1" x14ac:dyDescent="0.3">
      <c r="A566" t="s">
        <v>0</v>
      </c>
      <c r="B566" s="22">
        <v>2019</v>
      </c>
      <c r="C566" s="22">
        <v>2</v>
      </c>
      <c r="D566" t="s">
        <v>910</v>
      </c>
      <c r="E566" t="s">
        <v>339</v>
      </c>
      <c r="F566" s="23">
        <v>43336</v>
      </c>
      <c r="G566" s="23">
        <v>43336</v>
      </c>
      <c r="H566" s="22">
        <v>9</v>
      </c>
      <c r="I566" t="s">
        <v>2</v>
      </c>
      <c r="K566" t="s">
        <v>8</v>
      </c>
      <c r="L566" t="s">
        <v>908</v>
      </c>
      <c r="O566" t="s">
        <v>0</v>
      </c>
      <c r="P566" t="s">
        <v>4</v>
      </c>
      <c r="Q566" t="s">
        <v>1448</v>
      </c>
      <c r="V566" s="34">
        <v>-14959.1</v>
      </c>
      <c r="W566" t="s">
        <v>280</v>
      </c>
      <c r="X566" t="s">
        <v>33</v>
      </c>
      <c r="Y566" t="s">
        <v>34</v>
      </c>
    </row>
    <row r="567" spans="1:25" ht="15" hidden="1" thickTop="1" x14ac:dyDescent="0.3">
      <c r="A567" t="s">
        <v>0</v>
      </c>
      <c r="B567" s="22">
        <v>2019</v>
      </c>
      <c r="C567" s="22">
        <v>2</v>
      </c>
      <c r="D567" t="s">
        <v>910</v>
      </c>
      <c r="E567" t="s">
        <v>339</v>
      </c>
      <c r="F567" s="23">
        <v>43336</v>
      </c>
      <c r="G567" s="23">
        <v>43336</v>
      </c>
      <c r="H567" s="22">
        <v>10</v>
      </c>
      <c r="I567" t="s">
        <v>2</v>
      </c>
      <c r="K567" t="s">
        <v>8</v>
      </c>
      <c r="L567" t="s">
        <v>908</v>
      </c>
      <c r="O567" t="s">
        <v>0</v>
      </c>
      <c r="P567" t="s">
        <v>4</v>
      </c>
      <c r="Q567" t="s">
        <v>1448</v>
      </c>
      <c r="V567" s="34">
        <v>-15250.17</v>
      </c>
      <c r="W567" t="s">
        <v>281</v>
      </c>
      <c r="X567" t="s">
        <v>33</v>
      </c>
      <c r="Y567" t="s">
        <v>34</v>
      </c>
    </row>
    <row r="568" spans="1:25" ht="15" hidden="1" thickTop="1" x14ac:dyDescent="0.3">
      <c r="A568" t="s">
        <v>0</v>
      </c>
      <c r="B568" s="22">
        <v>2019</v>
      </c>
      <c r="C568" s="22">
        <v>2</v>
      </c>
      <c r="D568" t="s">
        <v>910</v>
      </c>
      <c r="E568" t="s">
        <v>339</v>
      </c>
      <c r="F568" s="23">
        <v>43336</v>
      </c>
      <c r="G568" s="23">
        <v>43336</v>
      </c>
      <c r="H568" s="22">
        <v>11</v>
      </c>
      <c r="I568" t="s">
        <v>2</v>
      </c>
      <c r="K568" t="s">
        <v>8</v>
      </c>
      <c r="L568" t="s">
        <v>908</v>
      </c>
      <c r="O568" t="s">
        <v>0</v>
      </c>
      <c r="P568" t="s">
        <v>4</v>
      </c>
      <c r="Q568" t="s">
        <v>1448</v>
      </c>
      <c r="V568" s="34">
        <v>-7338.77</v>
      </c>
      <c r="W568" t="s">
        <v>261</v>
      </c>
      <c r="X568" t="s">
        <v>33</v>
      </c>
      <c r="Y568" t="s">
        <v>34</v>
      </c>
    </row>
    <row r="569" spans="1:25" ht="15" hidden="1" thickTop="1" x14ac:dyDescent="0.3">
      <c r="A569" t="s">
        <v>0</v>
      </c>
      <c r="B569" s="22">
        <v>2019</v>
      </c>
      <c r="C569" s="22">
        <v>2</v>
      </c>
      <c r="D569" t="s">
        <v>910</v>
      </c>
      <c r="E569" t="s">
        <v>339</v>
      </c>
      <c r="F569" s="23">
        <v>43336</v>
      </c>
      <c r="G569" s="23">
        <v>43336</v>
      </c>
      <c r="H569" s="22">
        <v>12</v>
      </c>
      <c r="I569" t="s">
        <v>2</v>
      </c>
      <c r="K569" t="s">
        <v>8</v>
      </c>
      <c r="L569" t="s">
        <v>908</v>
      </c>
      <c r="O569" t="s">
        <v>0</v>
      </c>
      <c r="P569" t="s">
        <v>4</v>
      </c>
      <c r="Q569" t="s">
        <v>1448</v>
      </c>
      <c r="V569" s="34">
        <v>-8847.5</v>
      </c>
      <c r="W569" t="s">
        <v>262</v>
      </c>
      <c r="X569" t="s">
        <v>33</v>
      </c>
      <c r="Y569" t="s">
        <v>34</v>
      </c>
    </row>
    <row r="570" spans="1:25" ht="15" hidden="1" thickTop="1" x14ac:dyDescent="0.3">
      <c r="A570" t="s">
        <v>0</v>
      </c>
      <c r="B570" s="22">
        <v>2019</v>
      </c>
      <c r="C570" s="22">
        <v>2</v>
      </c>
      <c r="D570" t="s">
        <v>910</v>
      </c>
      <c r="E570" t="s">
        <v>339</v>
      </c>
      <c r="F570" s="23">
        <v>43336</v>
      </c>
      <c r="G570" s="23">
        <v>43336</v>
      </c>
      <c r="H570" s="22">
        <v>19</v>
      </c>
      <c r="I570" t="s">
        <v>2</v>
      </c>
      <c r="K570" t="s">
        <v>8</v>
      </c>
      <c r="L570" t="s">
        <v>908</v>
      </c>
      <c r="O570" t="s">
        <v>0</v>
      </c>
      <c r="P570" t="s">
        <v>4</v>
      </c>
      <c r="Q570" t="s">
        <v>1448</v>
      </c>
      <c r="V570" s="34">
        <v>-1014.02</v>
      </c>
      <c r="W570" t="s">
        <v>259</v>
      </c>
      <c r="X570" t="s">
        <v>33</v>
      </c>
      <c r="Y570" t="s">
        <v>34</v>
      </c>
    </row>
    <row r="571" spans="1:25" ht="15" hidden="1" thickTop="1" x14ac:dyDescent="0.3">
      <c r="A571" t="s">
        <v>0</v>
      </c>
      <c r="B571" s="22">
        <v>2019</v>
      </c>
      <c r="C571" s="22">
        <v>2</v>
      </c>
      <c r="D571" t="s">
        <v>910</v>
      </c>
      <c r="E571" t="s">
        <v>339</v>
      </c>
      <c r="F571" s="23">
        <v>43336</v>
      </c>
      <c r="G571" s="23">
        <v>43336</v>
      </c>
      <c r="H571" s="22">
        <v>20</v>
      </c>
      <c r="I571" t="s">
        <v>2</v>
      </c>
      <c r="K571" t="s">
        <v>8</v>
      </c>
      <c r="L571" t="s">
        <v>908</v>
      </c>
      <c r="O571" t="s">
        <v>0</v>
      </c>
      <c r="P571" t="s">
        <v>4</v>
      </c>
      <c r="Q571" t="s">
        <v>1448</v>
      </c>
      <c r="V571" s="34">
        <v>-4834.3100000000004</v>
      </c>
      <c r="W571" t="s">
        <v>295</v>
      </c>
      <c r="X571" t="s">
        <v>33</v>
      </c>
      <c r="Y571" t="s">
        <v>34</v>
      </c>
    </row>
    <row r="572" spans="1:25" ht="15" hidden="1" thickTop="1" x14ac:dyDescent="0.3">
      <c r="A572" t="s">
        <v>0</v>
      </c>
      <c r="B572" s="22">
        <v>2019</v>
      </c>
      <c r="C572" s="22">
        <v>2</v>
      </c>
      <c r="D572" t="s">
        <v>910</v>
      </c>
      <c r="E572" t="s">
        <v>339</v>
      </c>
      <c r="F572" s="23">
        <v>43336</v>
      </c>
      <c r="G572" s="23">
        <v>43336</v>
      </c>
      <c r="H572" s="22">
        <v>21</v>
      </c>
      <c r="I572" t="s">
        <v>2</v>
      </c>
      <c r="K572" t="s">
        <v>8</v>
      </c>
      <c r="L572" t="s">
        <v>908</v>
      </c>
      <c r="O572" t="s">
        <v>0</v>
      </c>
      <c r="P572" t="s">
        <v>4</v>
      </c>
      <c r="Q572" t="s">
        <v>1448</v>
      </c>
      <c r="V572" s="34">
        <v>-6816.44</v>
      </c>
      <c r="W572" t="s">
        <v>296</v>
      </c>
      <c r="X572" t="s">
        <v>33</v>
      </c>
      <c r="Y572" t="s">
        <v>34</v>
      </c>
    </row>
    <row r="573" spans="1:25" ht="15" hidden="1" thickTop="1" x14ac:dyDescent="0.3">
      <c r="A573" t="s">
        <v>0</v>
      </c>
      <c r="B573" s="22">
        <v>2019</v>
      </c>
      <c r="C573" s="22">
        <v>2</v>
      </c>
      <c r="D573" t="s">
        <v>910</v>
      </c>
      <c r="E573" t="s">
        <v>339</v>
      </c>
      <c r="F573" s="23">
        <v>43336</v>
      </c>
      <c r="G573" s="23">
        <v>43336</v>
      </c>
      <c r="H573" s="22">
        <v>42</v>
      </c>
      <c r="I573" t="s">
        <v>2</v>
      </c>
      <c r="K573" t="s">
        <v>8</v>
      </c>
      <c r="L573" t="s">
        <v>908</v>
      </c>
      <c r="O573" t="s">
        <v>0</v>
      </c>
      <c r="P573" t="s">
        <v>4</v>
      </c>
      <c r="Q573" t="s">
        <v>1448</v>
      </c>
      <c r="V573" s="34">
        <v>-12157.26</v>
      </c>
      <c r="W573" t="s">
        <v>282</v>
      </c>
      <c r="X573" t="s">
        <v>33</v>
      </c>
      <c r="Y573" t="s">
        <v>34</v>
      </c>
    </row>
    <row r="574" spans="1:25" ht="15" hidden="1" thickTop="1" x14ac:dyDescent="0.3">
      <c r="A574" t="s">
        <v>0</v>
      </c>
      <c r="B574" s="22">
        <v>2019</v>
      </c>
      <c r="C574" s="22">
        <v>2</v>
      </c>
      <c r="D574" t="s">
        <v>910</v>
      </c>
      <c r="E574" t="s">
        <v>339</v>
      </c>
      <c r="F574" s="23">
        <v>43336</v>
      </c>
      <c r="G574" s="23">
        <v>43336</v>
      </c>
      <c r="H574" s="22">
        <v>45</v>
      </c>
      <c r="I574" t="s">
        <v>2</v>
      </c>
      <c r="K574" t="s">
        <v>8</v>
      </c>
      <c r="L574" t="s">
        <v>908</v>
      </c>
      <c r="O574" t="s">
        <v>0</v>
      </c>
      <c r="P574" t="s">
        <v>4</v>
      </c>
      <c r="Q574" t="s">
        <v>1448</v>
      </c>
      <c r="V574" s="34">
        <v>-6761.25</v>
      </c>
      <c r="W574" t="s">
        <v>263</v>
      </c>
      <c r="X574" t="s">
        <v>33</v>
      </c>
      <c r="Y574" t="s">
        <v>34</v>
      </c>
    </row>
    <row r="575" spans="1:25" ht="15" hidden="1" thickTop="1" x14ac:dyDescent="0.3">
      <c r="A575" t="s">
        <v>0</v>
      </c>
      <c r="B575" s="22">
        <v>2019</v>
      </c>
      <c r="C575" s="22">
        <v>2</v>
      </c>
      <c r="D575" t="s">
        <v>910</v>
      </c>
      <c r="E575" t="s">
        <v>339</v>
      </c>
      <c r="F575" s="23">
        <v>43336</v>
      </c>
      <c r="G575" s="23">
        <v>43336</v>
      </c>
      <c r="H575" s="22">
        <v>46</v>
      </c>
      <c r="I575" t="s">
        <v>2</v>
      </c>
      <c r="K575" t="s">
        <v>8</v>
      </c>
      <c r="L575" t="s">
        <v>908</v>
      </c>
      <c r="O575" t="s">
        <v>0</v>
      </c>
      <c r="P575" t="s">
        <v>4</v>
      </c>
      <c r="Q575" t="s">
        <v>1448</v>
      </c>
      <c r="V575" s="34">
        <v>-14219.53</v>
      </c>
      <c r="W575" t="s">
        <v>264</v>
      </c>
      <c r="X575" t="s">
        <v>33</v>
      </c>
      <c r="Y575" t="s">
        <v>34</v>
      </c>
    </row>
    <row r="576" spans="1:25" ht="15" hidden="1" thickTop="1" x14ac:dyDescent="0.3">
      <c r="A576" t="s">
        <v>0</v>
      </c>
      <c r="B576" s="22">
        <v>2019</v>
      </c>
      <c r="C576" s="22">
        <v>2</v>
      </c>
      <c r="D576" t="s">
        <v>910</v>
      </c>
      <c r="E576" t="s">
        <v>339</v>
      </c>
      <c r="F576" s="23">
        <v>43336</v>
      </c>
      <c r="G576" s="23">
        <v>43336</v>
      </c>
      <c r="H576" s="22">
        <v>48</v>
      </c>
      <c r="I576" t="s">
        <v>2</v>
      </c>
      <c r="K576" t="s">
        <v>8</v>
      </c>
      <c r="L576" t="s">
        <v>908</v>
      </c>
      <c r="O576" t="s">
        <v>0</v>
      </c>
      <c r="P576" t="s">
        <v>4</v>
      </c>
      <c r="Q576" t="s">
        <v>1448</v>
      </c>
      <c r="V576" s="34">
        <v>-5869.39</v>
      </c>
      <c r="W576" t="s">
        <v>297</v>
      </c>
      <c r="X576" t="s">
        <v>33</v>
      </c>
      <c r="Y576" t="s">
        <v>34</v>
      </c>
    </row>
    <row r="577" spans="1:25" ht="15" hidden="1" thickTop="1" x14ac:dyDescent="0.3">
      <c r="A577" t="s">
        <v>0</v>
      </c>
      <c r="B577" s="22">
        <v>2019</v>
      </c>
      <c r="C577" s="22">
        <v>2</v>
      </c>
      <c r="D577" t="s">
        <v>910</v>
      </c>
      <c r="E577" t="s">
        <v>339</v>
      </c>
      <c r="F577" s="23">
        <v>43336</v>
      </c>
      <c r="G577" s="23">
        <v>43336</v>
      </c>
      <c r="H577" s="22">
        <v>54</v>
      </c>
      <c r="I577" t="s">
        <v>2</v>
      </c>
      <c r="K577" t="s">
        <v>8</v>
      </c>
      <c r="L577" t="s">
        <v>908</v>
      </c>
      <c r="O577" t="s">
        <v>0</v>
      </c>
      <c r="P577" t="s">
        <v>4</v>
      </c>
      <c r="Q577" t="s">
        <v>1448</v>
      </c>
      <c r="V577" s="34">
        <v>-5430.46</v>
      </c>
      <c r="W577" t="s">
        <v>276</v>
      </c>
      <c r="X577" t="s">
        <v>33</v>
      </c>
      <c r="Y577" t="s">
        <v>34</v>
      </c>
    </row>
    <row r="578" spans="1:25" ht="15" hidden="1" thickTop="1" x14ac:dyDescent="0.3">
      <c r="A578" t="s">
        <v>0</v>
      </c>
      <c r="B578" s="22">
        <v>2019</v>
      </c>
      <c r="C578" s="22">
        <v>2</v>
      </c>
      <c r="D578" t="s">
        <v>910</v>
      </c>
      <c r="E578" t="s">
        <v>339</v>
      </c>
      <c r="F578" s="23">
        <v>43336</v>
      </c>
      <c r="G578" s="23">
        <v>43336</v>
      </c>
      <c r="H578" s="22">
        <v>55</v>
      </c>
      <c r="I578" t="s">
        <v>2</v>
      </c>
      <c r="K578" t="s">
        <v>8</v>
      </c>
      <c r="L578" t="s">
        <v>908</v>
      </c>
      <c r="O578" t="s">
        <v>0</v>
      </c>
      <c r="P578" t="s">
        <v>4</v>
      </c>
      <c r="Q578" t="s">
        <v>1448</v>
      </c>
      <c r="V578" s="34">
        <v>-4400</v>
      </c>
      <c r="W578" t="s">
        <v>274</v>
      </c>
      <c r="X578" t="s">
        <v>33</v>
      </c>
      <c r="Y578" t="s">
        <v>34</v>
      </c>
    </row>
    <row r="579" spans="1:25" ht="15" hidden="1" thickTop="1" x14ac:dyDescent="0.3">
      <c r="A579" t="s">
        <v>0</v>
      </c>
      <c r="B579" s="22">
        <v>2019</v>
      </c>
      <c r="C579" s="22">
        <v>2</v>
      </c>
      <c r="D579" t="s">
        <v>910</v>
      </c>
      <c r="E579" t="s">
        <v>339</v>
      </c>
      <c r="F579" s="23">
        <v>43336</v>
      </c>
      <c r="G579" s="23">
        <v>43336</v>
      </c>
      <c r="H579" s="22">
        <v>56</v>
      </c>
      <c r="I579" t="s">
        <v>2</v>
      </c>
      <c r="K579" t="s">
        <v>8</v>
      </c>
      <c r="L579" t="s">
        <v>908</v>
      </c>
      <c r="O579" t="s">
        <v>0</v>
      </c>
      <c r="P579" t="s">
        <v>4</v>
      </c>
      <c r="Q579" t="s">
        <v>1448</v>
      </c>
      <c r="V579" s="34">
        <v>-10327.280000000001</v>
      </c>
      <c r="W579" t="s">
        <v>275</v>
      </c>
      <c r="X579" t="s">
        <v>33</v>
      </c>
      <c r="Y579" t="s">
        <v>34</v>
      </c>
    </row>
    <row r="580" spans="1:25" ht="15" hidden="1" thickTop="1" x14ac:dyDescent="0.3">
      <c r="A580" t="s">
        <v>0</v>
      </c>
      <c r="B580" s="22">
        <v>2019</v>
      </c>
      <c r="C580" s="22">
        <v>2</v>
      </c>
      <c r="D580" t="s">
        <v>910</v>
      </c>
      <c r="E580" t="s">
        <v>339</v>
      </c>
      <c r="F580" s="23">
        <v>43336</v>
      </c>
      <c r="G580" s="23">
        <v>43336</v>
      </c>
      <c r="H580" s="22">
        <v>57</v>
      </c>
      <c r="I580" t="s">
        <v>2</v>
      </c>
      <c r="K580" t="s">
        <v>8</v>
      </c>
      <c r="L580" t="s">
        <v>908</v>
      </c>
      <c r="O580" t="s">
        <v>0</v>
      </c>
      <c r="P580" t="s">
        <v>4</v>
      </c>
      <c r="Q580" t="s">
        <v>1448</v>
      </c>
      <c r="V580" s="34">
        <v>-4140</v>
      </c>
      <c r="W580" t="s">
        <v>298</v>
      </c>
      <c r="X580" t="s">
        <v>33</v>
      </c>
      <c r="Y580" t="s">
        <v>34</v>
      </c>
    </row>
    <row r="581" spans="1:25" ht="15" hidden="1" thickTop="1" x14ac:dyDescent="0.3">
      <c r="A581" t="s">
        <v>0</v>
      </c>
      <c r="B581" s="22">
        <v>2019</v>
      </c>
      <c r="C581" s="22">
        <v>2</v>
      </c>
      <c r="D581" t="s">
        <v>910</v>
      </c>
      <c r="E581" t="s">
        <v>339</v>
      </c>
      <c r="F581" s="23">
        <v>43336</v>
      </c>
      <c r="G581" s="23">
        <v>43336</v>
      </c>
      <c r="H581" s="22">
        <v>59</v>
      </c>
      <c r="I581" t="s">
        <v>2</v>
      </c>
      <c r="K581" t="s">
        <v>8</v>
      </c>
      <c r="L581" t="s">
        <v>908</v>
      </c>
      <c r="O581" t="s">
        <v>0</v>
      </c>
      <c r="P581" t="s">
        <v>4</v>
      </c>
      <c r="Q581" t="s">
        <v>1448</v>
      </c>
      <c r="V581" s="34">
        <v>-9731.5</v>
      </c>
      <c r="W581" t="s">
        <v>305</v>
      </c>
      <c r="X581" t="s">
        <v>33</v>
      </c>
      <c r="Y581" t="s">
        <v>34</v>
      </c>
    </row>
    <row r="582" spans="1:25" ht="15" hidden="1" thickTop="1" x14ac:dyDescent="0.3">
      <c r="A582" t="s">
        <v>0</v>
      </c>
      <c r="B582" s="22">
        <v>2019</v>
      </c>
      <c r="C582" s="22">
        <v>2</v>
      </c>
      <c r="D582" t="s">
        <v>910</v>
      </c>
      <c r="E582" t="s">
        <v>339</v>
      </c>
      <c r="F582" s="23">
        <v>43336</v>
      </c>
      <c r="G582" s="23">
        <v>43336</v>
      </c>
      <c r="H582" s="22">
        <v>66</v>
      </c>
      <c r="I582" t="s">
        <v>2</v>
      </c>
      <c r="K582" t="s">
        <v>8</v>
      </c>
      <c r="L582" t="s">
        <v>908</v>
      </c>
      <c r="O582" t="s">
        <v>0</v>
      </c>
      <c r="P582" t="s">
        <v>4</v>
      </c>
      <c r="Q582" t="s">
        <v>1448</v>
      </c>
      <c r="V582" s="34">
        <v>-9511.5</v>
      </c>
      <c r="W582" t="s">
        <v>265</v>
      </c>
      <c r="X582" t="s">
        <v>33</v>
      </c>
      <c r="Y582" t="s">
        <v>34</v>
      </c>
    </row>
    <row r="583" spans="1:25" ht="15" hidden="1" thickTop="1" x14ac:dyDescent="0.3">
      <c r="A583" t="s">
        <v>0</v>
      </c>
      <c r="B583" s="22">
        <v>2019</v>
      </c>
      <c r="C583" s="22">
        <v>2</v>
      </c>
      <c r="D583" t="s">
        <v>910</v>
      </c>
      <c r="E583" t="s">
        <v>339</v>
      </c>
      <c r="F583" s="23">
        <v>43336</v>
      </c>
      <c r="G583" s="23">
        <v>43336</v>
      </c>
      <c r="H583" s="22">
        <v>67</v>
      </c>
      <c r="I583" t="s">
        <v>2</v>
      </c>
      <c r="K583" t="s">
        <v>8</v>
      </c>
      <c r="L583" t="s">
        <v>908</v>
      </c>
      <c r="O583" t="s">
        <v>0</v>
      </c>
      <c r="P583" t="s">
        <v>4</v>
      </c>
      <c r="Q583" t="s">
        <v>1448</v>
      </c>
      <c r="V583" s="34">
        <v>-4307</v>
      </c>
      <c r="W583" t="s">
        <v>266</v>
      </c>
      <c r="X583" t="s">
        <v>33</v>
      </c>
      <c r="Y583" t="s">
        <v>34</v>
      </c>
    </row>
    <row r="584" spans="1:25" ht="15" hidden="1" thickTop="1" x14ac:dyDescent="0.3">
      <c r="A584" t="s">
        <v>0</v>
      </c>
      <c r="B584" s="22">
        <v>2019</v>
      </c>
      <c r="C584" s="22">
        <v>2</v>
      </c>
      <c r="D584" t="s">
        <v>910</v>
      </c>
      <c r="E584" t="s">
        <v>339</v>
      </c>
      <c r="F584" s="23">
        <v>43336</v>
      </c>
      <c r="G584" s="23">
        <v>43336</v>
      </c>
      <c r="H584" s="22">
        <v>68</v>
      </c>
      <c r="I584" t="s">
        <v>2</v>
      </c>
      <c r="K584" t="s">
        <v>8</v>
      </c>
      <c r="L584" t="s">
        <v>908</v>
      </c>
      <c r="O584" t="s">
        <v>0</v>
      </c>
      <c r="P584" t="s">
        <v>4</v>
      </c>
      <c r="Q584" t="s">
        <v>1448</v>
      </c>
      <c r="V584" s="34">
        <v>-4860.75</v>
      </c>
      <c r="W584" t="s">
        <v>267</v>
      </c>
      <c r="X584" t="s">
        <v>33</v>
      </c>
      <c r="Y584" t="s">
        <v>34</v>
      </c>
    </row>
    <row r="585" spans="1:25" ht="15" hidden="1" thickTop="1" x14ac:dyDescent="0.3">
      <c r="A585" t="s">
        <v>0</v>
      </c>
      <c r="B585" s="22">
        <v>2019</v>
      </c>
      <c r="C585" s="22">
        <v>2</v>
      </c>
      <c r="D585" t="s">
        <v>910</v>
      </c>
      <c r="E585" t="s">
        <v>339</v>
      </c>
      <c r="F585" s="23">
        <v>43336</v>
      </c>
      <c r="G585" s="23">
        <v>43336</v>
      </c>
      <c r="H585" s="22">
        <v>69</v>
      </c>
      <c r="I585" t="s">
        <v>2</v>
      </c>
      <c r="K585" t="s">
        <v>8</v>
      </c>
      <c r="L585" t="s">
        <v>908</v>
      </c>
      <c r="O585" t="s">
        <v>0</v>
      </c>
      <c r="P585" t="s">
        <v>4</v>
      </c>
      <c r="Q585" t="s">
        <v>1448</v>
      </c>
      <c r="V585" s="34">
        <v>-6952.75</v>
      </c>
      <c r="W585" t="s">
        <v>268</v>
      </c>
      <c r="X585" t="s">
        <v>33</v>
      </c>
      <c r="Y585" t="s">
        <v>34</v>
      </c>
    </row>
    <row r="586" spans="1:25" ht="15" hidden="1" thickTop="1" x14ac:dyDescent="0.3">
      <c r="A586" t="s">
        <v>0</v>
      </c>
      <c r="B586" s="22">
        <v>2019</v>
      </c>
      <c r="C586" s="22">
        <v>2</v>
      </c>
      <c r="D586" t="s">
        <v>910</v>
      </c>
      <c r="E586" t="s">
        <v>339</v>
      </c>
      <c r="F586" s="23">
        <v>43336</v>
      </c>
      <c r="G586" s="23">
        <v>43336</v>
      </c>
      <c r="H586" s="22">
        <v>88</v>
      </c>
      <c r="I586" t="s">
        <v>2</v>
      </c>
      <c r="K586" t="s">
        <v>8</v>
      </c>
      <c r="L586" t="s">
        <v>908</v>
      </c>
      <c r="O586" t="s">
        <v>0</v>
      </c>
      <c r="P586" t="s">
        <v>4</v>
      </c>
      <c r="Q586" t="s">
        <v>1448</v>
      </c>
      <c r="V586" s="34">
        <v>-7750</v>
      </c>
      <c r="W586" t="s">
        <v>269</v>
      </c>
      <c r="X586" t="s">
        <v>33</v>
      </c>
      <c r="Y586" t="s">
        <v>34</v>
      </c>
    </row>
    <row r="587" spans="1:25" ht="15" hidden="1" thickTop="1" x14ac:dyDescent="0.3">
      <c r="A587" t="s">
        <v>0</v>
      </c>
      <c r="B587" s="22">
        <v>2019</v>
      </c>
      <c r="C587" s="22">
        <v>2</v>
      </c>
      <c r="D587" t="s">
        <v>910</v>
      </c>
      <c r="E587" t="s">
        <v>339</v>
      </c>
      <c r="F587" s="23">
        <v>43336</v>
      </c>
      <c r="G587" s="23">
        <v>43336</v>
      </c>
      <c r="H587" s="22">
        <v>89</v>
      </c>
      <c r="I587" t="s">
        <v>2</v>
      </c>
      <c r="K587" t="s">
        <v>8</v>
      </c>
      <c r="L587" t="s">
        <v>908</v>
      </c>
      <c r="O587" t="s">
        <v>0</v>
      </c>
      <c r="P587" t="s">
        <v>4</v>
      </c>
      <c r="Q587" t="s">
        <v>1448</v>
      </c>
      <c r="V587" s="34">
        <v>-3178.66</v>
      </c>
      <c r="W587" t="s">
        <v>270</v>
      </c>
      <c r="X587" t="s">
        <v>33</v>
      </c>
      <c r="Y587" t="s">
        <v>34</v>
      </c>
    </row>
    <row r="588" spans="1:25" ht="15" hidden="1" thickTop="1" x14ac:dyDescent="0.3">
      <c r="A588" t="s">
        <v>0</v>
      </c>
      <c r="B588" s="22">
        <v>2019</v>
      </c>
      <c r="C588" s="22">
        <v>2</v>
      </c>
      <c r="D588" t="s">
        <v>910</v>
      </c>
      <c r="E588" t="s">
        <v>339</v>
      </c>
      <c r="F588" s="23">
        <v>43336</v>
      </c>
      <c r="G588" s="23">
        <v>43336</v>
      </c>
      <c r="H588" s="22">
        <v>90</v>
      </c>
      <c r="I588" t="s">
        <v>2</v>
      </c>
      <c r="K588" t="s">
        <v>8</v>
      </c>
      <c r="L588" t="s">
        <v>908</v>
      </c>
      <c r="O588" t="s">
        <v>0</v>
      </c>
      <c r="P588" t="s">
        <v>4</v>
      </c>
      <c r="Q588" t="s">
        <v>1448</v>
      </c>
      <c r="V588" s="34">
        <v>-3428.58</v>
      </c>
      <c r="W588" t="s">
        <v>271</v>
      </c>
      <c r="X588" t="s">
        <v>33</v>
      </c>
      <c r="Y588" t="s">
        <v>34</v>
      </c>
    </row>
    <row r="589" spans="1:25" ht="15" hidden="1" thickTop="1" x14ac:dyDescent="0.3">
      <c r="A589" t="s">
        <v>0</v>
      </c>
      <c r="B589" s="22">
        <v>2019</v>
      </c>
      <c r="C589" s="22">
        <v>2</v>
      </c>
      <c r="D589" t="s">
        <v>910</v>
      </c>
      <c r="E589" t="s">
        <v>339</v>
      </c>
      <c r="F589" s="23">
        <v>43336</v>
      </c>
      <c r="G589" s="23">
        <v>43336</v>
      </c>
      <c r="H589" s="22">
        <v>91</v>
      </c>
      <c r="I589" t="s">
        <v>2</v>
      </c>
      <c r="K589" t="s">
        <v>8</v>
      </c>
      <c r="L589" t="s">
        <v>908</v>
      </c>
      <c r="O589" t="s">
        <v>0</v>
      </c>
      <c r="P589" t="s">
        <v>4</v>
      </c>
      <c r="Q589" t="s">
        <v>1448</v>
      </c>
      <c r="V589" s="34">
        <v>-4607.5</v>
      </c>
      <c r="W589" t="s">
        <v>299</v>
      </c>
      <c r="X589" t="s">
        <v>33</v>
      </c>
      <c r="Y589" t="s">
        <v>34</v>
      </c>
    </row>
    <row r="590" spans="1:25" ht="15" hidden="1" thickTop="1" x14ac:dyDescent="0.3">
      <c r="A590" t="s">
        <v>0</v>
      </c>
      <c r="B590" s="22">
        <v>2019</v>
      </c>
      <c r="C590" s="22">
        <v>2</v>
      </c>
      <c r="D590" t="s">
        <v>910</v>
      </c>
      <c r="E590" t="s">
        <v>339</v>
      </c>
      <c r="F590" s="23">
        <v>43336</v>
      </c>
      <c r="G590" s="23">
        <v>43336</v>
      </c>
      <c r="H590" s="22">
        <v>92</v>
      </c>
      <c r="I590" t="s">
        <v>2</v>
      </c>
      <c r="K590" t="s">
        <v>8</v>
      </c>
      <c r="L590" t="s">
        <v>908</v>
      </c>
      <c r="O590" t="s">
        <v>0</v>
      </c>
      <c r="P590" t="s">
        <v>4</v>
      </c>
      <c r="Q590" t="s">
        <v>1448</v>
      </c>
      <c r="V590" s="34">
        <v>-16753.16</v>
      </c>
      <c r="W590" t="s">
        <v>300</v>
      </c>
      <c r="X590" t="s">
        <v>33</v>
      </c>
      <c r="Y590" t="s">
        <v>34</v>
      </c>
    </row>
    <row r="591" spans="1:25" ht="15" hidden="1" thickTop="1" x14ac:dyDescent="0.3">
      <c r="A591" t="s">
        <v>0</v>
      </c>
      <c r="B591" s="22">
        <v>2019</v>
      </c>
      <c r="C591" s="22">
        <v>2</v>
      </c>
      <c r="D591" t="s">
        <v>910</v>
      </c>
      <c r="E591" t="s">
        <v>339</v>
      </c>
      <c r="F591" s="23">
        <v>43336</v>
      </c>
      <c r="G591" s="23">
        <v>43336</v>
      </c>
      <c r="H591" s="22">
        <v>93</v>
      </c>
      <c r="I591" t="s">
        <v>2</v>
      </c>
      <c r="K591" t="s">
        <v>8</v>
      </c>
      <c r="L591" t="s">
        <v>908</v>
      </c>
      <c r="O591" t="s">
        <v>0</v>
      </c>
      <c r="P591" t="s">
        <v>4</v>
      </c>
      <c r="Q591" t="s">
        <v>1448</v>
      </c>
      <c r="V591" s="34">
        <v>-14124.5</v>
      </c>
      <c r="W591" t="s">
        <v>301</v>
      </c>
      <c r="X591" t="s">
        <v>33</v>
      </c>
      <c r="Y591" t="s">
        <v>34</v>
      </c>
    </row>
    <row r="592" spans="1:25" ht="15" hidden="1" thickTop="1" x14ac:dyDescent="0.3">
      <c r="A592" t="s">
        <v>0</v>
      </c>
      <c r="B592" s="22">
        <v>2019</v>
      </c>
      <c r="C592" s="22">
        <v>2</v>
      </c>
      <c r="D592" t="s">
        <v>910</v>
      </c>
      <c r="E592" t="s">
        <v>339</v>
      </c>
      <c r="F592" s="23">
        <v>43336</v>
      </c>
      <c r="G592" s="23">
        <v>43336</v>
      </c>
      <c r="H592" s="22">
        <v>102</v>
      </c>
      <c r="I592" t="s">
        <v>2</v>
      </c>
      <c r="K592" t="s">
        <v>8</v>
      </c>
      <c r="L592" t="s">
        <v>908</v>
      </c>
      <c r="O592" t="s">
        <v>0</v>
      </c>
      <c r="P592" t="s">
        <v>4</v>
      </c>
      <c r="Q592" t="s">
        <v>1448</v>
      </c>
      <c r="V592" s="34">
        <v>-5171.1499999999996</v>
      </c>
      <c r="W592" t="s">
        <v>277</v>
      </c>
      <c r="X592" t="s">
        <v>33</v>
      </c>
      <c r="Y592" t="s">
        <v>34</v>
      </c>
    </row>
    <row r="593" spans="1:25" ht="15" hidden="1" thickTop="1" x14ac:dyDescent="0.3">
      <c r="A593" t="s">
        <v>0</v>
      </c>
      <c r="B593" s="22">
        <v>2019</v>
      </c>
      <c r="C593" s="22">
        <v>2</v>
      </c>
      <c r="D593" t="s">
        <v>910</v>
      </c>
      <c r="E593" t="s">
        <v>339</v>
      </c>
      <c r="F593" s="23">
        <v>43336</v>
      </c>
      <c r="G593" s="23">
        <v>43336</v>
      </c>
      <c r="H593" s="22">
        <v>103</v>
      </c>
      <c r="I593" t="s">
        <v>2</v>
      </c>
      <c r="K593" t="s">
        <v>8</v>
      </c>
      <c r="L593" t="s">
        <v>908</v>
      </c>
      <c r="O593" t="s">
        <v>0</v>
      </c>
      <c r="P593" t="s">
        <v>4</v>
      </c>
      <c r="Q593" t="s">
        <v>1448</v>
      </c>
      <c r="V593" s="34">
        <v>-18387.45</v>
      </c>
      <c r="W593" t="s">
        <v>286</v>
      </c>
      <c r="X593" t="s">
        <v>33</v>
      </c>
      <c r="Y593" t="s">
        <v>34</v>
      </c>
    </row>
    <row r="594" spans="1:25" ht="15" hidden="1" thickTop="1" x14ac:dyDescent="0.3">
      <c r="A594" t="s">
        <v>0</v>
      </c>
      <c r="B594" s="22">
        <v>2019</v>
      </c>
      <c r="C594" s="22">
        <v>2</v>
      </c>
      <c r="D594" t="s">
        <v>910</v>
      </c>
      <c r="E594" t="s">
        <v>339</v>
      </c>
      <c r="F594" s="23">
        <v>43336</v>
      </c>
      <c r="G594" s="23">
        <v>43336</v>
      </c>
      <c r="H594" s="22">
        <v>108</v>
      </c>
      <c r="I594" t="s">
        <v>2</v>
      </c>
      <c r="K594" t="s">
        <v>8</v>
      </c>
      <c r="L594" t="s">
        <v>908</v>
      </c>
      <c r="O594" t="s">
        <v>0</v>
      </c>
      <c r="P594" t="s">
        <v>4</v>
      </c>
      <c r="Q594" t="s">
        <v>1448</v>
      </c>
      <c r="V594" s="34">
        <v>-6077.88</v>
      </c>
      <c r="W594" t="s">
        <v>287</v>
      </c>
      <c r="X594" t="s">
        <v>33</v>
      </c>
      <c r="Y594" t="s">
        <v>34</v>
      </c>
    </row>
    <row r="595" spans="1:25" ht="15" hidden="1" thickTop="1" x14ac:dyDescent="0.3">
      <c r="A595" t="s">
        <v>0</v>
      </c>
      <c r="B595" s="22">
        <v>2019</v>
      </c>
      <c r="C595" s="22">
        <v>2</v>
      </c>
      <c r="D595" t="s">
        <v>910</v>
      </c>
      <c r="E595" t="s">
        <v>339</v>
      </c>
      <c r="F595" s="23">
        <v>43336</v>
      </c>
      <c r="G595" s="23">
        <v>43336</v>
      </c>
      <c r="H595" s="22">
        <v>109</v>
      </c>
      <c r="I595" t="s">
        <v>2</v>
      </c>
      <c r="K595" t="s">
        <v>8</v>
      </c>
      <c r="L595" t="s">
        <v>908</v>
      </c>
      <c r="O595" t="s">
        <v>0</v>
      </c>
      <c r="P595" t="s">
        <v>4</v>
      </c>
      <c r="Q595" t="s">
        <v>1448</v>
      </c>
      <c r="V595" s="34">
        <v>-5889.5</v>
      </c>
      <c r="W595" t="s">
        <v>288</v>
      </c>
      <c r="X595" t="s">
        <v>33</v>
      </c>
      <c r="Y595" t="s">
        <v>34</v>
      </c>
    </row>
    <row r="596" spans="1:25" ht="15" hidden="1" thickTop="1" x14ac:dyDescent="0.3">
      <c r="A596" t="s">
        <v>0</v>
      </c>
      <c r="B596" s="22">
        <v>2019</v>
      </c>
      <c r="C596" s="22">
        <v>2</v>
      </c>
      <c r="D596" t="s">
        <v>910</v>
      </c>
      <c r="E596" t="s">
        <v>339</v>
      </c>
      <c r="F596" s="23">
        <v>43336</v>
      </c>
      <c r="G596" s="23">
        <v>43336</v>
      </c>
      <c r="H596" s="22">
        <v>110</v>
      </c>
      <c r="I596" t="s">
        <v>2</v>
      </c>
      <c r="K596" t="s">
        <v>8</v>
      </c>
      <c r="L596" t="s">
        <v>908</v>
      </c>
      <c r="O596" t="s">
        <v>0</v>
      </c>
      <c r="P596" t="s">
        <v>4</v>
      </c>
      <c r="Q596" t="s">
        <v>1448</v>
      </c>
      <c r="V596" s="34">
        <v>-7672.25</v>
      </c>
      <c r="W596" t="s">
        <v>289</v>
      </c>
      <c r="X596" t="s">
        <v>33</v>
      </c>
      <c r="Y596" t="s">
        <v>34</v>
      </c>
    </row>
    <row r="597" spans="1:25" ht="15" hidden="1" thickTop="1" x14ac:dyDescent="0.3">
      <c r="A597" t="s">
        <v>0</v>
      </c>
      <c r="B597" s="22">
        <v>2019</v>
      </c>
      <c r="C597" s="22">
        <v>2</v>
      </c>
      <c r="D597" t="s">
        <v>910</v>
      </c>
      <c r="E597" t="s">
        <v>339</v>
      </c>
      <c r="F597" s="23">
        <v>43336</v>
      </c>
      <c r="G597" s="23">
        <v>43336</v>
      </c>
      <c r="H597" s="22">
        <v>111</v>
      </c>
      <c r="I597" t="s">
        <v>2</v>
      </c>
      <c r="K597" t="s">
        <v>8</v>
      </c>
      <c r="L597" t="s">
        <v>908</v>
      </c>
      <c r="O597" t="s">
        <v>0</v>
      </c>
      <c r="P597" t="s">
        <v>4</v>
      </c>
      <c r="Q597" t="s">
        <v>1448</v>
      </c>
      <c r="V597" s="34">
        <v>-12320</v>
      </c>
      <c r="W597" t="s">
        <v>290</v>
      </c>
      <c r="X597" t="s">
        <v>33</v>
      </c>
      <c r="Y597" t="s">
        <v>34</v>
      </c>
    </row>
    <row r="598" spans="1:25" ht="15" hidden="1" thickTop="1" x14ac:dyDescent="0.3">
      <c r="A598" t="s">
        <v>0</v>
      </c>
      <c r="B598" s="22">
        <v>2019</v>
      </c>
      <c r="C598" s="22">
        <v>2</v>
      </c>
      <c r="D598" t="s">
        <v>910</v>
      </c>
      <c r="E598" t="s">
        <v>339</v>
      </c>
      <c r="F598" s="23">
        <v>43336</v>
      </c>
      <c r="G598" s="23">
        <v>43336</v>
      </c>
      <c r="H598" s="22">
        <v>112</v>
      </c>
      <c r="I598" t="s">
        <v>2</v>
      </c>
      <c r="K598" t="s">
        <v>8</v>
      </c>
      <c r="L598" t="s">
        <v>908</v>
      </c>
      <c r="O598" t="s">
        <v>0</v>
      </c>
      <c r="P598" t="s">
        <v>4</v>
      </c>
      <c r="Q598" t="s">
        <v>1448</v>
      </c>
      <c r="V598" s="34">
        <v>-6230</v>
      </c>
      <c r="W598" t="s">
        <v>291</v>
      </c>
      <c r="X598" t="s">
        <v>33</v>
      </c>
      <c r="Y598" t="s">
        <v>34</v>
      </c>
    </row>
    <row r="599" spans="1:25" ht="15" hidden="1" thickTop="1" x14ac:dyDescent="0.3">
      <c r="A599" t="s">
        <v>0</v>
      </c>
      <c r="B599" s="22">
        <v>2019</v>
      </c>
      <c r="C599" s="22">
        <v>2</v>
      </c>
      <c r="D599" t="s">
        <v>910</v>
      </c>
      <c r="E599" t="s">
        <v>339</v>
      </c>
      <c r="F599" s="23">
        <v>43336</v>
      </c>
      <c r="G599" s="23">
        <v>43336</v>
      </c>
      <c r="H599" s="22">
        <v>121</v>
      </c>
      <c r="I599" t="s">
        <v>2</v>
      </c>
      <c r="K599" t="s">
        <v>8</v>
      </c>
      <c r="L599" t="s">
        <v>908</v>
      </c>
      <c r="O599" t="s">
        <v>0</v>
      </c>
      <c r="P599" t="s">
        <v>4</v>
      </c>
      <c r="Q599" t="s">
        <v>1448</v>
      </c>
      <c r="V599" s="34">
        <v>-8057</v>
      </c>
      <c r="W599" t="s">
        <v>292</v>
      </c>
      <c r="X599" t="s">
        <v>33</v>
      </c>
      <c r="Y599" t="s">
        <v>34</v>
      </c>
    </row>
    <row r="600" spans="1:25" ht="15" hidden="1" thickTop="1" x14ac:dyDescent="0.3">
      <c r="A600" t="s">
        <v>0</v>
      </c>
      <c r="B600" s="22">
        <v>2019</v>
      </c>
      <c r="C600" s="22">
        <v>2</v>
      </c>
      <c r="D600" t="s">
        <v>910</v>
      </c>
      <c r="E600" t="s">
        <v>339</v>
      </c>
      <c r="F600" s="23">
        <v>43336</v>
      </c>
      <c r="G600" s="23">
        <v>43336</v>
      </c>
      <c r="H600" s="22">
        <v>122</v>
      </c>
      <c r="I600" t="s">
        <v>2</v>
      </c>
      <c r="K600" t="s">
        <v>8</v>
      </c>
      <c r="L600" t="s">
        <v>908</v>
      </c>
      <c r="O600" t="s">
        <v>0</v>
      </c>
      <c r="P600" t="s">
        <v>4</v>
      </c>
      <c r="Q600" t="s">
        <v>1448</v>
      </c>
      <c r="V600" s="34">
        <v>-5442.75</v>
      </c>
      <c r="W600" t="s">
        <v>293</v>
      </c>
      <c r="X600" t="s">
        <v>33</v>
      </c>
      <c r="Y600" t="s">
        <v>34</v>
      </c>
    </row>
    <row r="601" spans="1:25" ht="15" hidden="1" thickTop="1" x14ac:dyDescent="0.3">
      <c r="A601" t="s">
        <v>0</v>
      </c>
      <c r="B601" s="22">
        <v>2019</v>
      </c>
      <c r="C601" s="22">
        <v>2</v>
      </c>
      <c r="D601" t="s">
        <v>910</v>
      </c>
      <c r="E601" t="s">
        <v>339</v>
      </c>
      <c r="F601" s="23">
        <v>43336</v>
      </c>
      <c r="G601" s="23">
        <v>43336</v>
      </c>
      <c r="H601" s="22">
        <v>123</v>
      </c>
      <c r="I601" t="s">
        <v>2</v>
      </c>
      <c r="K601" t="s">
        <v>8</v>
      </c>
      <c r="L601" t="s">
        <v>908</v>
      </c>
      <c r="O601" t="s">
        <v>0</v>
      </c>
      <c r="P601" t="s">
        <v>4</v>
      </c>
      <c r="Q601" t="s">
        <v>1448</v>
      </c>
      <c r="V601" s="34">
        <v>-16999.97</v>
      </c>
      <c r="W601" t="s">
        <v>283</v>
      </c>
      <c r="X601" t="s">
        <v>33</v>
      </c>
      <c r="Y601" t="s">
        <v>34</v>
      </c>
    </row>
    <row r="602" spans="1:25" ht="15" hidden="1" thickTop="1" x14ac:dyDescent="0.3">
      <c r="A602" t="s">
        <v>0</v>
      </c>
      <c r="B602" s="22">
        <v>2019</v>
      </c>
      <c r="C602" s="22">
        <v>2</v>
      </c>
      <c r="D602" t="s">
        <v>910</v>
      </c>
      <c r="E602" t="s">
        <v>339</v>
      </c>
      <c r="F602" s="23">
        <v>43336</v>
      </c>
      <c r="G602" s="23">
        <v>43336</v>
      </c>
      <c r="H602" s="22">
        <v>136</v>
      </c>
      <c r="I602" t="s">
        <v>2</v>
      </c>
      <c r="K602" t="s">
        <v>8</v>
      </c>
      <c r="L602" t="s">
        <v>908</v>
      </c>
      <c r="O602" t="s">
        <v>0</v>
      </c>
      <c r="P602" t="s">
        <v>4</v>
      </c>
      <c r="Q602" t="s">
        <v>1448</v>
      </c>
      <c r="V602" s="34">
        <v>-6237.5</v>
      </c>
      <c r="W602" t="s">
        <v>272</v>
      </c>
      <c r="X602" t="s">
        <v>33</v>
      </c>
      <c r="Y602" t="s">
        <v>34</v>
      </c>
    </row>
    <row r="603" spans="1:25" ht="15" hidden="1" thickTop="1" x14ac:dyDescent="0.3">
      <c r="A603" t="s">
        <v>0</v>
      </c>
      <c r="B603" s="22">
        <v>2019</v>
      </c>
      <c r="C603" s="22">
        <v>2</v>
      </c>
      <c r="D603" t="s">
        <v>910</v>
      </c>
      <c r="E603" t="s">
        <v>339</v>
      </c>
      <c r="F603" s="23">
        <v>43336</v>
      </c>
      <c r="G603" s="23">
        <v>43336</v>
      </c>
      <c r="H603" s="22">
        <v>137</v>
      </c>
      <c r="I603" t="s">
        <v>2</v>
      </c>
      <c r="K603" t="s">
        <v>8</v>
      </c>
      <c r="L603" t="s">
        <v>908</v>
      </c>
      <c r="O603" t="s">
        <v>0</v>
      </c>
      <c r="P603" t="s">
        <v>4</v>
      </c>
      <c r="Q603" t="s">
        <v>1448</v>
      </c>
      <c r="V603" s="34">
        <v>-7523.72</v>
      </c>
      <c r="W603" t="s">
        <v>273</v>
      </c>
      <c r="X603" t="s">
        <v>33</v>
      </c>
      <c r="Y603" t="s">
        <v>34</v>
      </c>
    </row>
    <row r="604" spans="1:25" ht="15" hidden="1" thickTop="1" x14ac:dyDescent="0.3">
      <c r="A604" t="s">
        <v>0</v>
      </c>
      <c r="B604" s="22">
        <v>2019</v>
      </c>
      <c r="C604" s="22">
        <v>2</v>
      </c>
      <c r="D604" t="s">
        <v>910</v>
      </c>
      <c r="E604" t="s">
        <v>339</v>
      </c>
      <c r="F604" s="23">
        <v>43336</v>
      </c>
      <c r="G604" s="23">
        <v>43336</v>
      </c>
      <c r="H604" s="22">
        <v>138</v>
      </c>
      <c r="I604" t="s">
        <v>2</v>
      </c>
      <c r="K604" t="s">
        <v>8</v>
      </c>
      <c r="L604" t="s">
        <v>908</v>
      </c>
      <c r="O604" t="s">
        <v>0</v>
      </c>
      <c r="P604" t="s">
        <v>4</v>
      </c>
      <c r="Q604" t="s">
        <v>1448</v>
      </c>
      <c r="V604" s="34">
        <v>-6837.5</v>
      </c>
      <c r="W604" t="s">
        <v>302</v>
      </c>
      <c r="X604" t="s">
        <v>33</v>
      </c>
      <c r="Y604" t="s">
        <v>34</v>
      </c>
    </row>
    <row r="605" spans="1:25" ht="15" hidden="1" thickTop="1" x14ac:dyDescent="0.3">
      <c r="A605" t="s">
        <v>0</v>
      </c>
      <c r="B605" s="22">
        <v>2019</v>
      </c>
      <c r="C605" s="22">
        <v>2</v>
      </c>
      <c r="D605" t="s">
        <v>910</v>
      </c>
      <c r="E605" t="s">
        <v>339</v>
      </c>
      <c r="F605" s="23">
        <v>43336</v>
      </c>
      <c r="G605" s="23">
        <v>43336</v>
      </c>
      <c r="H605" s="22">
        <v>139</v>
      </c>
      <c r="I605" t="s">
        <v>2</v>
      </c>
      <c r="K605" t="s">
        <v>8</v>
      </c>
      <c r="L605" t="s">
        <v>908</v>
      </c>
      <c r="O605" t="s">
        <v>0</v>
      </c>
      <c r="P605" t="s">
        <v>4</v>
      </c>
      <c r="Q605" t="s">
        <v>1448</v>
      </c>
      <c r="V605" s="34">
        <v>-11296.05</v>
      </c>
      <c r="W605" t="s">
        <v>303</v>
      </c>
      <c r="X605" t="s">
        <v>33</v>
      </c>
      <c r="Y605" t="s">
        <v>34</v>
      </c>
    </row>
    <row r="606" spans="1:25" ht="15" hidden="1" thickTop="1" x14ac:dyDescent="0.3">
      <c r="A606" t="s">
        <v>0</v>
      </c>
      <c r="B606" s="22">
        <v>2019</v>
      </c>
      <c r="C606" s="22">
        <v>2</v>
      </c>
      <c r="D606" t="s">
        <v>910</v>
      </c>
      <c r="E606" t="s">
        <v>339</v>
      </c>
      <c r="F606" s="23">
        <v>43336</v>
      </c>
      <c r="G606" s="23">
        <v>43336</v>
      </c>
      <c r="H606" s="22">
        <v>140</v>
      </c>
      <c r="I606" t="s">
        <v>2</v>
      </c>
      <c r="K606" t="s">
        <v>8</v>
      </c>
      <c r="L606" t="s">
        <v>908</v>
      </c>
      <c r="O606" t="s">
        <v>0</v>
      </c>
      <c r="P606" t="s">
        <v>4</v>
      </c>
      <c r="Q606" t="s">
        <v>1448</v>
      </c>
      <c r="V606" s="34">
        <v>-17067.16</v>
      </c>
      <c r="W606" t="s">
        <v>304</v>
      </c>
      <c r="X606" t="s">
        <v>33</v>
      </c>
      <c r="Y606" t="s">
        <v>34</v>
      </c>
    </row>
    <row r="607" spans="1:25" ht="15" hidden="1" thickTop="1" x14ac:dyDescent="0.3">
      <c r="A607" t="s">
        <v>0</v>
      </c>
      <c r="B607" s="22">
        <v>2019</v>
      </c>
      <c r="C607" s="22">
        <v>2</v>
      </c>
      <c r="D607" t="s">
        <v>910</v>
      </c>
      <c r="E607" t="s">
        <v>339</v>
      </c>
      <c r="F607" s="23">
        <v>43336</v>
      </c>
      <c r="G607" s="23">
        <v>43336</v>
      </c>
      <c r="H607" s="22">
        <v>143</v>
      </c>
      <c r="I607" t="s">
        <v>2</v>
      </c>
      <c r="K607" t="s">
        <v>8</v>
      </c>
      <c r="L607" t="s">
        <v>908</v>
      </c>
      <c r="O607" t="s">
        <v>0</v>
      </c>
      <c r="P607" t="s">
        <v>4</v>
      </c>
      <c r="Q607" t="s">
        <v>1448</v>
      </c>
      <c r="V607" s="34">
        <v>-5258.72</v>
      </c>
      <c r="W607" t="s">
        <v>278</v>
      </c>
      <c r="X607" t="s">
        <v>33</v>
      </c>
      <c r="Y607" t="s">
        <v>34</v>
      </c>
    </row>
    <row r="608" spans="1:25" ht="15" hidden="1" thickTop="1" x14ac:dyDescent="0.3">
      <c r="A608" t="s">
        <v>0</v>
      </c>
      <c r="B608" s="22">
        <v>2019</v>
      </c>
      <c r="C608" s="22">
        <v>2</v>
      </c>
      <c r="D608" t="s">
        <v>910</v>
      </c>
      <c r="E608" t="s">
        <v>339</v>
      </c>
      <c r="F608" s="23">
        <v>43336</v>
      </c>
      <c r="G608" s="23">
        <v>43336</v>
      </c>
      <c r="H608" s="22">
        <v>144</v>
      </c>
      <c r="I608" t="s">
        <v>2</v>
      </c>
      <c r="K608" t="s">
        <v>8</v>
      </c>
      <c r="L608" t="s">
        <v>908</v>
      </c>
      <c r="O608" t="s">
        <v>0</v>
      </c>
      <c r="P608" t="s">
        <v>4</v>
      </c>
      <c r="Q608" t="s">
        <v>1448</v>
      </c>
      <c r="V608" s="34">
        <v>-37235.07</v>
      </c>
      <c r="W608" t="s">
        <v>279</v>
      </c>
      <c r="X608" t="s">
        <v>33</v>
      </c>
      <c r="Y608" t="s">
        <v>34</v>
      </c>
    </row>
    <row r="609" spans="1:25" ht="15" hidden="1" thickTop="1" x14ac:dyDescent="0.3">
      <c r="A609" t="s">
        <v>0</v>
      </c>
      <c r="B609" s="22">
        <v>2019</v>
      </c>
      <c r="C609" s="22">
        <v>2</v>
      </c>
      <c r="D609" t="s">
        <v>910</v>
      </c>
      <c r="E609" t="s">
        <v>339</v>
      </c>
      <c r="F609" s="23">
        <v>43336</v>
      </c>
      <c r="G609" s="23">
        <v>43336</v>
      </c>
      <c r="H609" s="22">
        <v>145</v>
      </c>
      <c r="I609" t="s">
        <v>2</v>
      </c>
      <c r="K609" t="s">
        <v>8</v>
      </c>
      <c r="L609" t="s">
        <v>908</v>
      </c>
      <c r="O609" t="s">
        <v>0</v>
      </c>
      <c r="P609" t="s">
        <v>4</v>
      </c>
      <c r="Q609" t="s">
        <v>1448</v>
      </c>
      <c r="V609" s="34">
        <v>-9159.5</v>
      </c>
      <c r="W609" t="s">
        <v>285</v>
      </c>
      <c r="X609" t="s">
        <v>33</v>
      </c>
      <c r="Y609" t="s">
        <v>34</v>
      </c>
    </row>
    <row r="610" spans="1:25" ht="15" hidden="1" thickTop="1" x14ac:dyDescent="0.3">
      <c r="A610" t="s">
        <v>0</v>
      </c>
      <c r="B610" s="22">
        <v>2019</v>
      </c>
      <c r="C610" s="22">
        <v>2</v>
      </c>
      <c r="D610" t="s">
        <v>910</v>
      </c>
      <c r="E610" t="s">
        <v>339</v>
      </c>
      <c r="F610" s="23">
        <v>43336</v>
      </c>
      <c r="G610" s="23">
        <v>43336</v>
      </c>
      <c r="H610" s="22">
        <v>146</v>
      </c>
      <c r="I610" t="s">
        <v>2</v>
      </c>
      <c r="K610" t="s">
        <v>8</v>
      </c>
      <c r="L610" t="s">
        <v>908</v>
      </c>
      <c r="O610" t="s">
        <v>0</v>
      </c>
      <c r="P610" t="s">
        <v>4</v>
      </c>
      <c r="Q610" t="s">
        <v>1448</v>
      </c>
      <c r="V610" s="34">
        <v>-7310.71</v>
      </c>
      <c r="W610" t="s">
        <v>294</v>
      </c>
      <c r="X610" t="s">
        <v>33</v>
      </c>
      <c r="Y610" t="s">
        <v>34</v>
      </c>
    </row>
    <row r="611" spans="1:25" ht="15" hidden="1" thickTop="1" x14ac:dyDescent="0.3">
      <c r="A611" t="s">
        <v>0</v>
      </c>
      <c r="B611" s="22">
        <v>2019</v>
      </c>
      <c r="C611" s="22">
        <v>2</v>
      </c>
      <c r="D611" t="s">
        <v>910</v>
      </c>
      <c r="E611" t="s">
        <v>339</v>
      </c>
      <c r="F611" s="23">
        <v>43336</v>
      </c>
      <c r="G611" s="23">
        <v>43336</v>
      </c>
      <c r="H611" s="22">
        <v>150</v>
      </c>
      <c r="I611" t="s">
        <v>2</v>
      </c>
      <c r="K611" t="s">
        <v>10</v>
      </c>
      <c r="L611" t="s">
        <v>908</v>
      </c>
      <c r="O611" t="s">
        <v>0</v>
      </c>
      <c r="P611" t="s">
        <v>4</v>
      </c>
      <c r="Q611" t="s">
        <v>1448</v>
      </c>
      <c r="V611" s="34">
        <v>7338.77</v>
      </c>
      <c r="W611" t="s">
        <v>261</v>
      </c>
      <c r="X611" t="s">
        <v>12</v>
      </c>
      <c r="Y611" t="s">
        <v>34</v>
      </c>
    </row>
    <row r="612" spans="1:25" ht="15" hidden="1" thickTop="1" x14ac:dyDescent="0.3">
      <c r="A612" t="s">
        <v>0</v>
      </c>
      <c r="B612" s="22">
        <v>2019</v>
      </c>
      <c r="C612" s="22">
        <v>2</v>
      </c>
      <c r="D612" t="s">
        <v>910</v>
      </c>
      <c r="E612" t="s">
        <v>339</v>
      </c>
      <c r="F612" s="23">
        <v>43336</v>
      </c>
      <c r="G612" s="23">
        <v>43336</v>
      </c>
      <c r="H612" s="22">
        <v>151</v>
      </c>
      <c r="I612" t="s">
        <v>2</v>
      </c>
      <c r="K612" t="s">
        <v>10</v>
      </c>
      <c r="L612" t="s">
        <v>908</v>
      </c>
      <c r="O612" t="s">
        <v>0</v>
      </c>
      <c r="P612" t="s">
        <v>4</v>
      </c>
      <c r="Q612" t="s">
        <v>1448</v>
      </c>
      <c r="V612" s="34">
        <v>15300.77</v>
      </c>
      <c r="W612" t="s">
        <v>256</v>
      </c>
      <c r="X612" t="s">
        <v>12</v>
      </c>
      <c r="Y612" t="s">
        <v>34</v>
      </c>
    </row>
    <row r="613" spans="1:25" ht="15" hidden="1" thickTop="1" x14ac:dyDescent="0.3">
      <c r="A613" t="s">
        <v>0</v>
      </c>
      <c r="B613" s="22">
        <v>2019</v>
      </c>
      <c r="C613" s="22">
        <v>2</v>
      </c>
      <c r="D613" t="s">
        <v>910</v>
      </c>
      <c r="E613" t="s">
        <v>339</v>
      </c>
      <c r="F613" s="23">
        <v>43336</v>
      </c>
      <c r="G613" s="23">
        <v>43336</v>
      </c>
      <c r="H613" s="22">
        <v>152</v>
      </c>
      <c r="I613" t="s">
        <v>2</v>
      </c>
      <c r="K613" t="s">
        <v>10</v>
      </c>
      <c r="L613" t="s">
        <v>908</v>
      </c>
      <c r="O613" t="s">
        <v>0</v>
      </c>
      <c r="P613" t="s">
        <v>4</v>
      </c>
      <c r="Q613" t="s">
        <v>1448</v>
      </c>
      <c r="V613" s="34">
        <v>2537.2199999999998</v>
      </c>
      <c r="W613" t="s">
        <v>257</v>
      </c>
      <c r="X613" t="s">
        <v>12</v>
      </c>
      <c r="Y613" t="s">
        <v>34</v>
      </c>
    </row>
    <row r="614" spans="1:25" ht="15" hidden="1" thickTop="1" x14ac:dyDescent="0.3">
      <c r="A614" t="s">
        <v>0</v>
      </c>
      <c r="B614" s="22">
        <v>2019</v>
      </c>
      <c r="C614" s="22">
        <v>2</v>
      </c>
      <c r="D614" t="s">
        <v>910</v>
      </c>
      <c r="E614" t="s">
        <v>339</v>
      </c>
      <c r="F614" s="23">
        <v>43336</v>
      </c>
      <c r="G614" s="23">
        <v>43336</v>
      </c>
      <c r="H614" s="22">
        <v>153</v>
      </c>
      <c r="I614" t="s">
        <v>2</v>
      </c>
      <c r="K614" t="s">
        <v>10</v>
      </c>
      <c r="L614" t="s">
        <v>908</v>
      </c>
      <c r="O614" t="s">
        <v>0</v>
      </c>
      <c r="P614" t="s">
        <v>4</v>
      </c>
      <c r="Q614" t="s">
        <v>1448</v>
      </c>
      <c r="V614" s="34">
        <v>6220.5</v>
      </c>
      <c r="W614" t="s">
        <v>258</v>
      </c>
      <c r="X614" t="s">
        <v>12</v>
      </c>
      <c r="Y614" t="s">
        <v>34</v>
      </c>
    </row>
    <row r="615" spans="1:25" ht="15" hidden="1" thickTop="1" x14ac:dyDescent="0.3">
      <c r="A615" t="s">
        <v>0</v>
      </c>
      <c r="B615" s="22">
        <v>2019</v>
      </c>
      <c r="C615" s="22">
        <v>2</v>
      </c>
      <c r="D615" t="s">
        <v>910</v>
      </c>
      <c r="E615" t="s">
        <v>339</v>
      </c>
      <c r="F615" s="23">
        <v>43336</v>
      </c>
      <c r="G615" s="23">
        <v>43336</v>
      </c>
      <c r="H615" s="22">
        <v>154</v>
      </c>
      <c r="I615" t="s">
        <v>2</v>
      </c>
      <c r="K615" t="s">
        <v>10</v>
      </c>
      <c r="L615" t="s">
        <v>908</v>
      </c>
      <c r="O615" t="s">
        <v>0</v>
      </c>
      <c r="P615" t="s">
        <v>4</v>
      </c>
      <c r="Q615" t="s">
        <v>1448</v>
      </c>
      <c r="V615" s="34">
        <v>14959.1</v>
      </c>
      <c r="W615" t="s">
        <v>280</v>
      </c>
      <c r="X615" t="s">
        <v>12</v>
      </c>
      <c r="Y615" t="s">
        <v>34</v>
      </c>
    </row>
    <row r="616" spans="1:25" ht="15" hidden="1" thickTop="1" x14ac:dyDescent="0.3">
      <c r="A616" t="s">
        <v>0</v>
      </c>
      <c r="B616" s="22">
        <v>2019</v>
      </c>
      <c r="C616" s="22">
        <v>2</v>
      </c>
      <c r="D616" t="s">
        <v>910</v>
      </c>
      <c r="E616" t="s">
        <v>339</v>
      </c>
      <c r="F616" s="23">
        <v>43336</v>
      </c>
      <c r="G616" s="23">
        <v>43336</v>
      </c>
      <c r="H616" s="22">
        <v>155</v>
      </c>
      <c r="I616" t="s">
        <v>2</v>
      </c>
      <c r="K616" t="s">
        <v>10</v>
      </c>
      <c r="L616" t="s">
        <v>908</v>
      </c>
      <c r="O616" t="s">
        <v>0</v>
      </c>
      <c r="P616" t="s">
        <v>4</v>
      </c>
      <c r="Q616" t="s">
        <v>1448</v>
      </c>
      <c r="V616" s="34">
        <v>15250.17</v>
      </c>
      <c r="W616" t="s">
        <v>281</v>
      </c>
      <c r="X616" t="s">
        <v>12</v>
      </c>
      <c r="Y616" t="s">
        <v>34</v>
      </c>
    </row>
    <row r="617" spans="1:25" ht="15" hidden="1" thickTop="1" x14ac:dyDescent="0.3">
      <c r="A617" t="s">
        <v>0</v>
      </c>
      <c r="B617" s="22">
        <v>2019</v>
      </c>
      <c r="C617" s="22">
        <v>2</v>
      </c>
      <c r="D617" t="s">
        <v>910</v>
      </c>
      <c r="E617" t="s">
        <v>339</v>
      </c>
      <c r="F617" s="23">
        <v>43336</v>
      </c>
      <c r="G617" s="23">
        <v>43336</v>
      </c>
      <c r="H617" s="22">
        <v>156</v>
      </c>
      <c r="I617" t="s">
        <v>2</v>
      </c>
      <c r="K617" t="s">
        <v>10</v>
      </c>
      <c r="L617" t="s">
        <v>908</v>
      </c>
      <c r="O617" t="s">
        <v>0</v>
      </c>
      <c r="P617" t="s">
        <v>4</v>
      </c>
      <c r="Q617" t="s">
        <v>1448</v>
      </c>
      <c r="V617" s="34">
        <v>12157.26</v>
      </c>
      <c r="W617" t="s">
        <v>282</v>
      </c>
      <c r="X617" t="s">
        <v>12</v>
      </c>
      <c r="Y617" t="s">
        <v>34</v>
      </c>
    </row>
    <row r="618" spans="1:25" ht="15" hidden="1" thickTop="1" x14ac:dyDescent="0.3">
      <c r="A618" t="s">
        <v>0</v>
      </c>
      <c r="B618" s="22">
        <v>2019</v>
      </c>
      <c r="C618" s="22">
        <v>2</v>
      </c>
      <c r="D618" t="s">
        <v>910</v>
      </c>
      <c r="E618" t="s">
        <v>339</v>
      </c>
      <c r="F618" s="23">
        <v>43336</v>
      </c>
      <c r="G618" s="23">
        <v>43336</v>
      </c>
      <c r="H618" s="22">
        <v>157</v>
      </c>
      <c r="I618" t="s">
        <v>2</v>
      </c>
      <c r="K618" t="s">
        <v>10</v>
      </c>
      <c r="L618" t="s">
        <v>908</v>
      </c>
      <c r="O618" t="s">
        <v>0</v>
      </c>
      <c r="P618" t="s">
        <v>4</v>
      </c>
      <c r="Q618" t="s">
        <v>1448</v>
      </c>
      <c r="V618" s="34">
        <v>9159.5</v>
      </c>
      <c r="W618" t="s">
        <v>285</v>
      </c>
      <c r="X618" t="s">
        <v>12</v>
      </c>
      <c r="Y618" t="s">
        <v>34</v>
      </c>
    </row>
    <row r="619" spans="1:25" ht="15" hidden="1" thickTop="1" x14ac:dyDescent="0.3">
      <c r="A619" t="s">
        <v>0</v>
      </c>
      <c r="B619" s="22">
        <v>2019</v>
      </c>
      <c r="C619" s="22">
        <v>2</v>
      </c>
      <c r="D619" t="s">
        <v>910</v>
      </c>
      <c r="E619" t="s">
        <v>339</v>
      </c>
      <c r="F619" s="23">
        <v>43336</v>
      </c>
      <c r="G619" s="23">
        <v>43336</v>
      </c>
      <c r="H619" s="22">
        <v>158</v>
      </c>
      <c r="I619" t="s">
        <v>2</v>
      </c>
      <c r="K619" t="s">
        <v>10</v>
      </c>
      <c r="L619" t="s">
        <v>908</v>
      </c>
      <c r="O619" t="s">
        <v>0</v>
      </c>
      <c r="P619" t="s">
        <v>4</v>
      </c>
      <c r="Q619" t="s">
        <v>1448</v>
      </c>
      <c r="V619" s="34">
        <v>8847.5</v>
      </c>
      <c r="W619" t="s">
        <v>262</v>
      </c>
      <c r="X619" t="s">
        <v>12</v>
      </c>
      <c r="Y619" t="s">
        <v>34</v>
      </c>
    </row>
    <row r="620" spans="1:25" ht="15" hidden="1" thickTop="1" x14ac:dyDescent="0.3">
      <c r="A620" t="s">
        <v>0</v>
      </c>
      <c r="B620" s="22">
        <v>2019</v>
      </c>
      <c r="C620" s="22">
        <v>2</v>
      </c>
      <c r="D620" t="s">
        <v>910</v>
      </c>
      <c r="E620" t="s">
        <v>339</v>
      </c>
      <c r="F620" s="23">
        <v>43336</v>
      </c>
      <c r="G620" s="23">
        <v>43336</v>
      </c>
      <c r="H620" s="22">
        <v>159</v>
      </c>
      <c r="I620" t="s">
        <v>2</v>
      </c>
      <c r="K620" t="s">
        <v>10</v>
      </c>
      <c r="L620" t="s">
        <v>908</v>
      </c>
      <c r="O620" t="s">
        <v>0</v>
      </c>
      <c r="P620" t="s">
        <v>4</v>
      </c>
      <c r="Q620" t="s">
        <v>1448</v>
      </c>
      <c r="V620" s="34">
        <v>6761.25</v>
      </c>
      <c r="W620" t="s">
        <v>263</v>
      </c>
      <c r="X620" t="s">
        <v>12</v>
      </c>
      <c r="Y620" t="s">
        <v>34</v>
      </c>
    </row>
    <row r="621" spans="1:25" ht="15" hidden="1" thickTop="1" x14ac:dyDescent="0.3">
      <c r="A621" t="s">
        <v>0</v>
      </c>
      <c r="B621" s="22">
        <v>2019</v>
      </c>
      <c r="C621" s="22">
        <v>2</v>
      </c>
      <c r="D621" t="s">
        <v>910</v>
      </c>
      <c r="E621" t="s">
        <v>339</v>
      </c>
      <c r="F621" s="23">
        <v>43336</v>
      </c>
      <c r="G621" s="23">
        <v>43336</v>
      </c>
      <c r="H621" s="22">
        <v>166</v>
      </c>
      <c r="I621" t="s">
        <v>2</v>
      </c>
      <c r="K621" t="s">
        <v>10</v>
      </c>
      <c r="L621" t="s">
        <v>908</v>
      </c>
      <c r="O621" t="s">
        <v>0</v>
      </c>
      <c r="P621" t="s">
        <v>4</v>
      </c>
      <c r="Q621" t="s">
        <v>1448</v>
      </c>
      <c r="V621" s="34">
        <v>1014.02</v>
      </c>
      <c r="W621" t="s">
        <v>259</v>
      </c>
      <c r="X621" t="s">
        <v>12</v>
      </c>
      <c r="Y621" t="s">
        <v>34</v>
      </c>
    </row>
    <row r="622" spans="1:25" ht="15" hidden="1" thickTop="1" x14ac:dyDescent="0.3">
      <c r="A622" t="s">
        <v>0</v>
      </c>
      <c r="B622" s="22">
        <v>2019</v>
      </c>
      <c r="C622" s="22">
        <v>2</v>
      </c>
      <c r="D622" t="s">
        <v>910</v>
      </c>
      <c r="E622" t="s">
        <v>339</v>
      </c>
      <c r="F622" s="23">
        <v>43336</v>
      </c>
      <c r="G622" s="23">
        <v>43336</v>
      </c>
      <c r="H622" s="22">
        <v>167</v>
      </c>
      <c r="I622" t="s">
        <v>2</v>
      </c>
      <c r="K622" t="s">
        <v>10</v>
      </c>
      <c r="L622" t="s">
        <v>908</v>
      </c>
      <c r="O622" t="s">
        <v>0</v>
      </c>
      <c r="P622" t="s">
        <v>4</v>
      </c>
      <c r="Q622" t="s">
        <v>1448</v>
      </c>
      <c r="V622" s="34">
        <v>9373.2199999999993</v>
      </c>
      <c r="W622" t="s">
        <v>260</v>
      </c>
      <c r="X622" t="s">
        <v>12</v>
      </c>
      <c r="Y622" t="s">
        <v>34</v>
      </c>
    </row>
    <row r="623" spans="1:25" ht="15" hidden="1" thickTop="1" x14ac:dyDescent="0.3">
      <c r="A623" t="s">
        <v>0</v>
      </c>
      <c r="B623" s="22">
        <v>2019</v>
      </c>
      <c r="C623" s="22">
        <v>2</v>
      </c>
      <c r="D623" t="s">
        <v>910</v>
      </c>
      <c r="E623" t="s">
        <v>339</v>
      </c>
      <c r="F623" s="23">
        <v>43336</v>
      </c>
      <c r="G623" s="23">
        <v>43336</v>
      </c>
      <c r="H623" s="22">
        <v>168</v>
      </c>
      <c r="I623" t="s">
        <v>2</v>
      </c>
      <c r="K623" t="s">
        <v>10</v>
      </c>
      <c r="L623" t="s">
        <v>908</v>
      </c>
      <c r="O623" t="s">
        <v>0</v>
      </c>
      <c r="P623" t="s">
        <v>4</v>
      </c>
      <c r="Q623" t="s">
        <v>1448</v>
      </c>
      <c r="V623" s="34">
        <v>6816.44</v>
      </c>
      <c r="W623" t="s">
        <v>296</v>
      </c>
      <c r="X623" t="s">
        <v>12</v>
      </c>
      <c r="Y623" t="s">
        <v>34</v>
      </c>
    </row>
    <row r="624" spans="1:25" ht="15" hidden="1" thickTop="1" x14ac:dyDescent="0.3">
      <c r="A624" t="s">
        <v>0</v>
      </c>
      <c r="B624" s="22">
        <v>2019</v>
      </c>
      <c r="C624" s="22">
        <v>2</v>
      </c>
      <c r="D624" t="s">
        <v>910</v>
      </c>
      <c r="E624" t="s">
        <v>339</v>
      </c>
      <c r="F624" s="23">
        <v>43336</v>
      </c>
      <c r="G624" s="23">
        <v>43336</v>
      </c>
      <c r="H624" s="22">
        <v>169</v>
      </c>
      <c r="I624" t="s">
        <v>2</v>
      </c>
      <c r="K624" t="s">
        <v>10</v>
      </c>
      <c r="L624" t="s">
        <v>908</v>
      </c>
      <c r="O624" t="s">
        <v>0</v>
      </c>
      <c r="P624" t="s">
        <v>4</v>
      </c>
      <c r="Q624" t="s">
        <v>1448</v>
      </c>
      <c r="V624" s="34">
        <v>5869.39</v>
      </c>
      <c r="W624" t="s">
        <v>297</v>
      </c>
      <c r="X624" t="s">
        <v>12</v>
      </c>
      <c r="Y624" t="s">
        <v>34</v>
      </c>
    </row>
    <row r="625" spans="1:25" ht="15" hidden="1" thickTop="1" x14ac:dyDescent="0.3">
      <c r="A625" t="s">
        <v>0</v>
      </c>
      <c r="B625" s="22">
        <v>2019</v>
      </c>
      <c r="C625" s="22">
        <v>2</v>
      </c>
      <c r="D625" t="s">
        <v>910</v>
      </c>
      <c r="E625" t="s">
        <v>339</v>
      </c>
      <c r="F625" s="23">
        <v>43336</v>
      </c>
      <c r="G625" s="23">
        <v>43336</v>
      </c>
      <c r="H625" s="22">
        <v>192</v>
      </c>
      <c r="I625" t="s">
        <v>2</v>
      </c>
      <c r="K625" t="s">
        <v>10</v>
      </c>
      <c r="L625" t="s">
        <v>908</v>
      </c>
      <c r="O625" t="s">
        <v>0</v>
      </c>
      <c r="P625" t="s">
        <v>4</v>
      </c>
      <c r="Q625" t="s">
        <v>1448</v>
      </c>
      <c r="V625" s="34">
        <v>14219.53</v>
      </c>
      <c r="W625" t="s">
        <v>264</v>
      </c>
      <c r="X625" t="s">
        <v>12</v>
      </c>
      <c r="Y625" t="s">
        <v>34</v>
      </c>
    </row>
    <row r="626" spans="1:25" ht="15" hidden="1" thickTop="1" x14ac:dyDescent="0.3">
      <c r="A626" t="s">
        <v>0</v>
      </c>
      <c r="B626" s="22">
        <v>2019</v>
      </c>
      <c r="C626" s="22">
        <v>2</v>
      </c>
      <c r="D626" t="s">
        <v>910</v>
      </c>
      <c r="E626" t="s">
        <v>339</v>
      </c>
      <c r="F626" s="23">
        <v>43336</v>
      </c>
      <c r="G626" s="23">
        <v>43336</v>
      </c>
      <c r="H626" s="22">
        <v>199</v>
      </c>
      <c r="I626" t="s">
        <v>2</v>
      </c>
      <c r="K626" t="s">
        <v>10</v>
      </c>
      <c r="L626" t="s">
        <v>908</v>
      </c>
      <c r="O626" t="s">
        <v>0</v>
      </c>
      <c r="P626" t="s">
        <v>4</v>
      </c>
      <c r="Q626" t="s">
        <v>1448</v>
      </c>
      <c r="V626" s="34">
        <v>5430.46</v>
      </c>
      <c r="W626" t="s">
        <v>276</v>
      </c>
      <c r="X626" t="s">
        <v>12</v>
      </c>
      <c r="Y626" t="s">
        <v>34</v>
      </c>
    </row>
    <row r="627" spans="1:25" ht="15" hidden="1" thickTop="1" x14ac:dyDescent="0.3">
      <c r="A627" t="s">
        <v>0</v>
      </c>
      <c r="B627" s="22">
        <v>2019</v>
      </c>
      <c r="C627" s="22">
        <v>2</v>
      </c>
      <c r="D627" t="s">
        <v>910</v>
      </c>
      <c r="E627" t="s">
        <v>339</v>
      </c>
      <c r="F627" s="23">
        <v>43336</v>
      </c>
      <c r="G627" s="23">
        <v>43336</v>
      </c>
      <c r="H627" s="22">
        <v>201</v>
      </c>
      <c r="I627" t="s">
        <v>2</v>
      </c>
      <c r="K627" t="s">
        <v>10</v>
      </c>
      <c r="L627" t="s">
        <v>908</v>
      </c>
      <c r="O627" t="s">
        <v>0</v>
      </c>
      <c r="P627" t="s">
        <v>4</v>
      </c>
      <c r="Q627" t="s">
        <v>1448</v>
      </c>
      <c r="V627" s="34">
        <v>10327.280000000001</v>
      </c>
      <c r="W627" t="s">
        <v>275</v>
      </c>
      <c r="X627" t="s">
        <v>12</v>
      </c>
      <c r="Y627" t="s">
        <v>34</v>
      </c>
    </row>
    <row r="628" spans="1:25" ht="15" hidden="1" thickTop="1" x14ac:dyDescent="0.3">
      <c r="A628" t="s">
        <v>0</v>
      </c>
      <c r="B628" s="22">
        <v>2019</v>
      </c>
      <c r="C628" s="22">
        <v>2</v>
      </c>
      <c r="D628" t="s">
        <v>910</v>
      </c>
      <c r="E628" t="s">
        <v>339</v>
      </c>
      <c r="F628" s="23">
        <v>43336</v>
      </c>
      <c r="G628" s="23">
        <v>43336</v>
      </c>
      <c r="H628" s="22">
        <v>202</v>
      </c>
      <c r="I628" t="s">
        <v>2</v>
      </c>
      <c r="K628" t="s">
        <v>10</v>
      </c>
      <c r="L628" t="s">
        <v>908</v>
      </c>
      <c r="O628" t="s">
        <v>0</v>
      </c>
      <c r="P628" t="s">
        <v>4</v>
      </c>
      <c r="Q628" t="s">
        <v>1448</v>
      </c>
      <c r="V628" s="34">
        <v>4140</v>
      </c>
      <c r="W628" t="s">
        <v>298</v>
      </c>
      <c r="X628" t="s">
        <v>12</v>
      </c>
      <c r="Y628" t="s">
        <v>34</v>
      </c>
    </row>
    <row r="629" spans="1:25" ht="15" hidden="1" thickTop="1" x14ac:dyDescent="0.3">
      <c r="A629" t="s">
        <v>0</v>
      </c>
      <c r="B629" s="22">
        <v>2019</v>
      </c>
      <c r="C629" s="22">
        <v>2</v>
      </c>
      <c r="D629" t="s">
        <v>910</v>
      </c>
      <c r="E629" t="s">
        <v>339</v>
      </c>
      <c r="F629" s="23">
        <v>43336</v>
      </c>
      <c r="G629" s="23">
        <v>43336</v>
      </c>
      <c r="H629" s="22">
        <v>204</v>
      </c>
      <c r="I629" t="s">
        <v>2</v>
      </c>
      <c r="K629" t="s">
        <v>10</v>
      </c>
      <c r="L629" t="s">
        <v>908</v>
      </c>
      <c r="O629" t="s">
        <v>0</v>
      </c>
      <c r="P629" t="s">
        <v>4</v>
      </c>
      <c r="Q629" t="s">
        <v>1448</v>
      </c>
      <c r="V629" s="34">
        <v>2842.03</v>
      </c>
      <c r="W629" t="s">
        <v>284</v>
      </c>
      <c r="X629" t="s">
        <v>12</v>
      </c>
      <c r="Y629" t="s">
        <v>34</v>
      </c>
    </row>
    <row r="630" spans="1:25" ht="15" hidden="1" thickTop="1" x14ac:dyDescent="0.3">
      <c r="A630" t="s">
        <v>0</v>
      </c>
      <c r="B630" s="22">
        <v>2019</v>
      </c>
      <c r="C630" s="22">
        <v>2</v>
      </c>
      <c r="D630" t="s">
        <v>910</v>
      </c>
      <c r="E630" t="s">
        <v>339</v>
      </c>
      <c r="F630" s="23">
        <v>43336</v>
      </c>
      <c r="G630" s="23">
        <v>43336</v>
      </c>
      <c r="H630" s="22">
        <v>210</v>
      </c>
      <c r="I630" t="s">
        <v>2</v>
      </c>
      <c r="K630" t="s">
        <v>10</v>
      </c>
      <c r="L630" t="s">
        <v>908</v>
      </c>
      <c r="O630" t="s">
        <v>0</v>
      </c>
      <c r="P630" t="s">
        <v>4</v>
      </c>
      <c r="Q630" t="s">
        <v>1448</v>
      </c>
      <c r="V630" s="34">
        <v>9511.5</v>
      </c>
      <c r="W630" t="s">
        <v>265</v>
      </c>
      <c r="X630" t="s">
        <v>12</v>
      </c>
      <c r="Y630" t="s">
        <v>34</v>
      </c>
    </row>
    <row r="631" spans="1:25" ht="15" hidden="1" thickTop="1" x14ac:dyDescent="0.3">
      <c r="A631" t="s">
        <v>0</v>
      </c>
      <c r="B631" s="22">
        <v>2019</v>
      </c>
      <c r="C631" s="22">
        <v>2</v>
      </c>
      <c r="D631" t="s">
        <v>910</v>
      </c>
      <c r="E631" t="s">
        <v>339</v>
      </c>
      <c r="F631" s="23">
        <v>43336</v>
      </c>
      <c r="G631" s="23">
        <v>43336</v>
      </c>
      <c r="H631" s="22">
        <v>211</v>
      </c>
      <c r="I631" t="s">
        <v>2</v>
      </c>
      <c r="K631" t="s">
        <v>10</v>
      </c>
      <c r="L631" t="s">
        <v>908</v>
      </c>
      <c r="O631" t="s">
        <v>0</v>
      </c>
      <c r="P631" t="s">
        <v>4</v>
      </c>
      <c r="Q631" t="s">
        <v>1448</v>
      </c>
      <c r="V631" s="34">
        <v>4307</v>
      </c>
      <c r="W631" t="s">
        <v>266</v>
      </c>
      <c r="X631" t="s">
        <v>12</v>
      </c>
      <c r="Y631" t="s">
        <v>34</v>
      </c>
    </row>
    <row r="632" spans="1:25" ht="15" hidden="1" thickTop="1" x14ac:dyDescent="0.3">
      <c r="A632" t="s">
        <v>0</v>
      </c>
      <c r="B632" s="22">
        <v>2019</v>
      </c>
      <c r="C632" s="22">
        <v>2</v>
      </c>
      <c r="D632" t="s">
        <v>910</v>
      </c>
      <c r="E632" t="s">
        <v>339</v>
      </c>
      <c r="F632" s="23">
        <v>43336</v>
      </c>
      <c r="G632" s="23">
        <v>43336</v>
      </c>
      <c r="H632" s="22">
        <v>212</v>
      </c>
      <c r="I632" t="s">
        <v>2</v>
      </c>
      <c r="K632" t="s">
        <v>10</v>
      </c>
      <c r="L632" t="s">
        <v>908</v>
      </c>
      <c r="O632" t="s">
        <v>0</v>
      </c>
      <c r="P632" t="s">
        <v>4</v>
      </c>
      <c r="Q632" t="s">
        <v>1448</v>
      </c>
      <c r="V632" s="34">
        <v>4860.75</v>
      </c>
      <c r="W632" t="s">
        <v>267</v>
      </c>
      <c r="X632" t="s">
        <v>12</v>
      </c>
      <c r="Y632" t="s">
        <v>34</v>
      </c>
    </row>
    <row r="633" spans="1:25" ht="15" hidden="1" thickTop="1" x14ac:dyDescent="0.3">
      <c r="A633" t="s">
        <v>0</v>
      </c>
      <c r="B633" s="22">
        <v>2019</v>
      </c>
      <c r="C633" s="22">
        <v>2</v>
      </c>
      <c r="D633" t="s">
        <v>910</v>
      </c>
      <c r="E633" t="s">
        <v>339</v>
      </c>
      <c r="F633" s="23">
        <v>43336</v>
      </c>
      <c r="G633" s="23">
        <v>43336</v>
      </c>
      <c r="H633" s="22">
        <v>213</v>
      </c>
      <c r="I633" t="s">
        <v>2</v>
      </c>
      <c r="K633" t="s">
        <v>10</v>
      </c>
      <c r="L633" t="s">
        <v>908</v>
      </c>
      <c r="O633" t="s">
        <v>0</v>
      </c>
      <c r="P633" t="s">
        <v>4</v>
      </c>
      <c r="Q633" t="s">
        <v>1448</v>
      </c>
      <c r="V633" s="34">
        <v>6952.75</v>
      </c>
      <c r="W633" t="s">
        <v>268</v>
      </c>
      <c r="X633" t="s">
        <v>12</v>
      </c>
      <c r="Y633" t="s">
        <v>34</v>
      </c>
    </row>
    <row r="634" spans="1:25" ht="15" hidden="1" thickTop="1" x14ac:dyDescent="0.3">
      <c r="A634" t="s">
        <v>0</v>
      </c>
      <c r="B634" s="22">
        <v>2019</v>
      </c>
      <c r="C634" s="22">
        <v>2</v>
      </c>
      <c r="D634" t="s">
        <v>910</v>
      </c>
      <c r="E634" t="s">
        <v>339</v>
      </c>
      <c r="F634" s="23">
        <v>43336</v>
      </c>
      <c r="G634" s="23">
        <v>43336</v>
      </c>
      <c r="H634" s="22">
        <v>217</v>
      </c>
      <c r="I634" t="s">
        <v>2</v>
      </c>
      <c r="K634" t="s">
        <v>10</v>
      </c>
      <c r="L634" t="s">
        <v>908</v>
      </c>
      <c r="O634" t="s">
        <v>0</v>
      </c>
      <c r="P634" t="s">
        <v>4</v>
      </c>
      <c r="Q634" t="s">
        <v>1448</v>
      </c>
      <c r="V634" s="34">
        <v>7750</v>
      </c>
      <c r="W634" t="s">
        <v>269</v>
      </c>
      <c r="X634" t="s">
        <v>12</v>
      </c>
      <c r="Y634" t="s">
        <v>34</v>
      </c>
    </row>
    <row r="635" spans="1:25" ht="15" hidden="1" thickTop="1" x14ac:dyDescent="0.3">
      <c r="A635" t="s">
        <v>0</v>
      </c>
      <c r="B635" s="22">
        <v>2019</v>
      </c>
      <c r="C635" s="22">
        <v>2</v>
      </c>
      <c r="D635" t="s">
        <v>910</v>
      </c>
      <c r="E635" t="s">
        <v>339</v>
      </c>
      <c r="F635" s="23">
        <v>43336</v>
      </c>
      <c r="G635" s="23">
        <v>43336</v>
      </c>
      <c r="H635" s="22">
        <v>218</v>
      </c>
      <c r="I635" t="s">
        <v>2</v>
      </c>
      <c r="K635" t="s">
        <v>10</v>
      </c>
      <c r="L635" t="s">
        <v>908</v>
      </c>
      <c r="O635" t="s">
        <v>0</v>
      </c>
      <c r="P635" t="s">
        <v>4</v>
      </c>
      <c r="Q635" t="s">
        <v>1448</v>
      </c>
      <c r="V635" s="34">
        <v>4607.5</v>
      </c>
      <c r="W635" t="s">
        <v>299</v>
      </c>
      <c r="X635" t="s">
        <v>12</v>
      </c>
      <c r="Y635" t="s">
        <v>34</v>
      </c>
    </row>
    <row r="636" spans="1:25" ht="15" hidden="1" thickTop="1" x14ac:dyDescent="0.3">
      <c r="A636" t="s">
        <v>0</v>
      </c>
      <c r="B636" s="22">
        <v>2019</v>
      </c>
      <c r="C636" s="22">
        <v>2</v>
      </c>
      <c r="D636" t="s">
        <v>910</v>
      </c>
      <c r="E636" t="s">
        <v>339</v>
      </c>
      <c r="F636" s="23">
        <v>43336</v>
      </c>
      <c r="G636" s="23">
        <v>43336</v>
      </c>
      <c r="H636" s="22">
        <v>234</v>
      </c>
      <c r="I636" t="s">
        <v>2</v>
      </c>
      <c r="K636" t="s">
        <v>10</v>
      </c>
      <c r="L636" t="s">
        <v>908</v>
      </c>
      <c r="O636" t="s">
        <v>0</v>
      </c>
      <c r="P636" t="s">
        <v>4</v>
      </c>
      <c r="Q636" t="s">
        <v>1448</v>
      </c>
      <c r="V636" s="34">
        <v>3178.66</v>
      </c>
      <c r="W636" t="s">
        <v>270</v>
      </c>
      <c r="X636" t="s">
        <v>12</v>
      </c>
      <c r="Y636" t="s">
        <v>34</v>
      </c>
    </row>
    <row r="637" spans="1:25" ht="15" hidden="1" thickTop="1" x14ac:dyDescent="0.3">
      <c r="A637" t="s">
        <v>0</v>
      </c>
      <c r="B637" s="22">
        <v>2019</v>
      </c>
      <c r="C637" s="22">
        <v>2</v>
      </c>
      <c r="D637" t="s">
        <v>910</v>
      </c>
      <c r="E637" t="s">
        <v>339</v>
      </c>
      <c r="F637" s="23">
        <v>43336</v>
      </c>
      <c r="G637" s="23">
        <v>43336</v>
      </c>
      <c r="H637" s="22">
        <v>235</v>
      </c>
      <c r="I637" t="s">
        <v>2</v>
      </c>
      <c r="K637" t="s">
        <v>10</v>
      </c>
      <c r="L637" t="s">
        <v>908</v>
      </c>
      <c r="O637" t="s">
        <v>0</v>
      </c>
      <c r="P637" t="s">
        <v>4</v>
      </c>
      <c r="Q637" t="s">
        <v>1448</v>
      </c>
      <c r="V637" s="34">
        <v>3428.58</v>
      </c>
      <c r="W637" t="s">
        <v>271</v>
      </c>
      <c r="X637" t="s">
        <v>12</v>
      </c>
      <c r="Y637" t="s">
        <v>34</v>
      </c>
    </row>
    <row r="638" spans="1:25" ht="15" hidden="1" thickTop="1" x14ac:dyDescent="0.3">
      <c r="A638" t="s">
        <v>0</v>
      </c>
      <c r="B638" s="22">
        <v>2019</v>
      </c>
      <c r="C638" s="22">
        <v>2</v>
      </c>
      <c r="D638" t="s">
        <v>910</v>
      </c>
      <c r="E638" t="s">
        <v>339</v>
      </c>
      <c r="F638" s="23">
        <v>43336</v>
      </c>
      <c r="G638" s="23">
        <v>43336</v>
      </c>
      <c r="H638" s="22">
        <v>236</v>
      </c>
      <c r="I638" t="s">
        <v>2</v>
      </c>
      <c r="K638" t="s">
        <v>10</v>
      </c>
      <c r="L638" t="s">
        <v>908</v>
      </c>
      <c r="O638" t="s">
        <v>0</v>
      </c>
      <c r="P638" t="s">
        <v>4</v>
      </c>
      <c r="Q638" t="s">
        <v>1448</v>
      </c>
      <c r="V638" s="34">
        <v>6237.5</v>
      </c>
      <c r="W638" t="s">
        <v>272</v>
      </c>
      <c r="X638" t="s">
        <v>12</v>
      </c>
      <c r="Y638" t="s">
        <v>34</v>
      </c>
    </row>
    <row r="639" spans="1:25" ht="15" hidden="1" thickTop="1" x14ac:dyDescent="0.3">
      <c r="A639" t="s">
        <v>0</v>
      </c>
      <c r="B639" s="22">
        <v>2019</v>
      </c>
      <c r="C639" s="22">
        <v>2</v>
      </c>
      <c r="D639" t="s">
        <v>910</v>
      </c>
      <c r="E639" t="s">
        <v>339</v>
      </c>
      <c r="F639" s="23">
        <v>43336</v>
      </c>
      <c r="G639" s="23">
        <v>43336</v>
      </c>
      <c r="H639" s="22">
        <v>237</v>
      </c>
      <c r="I639" t="s">
        <v>2</v>
      </c>
      <c r="K639" t="s">
        <v>10</v>
      </c>
      <c r="L639" t="s">
        <v>908</v>
      </c>
      <c r="O639" t="s">
        <v>0</v>
      </c>
      <c r="P639" t="s">
        <v>4</v>
      </c>
      <c r="Q639" t="s">
        <v>1448</v>
      </c>
      <c r="V639" s="34">
        <v>16753.16</v>
      </c>
      <c r="W639" t="s">
        <v>300</v>
      </c>
      <c r="X639" t="s">
        <v>12</v>
      </c>
      <c r="Y639" t="s">
        <v>34</v>
      </c>
    </row>
    <row r="640" spans="1:25" ht="15" hidden="1" thickTop="1" x14ac:dyDescent="0.3">
      <c r="A640" t="s">
        <v>0</v>
      </c>
      <c r="B640" s="22">
        <v>2019</v>
      </c>
      <c r="C640" s="22">
        <v>2</v>
      </c>
      <c r="D640" t="s">
        <v>910</v>
      </c>
      <c r="E640" t="s">
        <v>339</v>
      </c>
      <c r="F640" s="23">
        <v>43336</v>
      </c>
      <c r="G640" s="23">
        <v>43336</v>
      </c>
      <c r="H640" s="22">
        <v>238</v>
      </c>
      <c r="I640" t="s">
        <v>2</v>
      </c>
      <c r="K640" t="s">
        <v>10</v>
      </c>
      <c r="L640" t="s">
        <v>908</v>
      </c>
      <c r="O640" t="s">
        <v>0</v>
      </c>
      <c r="P640" t="s">
        <v>4</v>
      </c>
      <c r="Q640" t="s">
        <v>1448</v>
      </c>
      <c r="V640" s="34">
        <v>14124.5</v>
      </c>
      <c r="W640" t="s">
        <v>301</v>
      </c>
      <c r="X640" t="s">
        <v>12</v>
      </c>
      <c r="Y640" t="s">
        <v>34</v>
      </c>
    </row>
    <row r="641" spans="1:25" ht="15" hidden="1" thickTop="1" x14ac:dyDescent="0.3">
      <c r="A641" t="s">
        <v>0</v>
      </c>
      <c r="B641" s="22">
        <v>2019</v>
      </c>
      <c r="C641" s="22">
        <v>2</v>
      </c>
      <c r="D641" t="s">
        <v>910</v>
      </c>
      <c r="E641" t="s">
        <v>339</v>
      </c>
      <c r="F641" s="23">
        <v>43336</v>
      </c>
      <c r="G641" s="23">
        <v>43336</v>
      </c>
      <c r="H641" s="22">
        <v>239</v>
      </c>
      <c r="I641" t="s">
        <v>2</v>
      </c>
      <c r="K641" t="s">
        <v>10</v>
      </c>
      <c r="L641" t="s">
        <v>908</v>
      </c>
      <c r="O641" t="s">
        <v>0</v>
      </c>
      <c r="P641" t="s">
        <v>4</v>
      </c>
      <c r="Q641" t="s">
        <v>1448</v>
      </c>
      <c r="V641" s="34">
        <v>6837.5</v>
      </c>
      <c r="W641" t="s">
        <v>302</v>
      </c>
      <c r="X641" t="s">
        <v>12</v>
      </c>
      <c r="Y641" t="s">
        <v>34</v>
      </c>
    </row>
    <row r="642" spans="1:25" ht="15" hidden="1" thickTop="1" x14ac:dyDescent="0.3">
      <c r="A642" t="s">
        <v>0</v>
      </c>
      <c r="B642" s="22">
        <v>2019</v>
      </c>
      <c r="C642" s="22">
        <v>2</v>
      </c>
      <c r="D642" t="s">
        <v>910</v>
      </c>
      <c r="E642" t="s">
        <v>339</v>
      </c>
      <c r="F642" s="23">
        <v>43336</v>
      </c>
      <c r="G642" s="23">
        <v>43336</v>
      </c>
      <c r="H642" s="22">
        <v>247</v>
      </c>
      <c r="I642" t="s">
        <v>2</v>
      </c>
      <c r="K642" t="s">
        <v>10</v>
      </c>
      <c r="L642" t="s">
        <v>908</v>
      </c>
      <c r="O642" t="s">
        <v>0</v>
      </c>
      <c r="P642" t="s">
        <v>4</v>
      </c>
      <c r="Q642" t="s">
        <v>1448</v>
      </c>
      <c r="V642" s="34">
        <v>5171.1499999999996</v>
      </c>
      <c r="W642" t="s">
        <v>277</v>
      </c>
      <c r="X642" t="s">
        <v>12</v>
      </c>
      <c r="Y642" t="s">
        <v>34</v>
      </c>
    </row>
    <row r="643" spans="1:25" ht="15" hidden="1" thickTop="1" x14ac:dyDescent="0.3">
      <c r="A643" t="s">
        <v>0</v>
      </c>
      <c r="B643" s="22">
        <v>2019</v>
      </c>
      <c r="C643" s="22">
        <v>2</v>
      </c>
      <c r="D643" t="s">
        <v>910</v>
      </c>
      <c r="E643" t="s">
        <v>339</v>
      </c>
      <c r="F643" s="23">
        <v>43336</v>
      </c>
      <c r="G643" s="23">
        <v>43336</v>
      </c>
      <c r="H643" s="22">
        <v>251</v>
      </c>
      <c r="I643" t="s">
        <v>2</v>
      </c>
      <c r="K643" t="s">
        <v>10</v>
      </c>
      <c r="L643" t="s">
        <v>908</v>
      </c>
      <c r="O643" t="s">
        <v>0</v>
      </c>
      <c r="P643" t="s">
        <v>4</v>
      </c>
      <c r="Q643" t="s">
        <v>1448</v>
      </c>
      <c r="V643" s="34">
        <v>6077.88</v>
      </c>
      <c r="W643" t="s">
        <v>287</v>
      </c>
      <c r="X643" t="s">
        <v>12</v>
      </c>
      <c r="Y643" t="s">
        <v>34</v>
      </c>
    </row>
    <row r="644" spans="1:25" ht="15" hidden="1" thickTop="1" x14ac:dyDescent="0.3">
      <c r="A644" t="s">
        <v>0</v>
      </c>
      <c r="B644" s="22">
        <v>2019</v>
      </c>
      <c r="C644" s="22">
        <v>2</v>
      </c>
      <c r="D644" t="s">
        <v>910</v>
      </c>
      <c r="E644" t="s">
        <v>339</v>
      </c>
      <c r="F644" s="23">
        <v>43336</v>
      </c>
      <c r="G644" s="23">
        <v>43336</v>
      </c>
      <c r="H644" s="22">
        <v>252</v>
      </c>
      <c r="I644" t="s">
        <v>2</v>
      </c>
      <c r="K644" t="s">
        <v>10</v>
      </c>
      <c r="L644" t="s">
        <v>908</v>
      </c>
      <c r="O644" t="s">
        <v>0</v>
      </c>
      <c r="P644" t="s">
        <v>4</v>
      </c>
      <c r="Q644" t="s">
        <v>1448</v>
      </c>
      <c r="V644" s="34">
        <v>5889.5</v>
      </c>
      <c r="W644" t="s">
        <v>288</v>
      </c>
      <c r="X644" t="s">
        <v>12</v>
      </c>
      <c r="Y644" t="s">
        <v>34</v>
      </c>
    </row>
    <row r="645" spans="1:25" ht="15" hidden="1" thickTop="1" x14ac:dyDescent="0.3">
      <c r="A645" t="s">
        <v>0</v>
      </c>
      <c r="B645" s="22">
        <v>2019</v>
      </c>
      <c r="C645" s="22">
        <v>2</v>
      </c>
      <c r="D645" t="s">
        <v>910</v>
      </c>
      <c r="E645" t="s">
        <v>339</v>
      </c>
      <c r="F645" s="23">
        <v>43336</v>
      </c>
      <c r="G645" s="23">
        <v>43336</v>
      </c>
      <c r="H645" s="22">
        <v>253</v>
      </c>
      <c r="I645" t="s">
        <v>2</v>
      </c>
      <c r="K645" t="s">
        <v>10</v>
      </c>
      <c r="L645" t="s">
        <v>908</v>
      </c>
      <c r="O645" t="s">
        <v>0</v>
      </c>
      <c r="P645" t="s">
        <v>4</v>
      </c>
      <c r="Q645" t="s">
        <v>1448</v>
      </c>
      <c r="V645" s="34">
        <v>7672.25</v>
      </c>
      <c r="W645" t="s">
        <v>289</v>
      </c>
      <c r="X645" t="s">
        <v>12</v>
      </c>
      <c r="Y645" t="s">
        <v>34</v>
      </c>
    </row>
    <row r="646" spans="1:25" ht="15" hidden="1" thickTop="1" x14ac:dyDescent="0.3">
      <c r="A646" t="s">
        <v>0</v>
      </c>
      <c r="B646" s="22">
        <v>2019</v>
      </c>
      <c r="C646" s="22">
        <v>2</v>
      </c>
      <c r="D646" t="s">
        <v>910</v>
      </c>
      <c r="E646" t="s">
        <v>339</v>
      </c>
      <c r="F646" s="23">
        <v>43336</v>
      </c>
      <c r="G646" s="23">
        <v>43336</v>
      </c>
      <c r="H646" s="22">
        <v>254</v>
      </c>
      <c r="I646" t="s">
        <v>2</v>
      </c>
      <c r="K646" t="s">
        <v>10</v>
      </c>
      <c r="L646" t="s">
        <v>908</v>
      </c>
      <c r="O646" t="s">
        <v>0</v>
      </c>
      <c r="P646" t="s">
        <v>4</v>
      </c>
      <c r="Q646" t="s">
        <v>1448</v>
      </c>
      <c r="V646" s="34">
        <v>12320</v>
      </c>
      <c r="W646" t="s">
        <v>290</v>
      </c>
      <c r="X646" t="s">
        <v>12</v>
      </c>
      <c r="Y646" t="s">
        <v>34</v>
      </c>
    </row>
    <row r="647" spans="1:25" ht="15" hidden="1" thickTop="1" x14ac:dyDescent="0.3">
      <c r="A647" t="s">
        <v>0</v>
      </c>
      <c r="B647" s="22">
        <v>2019</v>
      </c>
      <c r="C647" s="22">
        <v>2</v>
      </c>
      <c r="D647" t="s">
        <v>910</v>
      </c>
      <c r="E647" t="s">
        <v>339</v>
      </c>
      <c r="F647" s="23">
        <v>43336</v>
      </c>
      <c r="G647" s="23">
        <v>43336</v>
      </c>
      <c r="H647" s="22">
        <v>255</v>
      </c>
      <c r="I647" t="s">
        <v>2</v>
      </c>
      <c r="K647" t="s">
        <v>10</v>
      </c>
      <c r="L647" t="s">
        <v>908</v>
      </c>
      <c r="O647" t="s">
        <v>0</v>
      </c>
      <c r="P647" t="s">
        <v>4</v>
      </c>
      <c r="Q647" t="s">
        <v>1448</v>
      </c>
      <c r="V647" s="34">
        <v>6230</v>
      </c>
      <c r="W647" t="s">
        <v>291</v>
      </c>
      <c r="X647" t="s">
        <v>12</v>
      </c>
      <c r="Y647" t="s">
        <v>34</v>
      </c>
    </row>
    <row r="648" spans="1:25" ht="15" hidden="1" thickTop="1" x14ac:dyDescent="0.3">
      <c r="A648" t="s">
        <v>0</v>
      </c>
      <c r="B648" s="22">
        <v>2019</v>
      </c>
      <c r="C648" s="22">
        <v>2</v>
      </c>
      <c r="D648" t="s">
        <v>910</v>
      </c>
      <c r="E648" t="s">
        <v>339</v>
      </c>
      <c r="F648" s="23">
        <v>43336</v>
      </c>
      <c r="G648" s="23">
        <v>43336</v>
      </c>
      <c r="H648" s="22">
        <v>256</v>
      </c>
      <c r="I648" t="s">
        <v>2</v>
      </c>
      <c r="K648" t="s">
        <v>10</v>
      </c>
      <c r="L648" t="s">
        <v>908</v>
      </c>
      <c r="O648" t="s">
        <v>0</v>
      </c>
      <c r="P648" t="s">
        <v>4</v>
      </c>
      <c r="Q648" t="s">
        <v>1448</v>
      </c>
      <c r="V648" s="34">
        <v>8057</v>
      </c>
      <c r="W648" t="s">
        <v>292</v>
      </c>
      <c r="X648" t="s">
        <v>12</v>
      </c>
      <c r="Y648" t="s">
        <v>34</v>
      </c>
    </row>
    <row r="649" spans="1:25" ht="15" hidden="1" thickTop="1" x14ac:dyDescent="0.3">
      <c r="A649" t="s">
        <v>0</v>
      </c>
      <c r="B649" s="22">
        <v>2019</v>
      </c>
      <c r="C649" s="22">
        <v>2</v>
      </c>
      <c r="D649" t="s">
        <v>910</v>
      </c>
      <c r="E649" t="s">
        <v>339</v>
      </c>
      <c r="F649" s="23">
        <v>43336</v>
      </c>
      <c r="G649" s="23">
        <v>43336</v>
      </c>
      <c r="H649" s="22">
        <v>267</v>
      </c>
      <c r="I649" t="s">
        <v>2</v>
      </c>
      <c r="K649" t="s">
        <v>10</v>
      </c>
      <c r="L649" t="s">
        <v>908</v>
      </c>
      <c r="O649" t="s">
        <v>0</v>
      </c>
      <c r="P649" t="s">
        <v>4</v>
      </c>
      <c r="Q649" t="s">
        <v>1448</v>
      </c>
      <c r="V649" s="34">
        <v>5442.75</v>
      </c>
      <c r="W649" t="s">
        <v>293</v>
      </c>
      <c r="X649" t="s">
        <v>12</v>
      </c>
      <c r="Y649" t="s">
        <v>34</v>
      </c>
    </row>
    <row r="650" spans="1:25" ht="15" hidden="1" thickTop="1" x14ac:dyDescent="0.3">
      <c r="A650" t="s">
        <v>0</v>
      </c>
      <c r="B650" s="22">
        <v>2019</v>
      </c>
      <c r="C650" s="22">
        <v>2</v>
      </c>
      <c r="D650" t="s">
        <v>910</v>
      </c>
      <c r="E650" t="s">
        <v>339</v>
      </c>
      <c r="F650" s="23">
        <v>43336</v>
      </c>
      <c r="G650" s="23">
        <v>43336</v>
      </c>
      <c r="H650" s="22">
        <v>268</v>
      </c>
      <c r="I650" t="s">
        <v>2</v>
      </c>
      <c r="K650" t="s">
        <v>10</v>
      </c>
      <c r="L650" t="s">
        <v>908</v>
      </c>
      <c r="O650" t="s">
        <v>0</v>
      </c>
      <c r="P650" t="s">
        <v>4</v>
      </c>
      <c r="Q650" t="s">
        <v>1448</v>
      </c>
      <c r="V650" s="34">
        <v>16999.97</v>
      </c>
      <c r="W650" t="s">
        <v>283</v>
      </c>
      <c r="X650" t="s">
        <v>12</v>
      </c>
      <c r="Y650" t="s">
        <v>34</v>
      </c>
    </row>
    <row r="651" spans="1:25" ht="15" hidden="1" thickTop="1" x14ac:dyDescent="0.3">
      <c r="A651" t="s">
        <v>0</v>
      </c>
      <c r="B651" s="22">
        <v>2019</v>
      </c>
      <c r="C651" s="22">
        <v>2</v>
      </c>
      <c r="D651" t="s">
        <v>910</v>
      </c>
      <c r="E651" t="s">
        <v>339</v>
      </c>
      <c r="F651" s="23">
        <v>43336</v>
      </c>
      <c r="G651" s="23">
        <v>43336</v>
      </c>
      <c r="H651" s="22">
        <v>281</v>
      </c>
      <c r="I651" t="s">
        <v>2</v>
      </c>
      <c r="K651" t="s">
        <v>10</v>
      </c>
      <c r="L651" t="s">
        <v>908</v>
      </c>
      <c r="O651" t="s">
        <v>0</v>
      </c>
      <c r="P651" t="s">
        <v>4</v>
      </c>
      <c r="Q651" t="s">
        <v>1448</v>
      </c>
      <c r="V651" s="34">
        <v>7523.72</v>
      </c>
      <c r="W651" t="s">
        <v>273</v>
      </c>
      <c r="X651" t="s">
        <v>12</v>
      </c>
      <c r="Y651" t="s">
        <v>34</v>
      </c>
    </row>
    <row r="652" spans="1:25" ht="15" hidden="1" thickTop="1" x14ac:dyDescent="0.3">
      <c r="A652" t="s">
        <v>0</v>
      </c>
      <c r="B652" s="22">
        <v>2019</v>
      </c>
      <c r="C652" s="22">
        <v>2</v>
      </c>
      <c r="D652" t="s">
        <v>910</v>
      </c>
      <c r="E652" t="s">
        <v>339</v>
      </c>
      <c r="F652" s="23">
        <v>43336</v>
      </c>
      <c r="G652" s="23">
        <v>43336</v>
      </c>
      <c r="H652" s="22">
        <v>282</v>
      </c>
      <c r="I652" t="s">
        <v>2</v>
      </c>
      <c r="K652" t="s">
        <v>10</v>
      </c>
      <c r="L652" t="s">
        <v>908</v>
      </c>
      <c r="O652" t="s">
        <v>0</v>
      </c>
      <c r="P652" t="s">
        <v>4</v>
      </c>
      <c r="Q652" t="s">
        <v>1448</v>
      </c>
      <c r="V652" s="34">
        <v>4400</v>
      </c>
      <c r="W652" t="s">
        <v>274</v>
      </c>
      <c r="X652" t="s">
        <v>12</v>
      </c>
      <c r="Y652" t="s">
        <v>34</v>
      </c>
    </row>
    <row r="653" spans="1:25" ht="15" hidden="1" thickTop="1" x14ac:dyDescent="0.3">
      <c r="A653" t="s">
        <v>0</v>
      </c>
      <c r="B653" s="22">
        <v>2019</v>
      </c>
      <c r="C653" s="22">
        <v>2</v>
      </c>
      <c r="D653" t="s">
        <v>910</v>
      </c>
      <c r="E653" t="s">
        <v>339</v>
      </c>
      <c r="F653" s="23">
        <v>43336</v>
      </c>
      <c r="G653" s="23">
        <v>43336</v>
      </c>
      <c r="H653" s="22">
        <v>283</v>
      </c>
      <c r="I653" t="s">
        <v>2</v>
      </c>
      <c r="K653" t="s">
        <v>10</v>
      </c>
      <c r="L653" t="s">
        <v>908</v>
      </c>
      <c r="O653" t="s">
        <v>0</v>
      </c>
      <c r="P653" t="s">
        <v>4</v>
      </c>
      <c r="Q653" t="s">
        <v>1448</v>
      </c>
      <c r="V653" s="34">
        <v>11296.05</v>
      </c>
      <c r="W653" t="s">
        <v>303</v>
      </c>
      <c r="X653" t="s">
        <v>12</v>
      </c>
      <c r="Y653" t="s">
        <v>34</v>
      </c>
    </row>
    <row r="654" spans="1:25" ht="15" hidden="1" thickTop="1" x14ac:dyDescent="0.3">
      <c r="A654" t="s">
        <v>0</v>
      </c>
      <c r="B654" s="22">
        <v>2019</v>
      </c>
      <c r="C654" s="22">
        <v>2</v>
      </c>
      <c r="D654" t="s">
        <v>910</v>
      </c>
      <c r="E654" t="s">
        <v>339</v>
      </c>
      <c r="F654" s="23">
        <v>43336</v>
      </c>
      <c r="G654" s="23">
        <v>43336</v>
      </c>
      <c r="H654" s="22">
        <v>284</v>
      </c>
      <c r="I654" t="s">
        <v>2</v>
      </c>
      <c r="K654" t="s">
        <v>10</v>
      </c>
      <c r="L654" t="s">
        <v>908</v>
      </c>
      <c r="O654" t="s">
        <v>0</v>
      </c>
      <c r="P654" t="s">
        <v>4</v>
      </c>
      <c r="Q654" t="s">
        <v>1448</v>
      </c>
      <c r="V654" s="34">
        <v>17067.16</v>
      </c>
      <c r="W654" t="s">
        <v>304</v>
      </c>
      <c r="X654" t="s">
        <v>12</v>
      </c>
      <c r="Y654" t="s">
        <v>34</v>
      </c>
    </row>
    <row r="655" spans="1:25" ht="15" hidden="1" thickTop="1" x14ac:dyDescent="0.3">
      <c r="A655" t="s">
        <v>0</v>
      </c>
      <c r="B655" s="22">
        <v>2019</v>
      </c>
      <c r="C655" s="22">
        <v>2</v>
      </c>
      <c r="D655" t="s">
        <v>910</v>
      </c>
      <c r="E655" t="s">
        <v>339</v>
      </c>
      <c r="F655" s="23">
        <v>43336</v>
      </c>
      <c r="G655" s="23">
        <v>43336</v>
      </c>
      <c r="H655" s="22">
        <v>285</v>
      </c>
      <c r="I655" t="s">
        <v>2</v>
      </c>
      <c r="K655" t="s">
        <v>10</v>
      </c>
      <c r="L655" t="s">
        <v>908</v>
      </c>
      <c r="O655" t="s">
        <v>0</v>
      </c>
      <c r="P655" t="s">
        <v>4</v>
      </c>
      <c r="Q655" t="s">
        <v>1448</v>
      </c>
      <c r="V655" s="34">
        <v>9731.5</v>
      </c>
      <c r="W655" t="s">
        <v>305</v>
      </c>
      <c r="X655" t="s">
        <v>12</v>
      </c>
      <c r="Y655" t="s">
        <v>34</v>
      </c>
    </row>
    <row r="656" spans="1:25" ht="15" hidden="1" thickTop="1" x14ac:dyDescent="0.3">
      <c r="A656" t="s">
        <v>0</v>
      </c>
      <c r="B656" s="22">
        <v>2019</v>
      </c>
      <c r="C656" s="22">
        <v>2</v>
      </c>
      <c r="D656" t="s">
        <v>910</v>
      </c>
      <c r="E656" t="s">
        <v>339</v>
      </c>
      <c r="F656" s="23">
        <v>43336</v>
      </c>
      <c r="G656" s="23">
        <v>43336</v>
      </c>
      <c r="H656" s="22">
        <v>288</v>
      </c>
      <c r="I656" t="s">
        <v>2</v>
      </c>
      <c r="K656" t="s">
        <v>10</v>
      </c>
      <c r="L656" t="s">
        <v>908</v>
      </c>
      <c r="O656" t="s">
        <v>0</v>
      </c>
      <c r="P656" t="s">
        <v>4</v>
      </c>
      <c r="Q656" t="s">
        <v>1448</v>
      </c>
      <c r="V656" s="34">
        <v>5258.72</v>
      </c>
      <c r="W656" t="s">
        <v>278</v>
      </c>
      <c r="X656" t="s">
        <v>12</v>
      </c>
      <c r="Y656" t="s">
        <v>34</v>
      </c>
    </row>
    <row r="657" spans="1:25" ht="15" hidden="1" thickTop="1" x14ac:dyDescent="0.3">
      <c r="A657" t="s">
        <v>0</v>
      </c>
      <c r="B657" s="22">
        <v>2019</v>
      </c>
      <c r="C657" s="22">
        <v>2</v>
      </c>
      <c r="D657" t="s">
        <v>910</v>
      </c>
      <c r="E657" t="s">
        <v>339</v>
      </c>
      <c r="F657" s="23">
        <v>43336</v>
      </c>
      <c r="G657" s="23">
        <v>43336</v>
      </c>
      <c r="H657" s="22">
        <v>289</v>
      </c>
      <c r="I657" t="s">
        <v>2</v>
      </c>
      <c r="K657" t="s">
        <v>10</v>
      </c>
      <c r="L657" t="s">
        <v>908</v>
      </c>
      <c r="O657" t="s">
        <v>0</v>
      </c>
      <c r="P657" t="s">
        <v>4</v>
      </c>
      <c r="Q657" t="s">
        <v>1448</v>
      </c>
      <c r="V657" s="34">
        <v>37235.07</v>
      </c>
      <c r="W657" t="s">
        <v>279</v>
      </c>
      <c r="X657" t="s">
        <v>12</v>
      </c>
      <c r="Y657" t="s">
        <v>34</v>
      </c>
    </row>
    <row r="658" spans="1:25" ht="15" hidden="1" thickTop="1" x14ac:dyDescent="0.3">
      <c r="A658" t="s">
        <v>0</v>
      </c>
      <c r="B658" s="22">
        <v>2019</v>
      </c>
      <c r="C658" s="22">
        <v>2</v>
      </c>
      <c r="D658" t="s">
        <v>910</v>
      </c>
      <c r="E658" t="s">
        <v>339</v>
      </c>
      <c r="F658" s="23">
        <v>43336</v>
      </c>
      <c r="G658" s="23">
        <v>43336</v>
      </c>
      <c r="H658" s="22">
        <v>290</v>
      </c>
      <c r="I658" t="s">
        <v>2</v>
      </c>
      <c r="K658" t="s">
        <v>10</v>
      </c>
      <c r="L658" t="s">
        <v>908</v>
      </c>
      <c r="O658" t="s">
        <v>0</v>
      </c>
      <c r="P658" t="s">
        <v>4</v>
      </c>
      <c r="Q658" t="s">
        <v>1448</v>
      </c>
      <c r="V658" s="34">
        <v>7310.71</v>
      </c>
      <c r="W658" t="s">
        <v>294</v>
      </c>
      <c r="X658" t="s">
        <v>12</v>
      </c>
      <c r="Y658" t="s">
        <v>34</v>
      </c>
    </row>
    <row r="659" spans="1:25" ht="15" hidden="1" thickTop="1" x14ac:dyDescent="0.3">
      <c r="A659" t="s">
        <v>0</v>
      </c>
      <c r="B659" s="22">
        <v>2019</v>
      </c>
      <c r="C659" s="22">
        <v>2</v>
      </c>
      <c r="D659" t="s">
        <v>910</v>
      </c>
      <c r="E659" t="s">
        <v>339</v>
      </c>
      <c r="F659" s="23">
        <v>43336</v>
      </c>
      <c r="G659" s="23">
        <v>43336</v>
      </c>
      <c r="H659" s="22">
        <v>291</v>
      </c>
      <c r="I659" t="s">
        <v>2</v>
      </c>
      <c r="K659" t="s">
        <v>10</v>
      </c>
      <c r="L659" t="s">
        <v>908</v>
      </c>
      <c r="O659" t="s">
        <v>0</v>
      </c>
      <c r="P659" t="s">
        <v>4</v>
      </c>
      <c r="Q659" t="s">
        <v>1448</v>
      </c>
      <c r="V659" s="34">
        <v>18387.45</v>
      </c>
      <c r="W659" t="s">
        <v>286</v>
      </c>
      <c r="X659" t="s">
        <v>12</v>
      </c>
      <c r="Y659" t="s">
        <v>34</v>
      </c>
    </row>
    <row r="660" spans="1:25" ht="15" hidden="1" thickTop="1" x14ac:dyDescent="0.3">
      <c r="A660" t="s">
        <v>0</v>
      </c>
      <c r="B660" s="22">
        <v>2019</v>
      </c>
      <c r="C660" s="22">
        <v>2</v>
      </c>
      <c r="D660" t="s">
        <v>910</v>
      </c>
      <c r="E660" t="s">
        <v>339</v>
      </c>
      <c r="F660" s="23">
        <v>43336</v>
      </c>
      <c r="G660" s="23">
        <v>43336</v>
      </c>
      <c r="H660" s="22">
        <v>292</v>
      </c>
      <c r="I660" t="s">
        <v>2</v>
      </c>
      <c r="K660" t="s">
        <v>10</v>
      </c>
      <c r="L660" t="s">
        <v>908</v>
      </c>
      <c r="O660" t="s">
        <v>0</v>
      </c>
      <c r="P660" t="s">
        <v>4</v>
      </c>
      <c r="Q660" t="s">
        <v>1448</v>
      </c>
      <c r="V660" s="34">
        <v>4834.3100000000004</v>
      </c>
      <c r="W660" t="s">
        <v>295</v>
      </c>
      <c r="X660" t="s">
        <v>12</v>
      </c>
      <c r="Y660" t="s">
        <v>34</v>
      </c>
    </row>
    <row r="661" spans="1:25" ht="15" hidden="1" thickTop="1" x14ac:dyDescent="0.3">
      <c r="A661" t="s">
        <v>0</v>
      </c>
      <c r="B661" s="22">
        <v>2019</v>
      </c>
      <c r="C661" s="22">
        <v>2</v>
      </c>
      <c r="D661" t="s">
        <v>909</v>
      </c>
      <c r="E661" t="s">
        <v>340</v>
      </c>
      <c r="F661" s="23">
        <v>43340</v>
      </c>
      <c r="G661" s="23">
        <v>43340</v>
      </c>
      <c r="H661" s="22">
        <v>29</v>
      </c>
      <c r="I661" t="s">
        <v>2</v>
      </c>
      <c r="K661" t="s">
        <v>234</v>
      </c>
      <c r="L661" t="s">
        <v>963</v>
      </c>
      <c r="O661" t="s">
        <v>0</v>
      </c>
      <c r="P661" t="s">
        <v>4</v>
      </c>
      <c r="Q661" t="s">
        <v>1448</v>
      </c>
      <c r="V661" s="34">
        <v>-113303.28</v>
      </c>
      <c r="W661" t="s">
        <v>341</v>
      </c>
      <c r="X661" t="s">
        <v>342</v>
      </c>
      <c r="Y661" t="s">
        <v>7</v>
      </c>
    </row>
    <row r="662" spans="1:25" ht="15" hidden="1" thickTop="1" x14ac:dyDescent="0.3">
      <c r="A662" t="s">
        <v>0</v>
      </c>
      <c r="B662" s="22">
        <v>2019</v>
      </c>
      <c r="C662" s="22">
        <v>2</v>
      </c>
      <c r="D662" t="s">
        <v>909</v>
      </c>
      <c r="E662" t="s">
        <v>340</v>
      </c>
      <c r="F662" s="23">
        <v>43340</v>
      </c>
      <c r="G662" s="23">
        <v>43340</v>
      </c>
      <c r="H662" s="22">
        <v>33</v>
      </c>
      <c r="I662" t="s">
        <v>2</v>
      </c>
      <c r="K662" t="s">
        <v>8</v>
      </c>
      <c r="L662" t="s">
        <v>908</v>
      </c>
      <c r="P662" t="s">
        <v>4</v>
      </c>
      <c r="V662" s="34">
        <v>113303.28</v>
      </c>
      <c r="W662" t="s">
        <v>341</v>
      </c>
      <c r="X662" t="s">
        <v>342</v>
      </c>
      <c r="Y662" t="s">
        <v>7</v>
      </c>
    </row>
    <row r="663" spans="1:25" ht="15" hidden="1" thickTop="1" x14ac:dyDescent="0.3">
      <c r="A663" t="s">
        <v>0</v>
      </c>
      <c r="B663" s="22">
        <v>2019</v>
      </c>
      <c r="C663" s="22">
        <v>2</v>
      </c>
      <c r="D663" t="s">
        <v>910</v>
      </c>
      <c r="E663" t="s">
        <v>343</v>
      </c>
      <c r="F663" s="23">
        <v>43341</v>
      </c>
      <c r="G663" s="23">
        <v>43341</v>
      </c>
      <c r="H663" s="22">
        <v>2</v>
      </c>
      <c r="I663" t="s">
        <v>2</v>
      </c>
      <c r="K663" t="s">
        <v>10</v>
      </c>
      <c r="L663" t="s">
        <v>908</v>
      </c>
      <c r="O663" t="s">
        <v>0</v>
      </c>
      <c r="P663" t="s">
        <v>4</v>
      </c>
      <c r="Q663" t="s">
        <v>1448</v>
      </c>
      <c r="V663" s="34">
        <v>-6655</v>
      </c>
      <c r="W663" t="s">
        <v>344</v>
      </c>
      <c r="X663" t="s">
        <v>12</v>
      </c>
      <c r="Y663" t="s">
        <v>12</v>
      </c>
    </row>
    <row r="664" spans="1:25" ht="15" hidden="1" thickTop="1" x14ac:dyDescent="0.3">
      <c r="A664" t="s">
        <v>0</v>
      </c>
      <c r="B664" s="22">
        <v>2019</v>
      </c>
      <c r="C664" s="22">
        <v>2</v>
      </c>
      <c r="D664" t="s">
        <v>910</v>
      </c>
      <c r="E664" t="s">
        <v>343</v>
      </c>
      <c r="F664" s="23">
        <v>43341</v>
      </c>
      <c r="G664" s="23">
        <v>43341</v>
      </c>
      <c r="H664" s="22">
        <v>30</v>
      </c>
      <c r="I664" t="s">
        <v>2</v>
      </c>
      <c r="K664" t="s">
        <v>10</v>
      </c>
      <c r="L664" t="s">
        <v>908</v>
      </c>
      <c r="O664" t="s">
        <v>0</v>
      </c>
      <c r="P664" t="s">
        <v>4</v>
      </c>
      <c r="Q664" t="s">
        <v>1448</v>
      </c>
      <c r="V664" s="34">
        <v>-10000</v>
      </c>
      <c r="W664" t="s">
        <v>345</v>
      </c>
      <c r="X664" t="s">
        <v>12</v>
      </c>
      <c r="Y664" t="s">
        <v>12</v>
      </c>
    </row>
    <row r="665" spans="1:25" ht="15" hidden="1" thickTop="1" x14ac:dyDescent="0.3">
      <c r="A665" t="s">
        <v>0</v>
      </c>
      <c r="B665" s="22">
        <v>2019</v>
      </c>
      <c r="C665" s="22">
        <v>2</v>
      </c>
      <c r="D665" t="s">
        <v>910</v>
      </c>
      <c r="E665" t="s">
        <v>343</v>
      </c>
      <c r="F665" s="23">
        <v>43341</v>
      </c>
      <c r="G665" s="23">
        <v>43341</v>
      </c>
      <c r="H665" s="22">
        <v>31</v>
      </c>
      <c r="I665" t="s">
        <v>2</v>
      </c>
      <c r="K665" t="s">
        <v>10</v>
      </c>
      <c r="L665" t="s">
        <v>908</v>
      </c>
      <c r="O665" t="s">
        <v>0</v>
      </c>
      <c r="P665" t="s">
        <v>4</v>
      </c>
      <c r="Q665" t="s">
        <v>1448</v>
      </c>
      <c r="V665" s="34">
        <v>-10571</v>
      </c>
      <c r="W665" t="s">
        <v>346</v>
      </c>
      <c r="X665" t="s">
        <v>12</v>
      </c>
      <c r="Y665" t="s">
        <v>12</v>
      </c>
    </row>
    <row r="666" spans="1:25" ht="15" hidden="1" thickTop="1" x14ac:dyDescent="0.3">
      <c r="A666" t="s">
        <v>0</v>
      </c>
      <c r="B666" s="22">
        <v>2019</v>
      </c>
      <c r="C666" s="22">
        <v>2</v>
      </c>
      <c r="D666" t="s">
        <v>910</v>
      </c>
      <c r="E666" t="s">
        <v>343</v>
      </c>
      <c r="F666" s="23">
        <v>43341</v>
      </c>
      <c r="G666" s="23">
        <v>43341</v>
      </c>
      <c r="H666" s="22">
        <v>36</v>
      </c>
      <c r="I666" t="s">
        <v>2</v>
      </c>
      <c r="K666" t="s">
        <v>10</v>
      </c>
      <c r="L666" t="s">
        <v>908</v>
      </c>
      <c r="O666" t="s">
        <v>0</v>
      </c>
      <c r="P666" t="s">
        <v>4</v>
      </c>
      <c r="Q666" t="s">
        <v>1448</v>
      </c>
      <c r="V666" s="34">
        <v>-1839.96</v>
      </c>
      <c r="W666" t="s">
        <v>347</v>
      </c>
      <c r="X666" t="s">
        <v>12</v>
      </c>
      <c r="Y666" t="s">
        <v>12</v>
      </c>
    </row>
    <row r="667" spans="1:25" ht="15" hidden="1" thickTop="1" x14ac:dyDescent="0.3">
      <c r="A667" t="s">
        <v>0</v>
      </c>
      <c r="B667" s="22">
        <v>2019</v>
      </c>
      <c r="C667" s="22">
        <v>2</v>
      </c>
      <c r="D667" t="s">
        <v>910</v>
      </c>
      <c r="E667" t="s">
        <v>343</v>
      </c>
      <c r="F667" s="23">
        <v>43341</v>
      </c>
      <c r="G667" s="23">
        <v>43341</v>
      </c>
      <c r="H667" s="22">
        <v>37</v>
      </c>
      <c r="I667" t="s">
        <v>2</v>
      </c>
      <c r="K667" t="s">
        <v>10</v>
      </c>
      <c r="L667" t="s">
        <v>908</v>
      </c>
      <c r="O667" t="s">
        <v>0</v>
      </c>
      <c r="P667" t="s">
        <v>4</v>
      </c>
      <c r="Q667" t="s">
        <v>1448</v>
      </c>
      <c r="V667" s="34">
        <v>-3656.07</v>
      </c>
      <c r="W667" t="s">
        <v>348</v>
      </c>
      <c r="X667" t="s">
        <v>12</v>
      </c>
      <c r="Y667" t="s">
        <v>12</v>
      </c>
    </row>
    <row r="668" spans="1:25" ht="15" hidden="1" thickTop="1" x14ac:dyDescent="0.3">
      <c r="A668" t="s">
        <v>0</v>
      </c>
      <c r="B668" s="22">
        <v>2019</v>
      </c>
      <c r="C668" s="22">
        <v>2</v>
      </c>
      <c r="D668" t="s">
        <v>910</v>
      </c>
      <c r="E668" t="s">
        <v>343</v>
      </c>
      <c r="F668" s="23">
        <v>43341</v>
      </c>
      <c r="G668" s="23">
        <v>43341</v>
      </c>
      <c r="H668" s="22">
        <v>39</v>
      </c>
      <c r="I668" t="s">
        <v>2</v>
      </c>
      <c r="K668" t="s">
        <v>10</v>
      </c>
      <c r="L668" t="s">
        <v>908</v>
      </c>
      <c r="O668" t="s">
        <v>0</v>
      </c>
      <c r="P668" t="s">
        <v>4</v>
      </c>
      <c r="Q668" t="s">
        <v>1448</v>
      </c>
      <c r="V668" s="34">
        <v>-27584</v>
      </c>
      <c r="W668" t="s">
        <v>349</v>
      </c>
      <c r="X668" t="s">
        <v>12</v>
      </c>
      <c r="Y668" t="s">
        <v>12</v>
      </c>
    </row>
    <row r="669" spans="1:25" ht="15" hidden="1" thickTop="1" x14ac:dyDescent="0.3">
      <c r="A669" t="s">
        <v>0</v>
      </c>
      <c r="B669" s="22">
        <v>2019</v>
      </c>
      <c r="C669" s="22">
        <v>2</v>
      </c>
      <c r="D669" t="s">
        <v>910</v>
      </c>
      <c r="E669" t="s">
        <v>343</v>
      </c>
      <c r="F669" s="23">
        <v>43341</v>
      </c>
      <c r="G669" s="23">
        <v>43341</v>
      </c>
      <c r="H669" s="22">
        <v>40</v>
      </c>
      <c r="I669" t="s">
        <v>2</v>
      </c>
      <c r="K669" t="s">
        <v>10</v>
      </c>
      <c r="L669" t="s">
        <v>908</v>
      </c>
      <c r="O669" t="s">
        <v>0</v>
      </c>
      <c r="P669" t="s">
        <v>4</v>
      </c>
      <c r="Q669" t="s">
        <v>1448</v>
      </c>
      <c r="V669" s="34">
        <v>-7808.75</v>
      </c>
      <c r="W669" t="s">
        <v>350</v>
      </c>
      <c r="X669" t="s">
        <v>12</v>
      </c>
      <c r="Y669" t="s">
        <v>12</v>
      </c>
    </row>
    <row r="670" spans="1:25" ht="15" hidden="1" thickTop="1" x14ac:dyDescent="0.3">
      <c r="A670" t="s">
        <v>0</v>
      </c>
      <c r="B670" s="22">
        <v>2019</v>
      </c>
      <c r="C670" s="22">
        <v>2</v>
      </c>
      <c r="D670" t="s">
        <v>910</v>
      </c>
      <c r="E670" t="s">
        <v>343</v>
      </c>
      <c r="F670" s="23">
        <v>43341</v>
      </c>
      <c r="G670" s="23">
        <v>43341</v>
      </c>
      <c r="H670" s="22">
        <v>41</v>
      </c>
      <c r="I670" t="s">
        <v>2</v>
      </c>
      <c r="K670" t="s">
        <v>10</v>
      </c>
      <c r="L670" t="s">
        <v>908</v>
      </c>
      <c r="O670" t="s">
        <v>0</v>
      </c>
      <c r="P670" t="s">
        <v>4</v>
      </c>
      <c r="Q670" t="s">
        <v>1448</v>
      </c>
      <c r="V670" s="34">
        <v>-5473.5</v>
      </c>
      <c r="W670" t="s">
        <v>351</v>
      </c>
      <c r="X670" t="s">
        <v>12</v>
      </c>
      <c r="Y670" t="s">
        <v>12</v>
      </c>
    </row>
    <row r="671" spans="1:25" ht="15" hidden="1" thickTop="1" x14ac:dyDescent="0.3">
      <c r="A671" t="s">
        <v>0</v>
      </c>
      <c r="B671" s="22">
        <v>2019</v>
      </c>
      <c r="C671" s="22">
        <v>2</v>
      </c>
      <c r="D671" t="s">
        <v>910</v>
      </c>
      <c r="E671" t="s">
        <v>343</v>
      </c>
      <c r="F671" s="23">
        <v>43341</v>
      </c>
      <c r="G671" s="23">
        <v>43341</v>
      </c>
      <c r="H671" s="22">
        <v>42</v>
      </c>
      <c r="I671" t="s">
        <v>2</v>
      </c>
      <c r="K671" t="s">
        <v>10</v>
      </c>
      <c r="L671" t="s">
        <v>908</v>
      </c>
      <c r="O671" t="s">
        <v>0</v>
      </c>
      <c r="P671" t="s">
        <v>4</v>
      </c>
      <c r="Q671" t="s">
        <v>1448</v>
      </c>
      <c r="V671" s="34">
        <v>-39715</v>
      </c>
      <c r="W671" t="s">
        <v>352</v>
      </c>
      <c r="X671" t="s">
        <v>12</v>
      </c>
      <c r="Y671" t="s">
        <v>12</v>
      </c>
    </row>
    <row r="672" spans="1:25" ht="15" hidden="1" thickTop="1" x14ac:dyDescent="0.3">
      <c r="A672" t="s">
        <v>0</v>
      </c>
      <c r="B672" s="22">
        <v>2019</v>
      </c>
      <c r="C672" s="22">
        <v>2</v>
      </c>
      <c r="D672" t="s">
        <v>910</v>
      </c>
      <c r="E672" t="s">
        <v>343</v>
      </c>
      <c r="F672" s="23">
        <v>43341</v>
      </c>
      <c r="G672" s="23">
        <v>43341</v>
      </c>
      <c r="H672" s="22">
        <v>46</v>
      </c>
      <c r="I672" t="s">
        <v>2</v>
      </c>
      <c r="J672" t="s">
        <v>246</v>
      </c>
      <c r="K672" t="s">
        <v>22</v>
      </c>
      <c r="L672" t="s">
        <v>963</v>
      </c>
      <c r="O672" t="s">
        <v>0</v>
      </c>
      <c r="P672" t="s">
        <v>4</v>
      </c>
      <c r="Q672" t="s">
        <v>1448</v>
      </c>
      <c r="R672" t="s">
        <v>931</v>
      </c>
      <c r="V672" s="34">
        <v>39715</v>
      </c>
      <c r="W672" t="s">
        <v>352</v>
      </c>
      <c r="X672" t="s">
        <v>353</v>
      </c>
      <c r="Y672" t="s">
        <v>12</v>
      </c>
    </row>
    <row r="673" spans="1:25" ht="15" hidden="1" thickTop="1" x14ac:dyDescent="0.3">
      <c r="A673" t="s">
        <v>0</v>
      </c>
      <c r="B673" s="22">
        <v>2019</v>
      </c>
      <c r="C673" s="22">
        <v>2</v>
      </c>
      <c r="D673" t="s">
        <v>910</v>
      </c>
      <c r="E673" t="s">
        <v>343</v>
      </c>
      <c r="F673" s="23">
        <v>43341</v>
      </c>
      <c r="G673" s="23">
        <v>43341</v>
      </c>
      <c r="H673" s="22">
        <v>47</v>
      </c>
      <c r="I673" t="s">
        <v>2</v>
      </c>
      <c r="J673" t="s">
        <v>246</v>
      </c>
      <c r="K673" t="s">
        <v>22</v>
      </c>
      <c r="L673" t="s">
        <v>963</v>
      </c>
      <c r="O673" t="s">
        <v>0</v>
      </c>
      <c r="P673" t="s">
        <v>4</v>
      </c>
      <c r="Q673" t="s">
        <v>1448</v>
      </c>
      <c r="R673" t="s">
        <v>921</v>
      </c>
      <c r="V673" s="34">
        <v>6655</v>
      </c>
      <c r="W673" t="s">
        <v>344</v>
      </c>
      <c r="X673" t="s">
        <v>354</v>
      </c>
      <c r="Y673" t="s">
        <v>12</v>
      </c>
    </row>
    <row r="674" spans="1:25" ht="15" hidden="1" thickTop="1" x14ac:dyDescent="0.3">
      <c r="A674" t="s">
        <v>0</v>
      </c>
      <c r="B674" s="22">
        <v>2019</v>
      </c>
      <c r="C674" s="22">
        <v>2</v>
      </c>
      <c r="D674" t="s">
        <v>910</v>
      </c>
      <c r="E674" t="s">
        <v>343</v>
      </c>
      <c r="F674" s="23">
        <v>43341</v>
      </c>
      <c r="G674" s="23">
        <v>43341</v>
      </c>
      <c r="H674" s="22">
        <v>71</v>
      </c>
      <c r="I674" t="s">
        <v>2</v>
      </c>
      <c r="J674" t="s">
        <v>246</v>
      </c>
      <c r="K674" t="s">
        <v>22</v>
      </c>
      <c r="L674" t="s">
        <v>963</v>
      </c>
      <c r="O674" t="s">
        <v>0</v>
      </c>
      <c r="P674" t="s">
        <v>4</v>
      </c>
      <c r="Q674" t="s">
        <v>1448</v>
      </c>
      <c r="R674" t="s">
        <v>972</v>
      </c>
      <c r="V674" s="34">
        <v>10000</v>
      </c>
      <c r="W674" t="s">
        <v>345</v>
      </c>
      <c r="X674" t="s">
        <v>355</v>
      </c>
      <c r="Y674" t="s">
        <v>12</v>
      </c>
    </row>
    <row r="675" spans="1:25" ht="15" hidden="1" thickTop="1" x14ac:dyDescent="0.3">
      <c r="A675" t="s">
        <v>0</v>
      </c>
      <c r="B675" s="22">
        <v>2019</v>
      </c>
      <c r="C675" s="22">
        <v>2</v>
      </c>
      <c r="D675" t="s">
        <v>910</v>
      </c>
      <c r="E675" t="s">
        <v>343</v>
      </c>
      <c r="F675" s="23">
        <v>43341</v>
      </c>
      <c r="G675" s="23">
        <v>43341</v>
      </c>
      <c r="H675" s="22">
        <v>72</v>
      </c>
      <c r="I675" t="s">
        <v>2</v>
      </c>
      <c r="J675" t="s">
        <v>246</v>
      </c>
      <c r="K675" t="s">
        <v>22</v>
      </c>
      <c r="L675" t="s">
        <v>963</v>
      </c>
      <c r="O675" t="s">
        <v>0</v>
      </c>
      <c r="P675" t="s">
        <v>4</v>
      </c>
      <c r="Q675" t="s">
        <v>1448</v>
      </c>
      <c r="R675" t="s">
        <v>960</v>
      </c>
      <c r="V675" s="34">
        <v>10571</v>
      </c>
      <c r="W675" t="s">
        <v>346</v>
      </c>
      <c r="X675" t="s">
        <v>249</v>
      </c>
      <c r="Y675" t="s">
        <v>12</v>
      </c>
    </row>
    <row r="676" spans="1:25" ht="15" hidden="1" thickTop="1" x14ac:dyDescent="0.3">
      <c r="A676" t="s">
        <v>0</v>
      </c>
      <c r="B676" s="22">
        <v>2019</v>
      </c>
      <c r="C676" s="22">
        <v>2</v>
      </c>
      <c r="D676" t="s">
        <v>910</v>
      </c>
      <c r="E676" t="s">
        <v>343</v>
      </c>
      <c r="F676" s="23">
        <v>43341</v>
      </c>
      <c r="G676" s="23">
        <v>43341</v>
      </c>
      <c r="H676" s="22">
        <v>77</v>
      </c>
      <c r="I676" t="s">
        <v>2</v>
      </c>
      <c r="J676" t="s">
        <v>246</v>
      </c>
      <c r="K676" t="s">
        <v>22</v>
      </c>
      <c r="L676" t="s">
        <v>963</v>
      </c>
      <c r="O676" t="s">
        <v>0</v>
      </c>
      <c r="P676" t="s">
        <v>4</v>
      </c>
      <c r="Q676" t="s">
        <v>1448</v>
      </c>
      <c r="R676" t="s">
        <v>966</v>
      </c>
      <c r="V676" s="34">
        <v>1839.96</v>
      </c>
      <c r="W676" t="s">
        <v>347</v>
      </c>
      <c r="X676" t="s">
        <v>356</v>
      </c>
      <c r="Y676" t="s">
        <v>12</v>
      </c>
    </row>
    <row r="677" spans="1:25" ht="15" hidden="1" thickTop="1" x14ac:dyDescent="0.3">
      <c r="A677" t="s">
        <v>0</v>
      </c>
      <c r="B677" s="22">
        <v>2019</v>
      </c>
      <c r="C677" s="22">
        <v>2</v>
      </c>
      <c r="D677" t="s">
        <v>910</v>
      </c>
      <c r="E677" t="s">
        <v>343</v>
      </c>
      <c r="F677" s="23">
        <v>43341</v>
      </c>
      <c r="G677" s="23">
        <v>43341</v>
      </c>
      <c r="H677" s="22">
        <v>78</v>
      </c>
      <c r="I677" t="s">
        <v>2</v>
      </c>
      <c r="J677" t="s">
        <v>246</v>
      </c>
      <c r="K677" t="s">
        <v>22</v>
      </c>
      <c r="L677" t="s">
        <v>963</v>
      </c>
      <c r="O677" t="s">
        <v>0</v>
      </c>
      <c r="P677" t="s">
        <v>4</v>
      </c>
      <c r="Q677" t="s">
        <v>1448</v>
      </c>
      <c r="R677" t="s">
        <v>956</v>
      </c>
      <c r="V677" s="34">
        <v>3656.07</v>
      </c>
      <c r="W677" t="s">
        <v>348</v>
      </c>
      <c r="X677" t="s">
        <v>357</v>
      </c>
      <c r="Y677" t="s">
        <v>12</v>
      </c>
    </row>
    <row r="678" spans="1:25" ht="15" hidden="1" thickTop="1" x14ac:dyDescent="0.3">
      <c r="A678" t="s">
        <v>0</v>
      </c>
      <c r="B678" s="22">
        <v>2019</v>
      </c>
      <c r="C678" s="22">
        <v>2</v>
      </c>
      <c r="D678" t="s">
        <v>910</v>
      </c>
      <c r="E678" t="s">
        <v>343</v>
      </c>
      <c r="F678" s="23">
        <v>43341</v>
      </c>
      <c r="G678" s="23">
        <v>43341</v>
      </c>
      <c r="H678" s="22">
        <v>80</v>
      </c>
      <c r="I678" t="s">
        <v>2</v>
      </c>
      <c r="J678" t="s">
        <v>246</v>
      </c>
      <c r="K678" t="s">
        <v>22</v>
      </c>
      <c r="L678" t="s">
        <v>963</v>
      </c>
      <c r="O678" t="s">
        <v>0</v>
      </c>
      <c r="P678" t="s">
        <v>4</v>
      </c>
      <c r="Q678" t="s">
        <v>1448</v>
      </c>
      <c r="R678" t="s">
        <v>973</v>
      </c>
      <c r="V678" s="34">
        <v>27584</v>
      </c>
      <c r="W678" t="s">
        <v>349</v>
      </c>
      <c r="X678" t="s">
        <v>358</v>
      </c>
      <c r="Y678" t="s">
        <v>12</v>
      </c>
    </row>
    <row r="679" spans="1:25" ht="15" hidden="1" thickTop="1" x14ac:dyDescent="0.3">
      <c r="A679" t="s">
        <v>0</v>
      </c>
      <c r="B679" s="22">
        <v>2019</v>
      </c>
      <c r="C679" s="22">
        <v>2</v>
      </c>
      <c r="D679" t="s">
        <v>910</v>
      </c>
      <c r="E679" t="s">
        <v>343</v>
      </c>
      <c r="F679" s="23">
        <v>43341</v>
      </c>
      <c r="G679" s="23">
        <v>43341</v>
      </c>
      <c r="H679" s="22">
        <v>81</v>
      </c>
      <c r="I679" t="s">
        <v>2</v>
      </c>
      <c r="J679" t="s">
        <v>246</v>
      </c>
      <c r="K679" t="s">
        <v>22</v>
      </c>
      <c r="L679" t="s">
        <v>963</v>
      </c>
      <c r="O679" t="s">
        <v>0</v>
      </c>
      <c r="P679" t="s">
        <v>4</v>
      </c>
      <c r="Q679" t="s">
        <v>1448</v>
      </c>
      <c r="R679" t="s">
        <v>918</v>
      </c>
      <c r="V679" s="34">
        <v>7808.75</v>
      </c>
      <c r="W679" t="s">
        <v>350</v>
      </c>
      <c r="X679" t="s">
        <v>359</v>
      </c>
      <c r="Y679" t="s">
        <v>12</v>
      </c>
    </row>
    <row r="680" spans="1:25" ht="15" hidden="1" thickTop="1" x14ac:dyDescent="0.3">
      <c r="A680" t="s">
        <v>0</v>
      </c>
      <c r="B680" s="22">
        <v>2019</v>
      </c>
      <c r="C680" s="22">
        <v>2</v>
      </c>
      <c r="D680" t="s">
        <v>910</v>
      </c>
      <c r="E680" t="s">
        <v>343</v>
      </c>
      <c r="F680" s="23">
        <v>43341</v>
      </c>
      <c r="G680" s="23">
        <v>43341</v>
      </c>
      <c r="H680" s="22">
        <v>82</v>
      </c>
      <c r="I680" t="s">
        <v>2</v>
      </c>
      <c r="J680" t="s">
        <v>246</v>
      </c>
      <c r="K680" t="s">
        <v>22</v>
      </c>
      <c r="L680" t="s">
        <v>963</v>
      </c>
      <c r="O680" t="s">
        <v>0</v>
      </c>
      <c r="P680" t="s">
        <v>4</v>
      </c>
      <c r="Q680" t="s">
        <v>1448</v>
      </c>
      <c r="R680" t="s">
        <v>917</v>
      </c>
      <c r="V680" s="34">
        <v>5473.5</v>
      </c>
      <c r="W680" t="s">
        <v>351</v>
      </c>
      <c r="X680" t="s">
        <v>360</v>
      </c>
      <c r="Y680" t="s">
        <v>12</v>
      </c>
    </row>
    <row r="681" spans="1:25" ht="15" hidden="1" thickTop="1" x14ac:dyDescent="0.3">
      <c r="A681" t="s">
        <v>0</v>
      </c>
      <c r="B681" s="22">
        <v>2019</v>
      </c>
      <c r="C681" s="22">
        <v>2</v>
      </c>
      <c r="D681" t="s">
        <v>910</v>
      </c>
      <c r="E681" t="s">
        <v>361</v>
      </c>
      <c r="F681" s="23">
        <v>43342</v>
      </c>
      <c r="G681" s="23">
        <v>43342</v>
      </c>
      <c r="H681" s="22">
        <v>16</v>
      </c>
      <c r="I681" t="s">
        <v>2</v>
      </c>
      <c r="K681" t="s">
        <v>8</v>
      </c>
      <c r="L681" t="s">
        <v>908</v>
      </c>
      <c r="O681" t="s">
        <v>0</v>
      </c>
      <c r="P681" t="s">
        <v>4</v>
      </c>
      <c r="Q681" t="s">
        <v>1448</v>
      </c>
      <c r="V681" s="34">
        <v>-10571</v>
      </c>
      <c r="W681" t="s">
        <v>346</v>
      </c>
      <c r="X681" t="s">
        <v>33</v>
      </c>
      <c r="Y681" t="s">
        <v>34</v>
      </c>
    </row>
    <row r="682" spans="1:25" ht="15" hidden="1" thickTop="1" x14ac:dyDescent="0.3">
      <c r="A682" t="s">
        <v>0</v>
      </c>
      <c r="B682" s="22">
        <v>2019</v>
      </c>
      <c r="C682" s="22">
        <v>2</v>
      </c>
      <c r="D682" t="s">
        <v>910</v>
      </c>
      <c r="E682" t="s">
        <v>361</v>
      </c>
      <c r="F682" s="23">
        <v>43342</v>
      </c>
      <c r="G682" s="23">
        <v>43342</v>
      </c>
      <c r="H682" s="22">
        <v>17</v>
      </c>
      <c r="I682" t="s">
        <v>2</v>
      </c>
      <c r="K682" t="s">
        <v>8</v>
      </c>
      <c r="L682" t="s">
        <v>908</v>
      </c>
      <c r="O682" t="s">
        <v>0</v>
      </c>
      <c r="P682" t="s">
        <v>4</v>
      </c>
      <c r="Q682" t="s">
        <v>1448</v>
      </c>
      <c r="V682" s="34">
        <v>-10000</v>
      </c>
      <c r="W682" t="s">
        <v>345</v>
      </c>
      <c r="X682" t="s">
        <v>33</v>
      </c>
      <c r="Y682" t="s">
        <v>34</v>
      </c>
    </row>
    <row r="683" spans="1:25" ht="15" hidden="1" thickTop="1" x14ac:dyDescent="0.3">
      <c r="A683" t="s">
        <v>0</v>
      </c>
      <c r="B683" s="22">
        <v>2019</v>
      </c>
      <c r="C683" s="22">
        <v>2</v>
      </c>
      <c r="D683" t="s">
        <v>910</v>
      </c>
      <c r="E683" t="s">
        <v>361</v>
      </c>
      <c r="F683" s="23">
        <v>43342</v>
      </c>
      <c r="G683" s="23">
        <v>43342</v>
      </c>
      <c r="H683" s="22">
        <v>22</v>
      </c>
      <c r="I683" t="s">
        <v>2</v>
      </c>
      <c r="K683" t="s">
        <v>8</v>
      </c>
      <c r="L683" t="s">
        <v>908</v>
      </c>
      <c r="O683" t="s">
        <v>0</v>
      </c>
      <c r="P683" t="s">
        <v>4</v>
      </c>
      <c r="Q683" t="s">
        <v>1448</v>
      </c>
      <c r="V683" s="34">
        <v>-1839.96</v>
      </c>
      <c r="W683" t="s">
        <v>347</v>
      </c>
      <c r="X683" t="s">
        <v>33</v>
      </c>
      <c r="Y683" t="s">
        <v>34</v>
      </c>
    </row>
    <row r="684" spans="1:25" ht="15" hidden="1" thickTop="1" x14ac:dyDescent="0.3">
      <c r="A684" t="s">
        <v>0</v>
      </c>
      <c r="B684" s="22">
        <v>2019</v>
      </c>
      <c r="C684" s="22">
        <v>2</v>
      </c>
      <c r="D684" t="s">
        <v>910</v>
      </c>
      <c r="E684" t="s">
        <v>361</v>
      </c>
      <c r="F684" s="23">
        <v>43342</v>
      </c>
      <c r="G684" s="23">
        <v>43342</v>
      </c>
      <c r="H684" s="22">
        <v>23</v>
      </c>
      <c r="I684" t="s">
        <v>2</v>
      </c>
      <c r="K684" t="s">
        <v>8</v>
      </c>
      <c r="L684" t="s">
        <v>908</v>
      </c>
      <c r="O684" t="s">
        <v>0</v>
      </c>
      <c r="P684" t="s">
        <v>4</v>
      </c>
      <c r="Q684" t="s">
        <v>1448</v>
      </c>
      <c r="V684" s="34">
        <v>-3656.07</v>
      </c>
      <c r="W684" t="s">
        <v>348</v>
      </c>
      <c r="X684" t="s">
        <v>33</v>
      </c>
      <c r="Y684" t="s">
        <v>34</v>
      </c>
    </row>
    <row r="685" spans="1:25" ht="15" hidden="1" thickTop="1" x14ac:dyDescent="0.3">
      <c r="A685" t="s">
        <v>0</v>
      </c>
      <c r="B685" s="22">
        <v>2019</v>
      </c>
      <c r="C685" s="22">
        <v>2</v>
      </c>
      <c r="D685" t="s">
        <v>910</v>
      </c>
      <c r="E685" t="s">
        <v>361</v>
      </c>
      <c r="F685" s="23">
        <v>43342</v>
      </c>
      <c r="G685" s="23">
        <v>43342</v>
      </c>
      <c r="H685" s="22">
        <v>30</v>
      </c>
      <c r="I685" t="s">
        <v>2</v>
      </c>
      <c r="K685" t="s">
        <v>8</v>
      </c>
      <c r="L685" t="s">
        <v>908</v>
      </c>
      <c r="O685" t="s">
        <v>0</v>
      </c>
      <c r="P685" t="s">
        <v>4</v>
      </c>
      <c r="Q685" t="s">
        <v>1448</v>
      </c>
      <c r="V685" s="34">
        <v>-27584</v>
      </c>
      <c r="W685" t="s">
        <v>349</v>
      </c>
      <c r="X685" t="s">
        <v>33</v>
      </c>
      <c r="Y685" t="s">
        <v>34</v>
      </c>
    </row>
    <row r="686" spans="1:25" ht="15" hidden="1" thickTop="1" x14ac:dyDescent="0.3">
      <c r="A686" t="s">
        <v>0</v>
      </c>
      <c r="B686" s="22">
        <v>2019</v>
      </c>
      <c r="C686" s="22">
        <v>2</v>
      </c>
      <c r="D686" t="s">
        <v>910</v>
      </c>
      <c r="E686" t="s">
        <v>361</v>
      </c>
      <c r="F686" s="23">
        <v>43342</v>
      </c>
      <c r="G686" s="23">
        <v>43342</v>
      </c>
      <c r="H686" s="22">
        <v>31</v>
      </c>
      <c r="I686" t="s">
        <v>2</v>
      </c>
      <c r="K686" t="s">
        <v>8</v>
      </c>
      <c r="L686" t="s">
        <v>908</v>
      </c>
      <c r="O686" t="s">
        <v>0</v>
      </c>
      <c r="P686" t="s">
        <v>4</v>
      </c>
      <c r="Q686" t="s">
        <v>1448</v>
      </c>
      <c r="V686" s="34">
        <v>-7808.75</v>
      </c>
      <c r="W686" t="s">
        <v>350</v>
      </c>
      <c r="X686" t="s">
        <v>33</v>
      </c>
      <c r="Y686" t="s">
        <v>34</v>
      </c>
    </row>
    <row r="687" spans="1:25" ht="15" hidden="1" thickTop="1" x14ac:dyDescent="0.3">
      <c r="A687" t="s">
        <v>0</v>
      </c>
      <c r="B687" s="22">
        <v>2019</v>
      </c>
      <c r="C687" s="22">
        <v>2</v>
      </c>
      <c r="D687" t="s">
        <v>910</v>
      </c>
      <c r="E687" t="s">
        <v>361</v>
      </c>
      <c r="F687" s="23">
        <v>43342</v>
      </c>
      <c r="G687" s="23">
        <v>43342</v>
      </c>
      <c r="H687" s="22">
        <v>32</v>
      </c>
      <c r="I687" t="s">
        <v>2</v>
      </c>
      <c r="K687" t="s">
        <v>8</v>
      </c>
      <c r="L687" t="s">
        <v>908</v>
      </c>
      <c r="O687" t="s">
        <v>0</v>
      </c>
      <c r="P687" t="s">
        <v>4</v>
      </c>
      <c r="Q687" t="s">
        <v>1448</v>
      </c>
      <c r="V687" s="34">
        <v>-5473.5</v>
      </c>
      <c r="W687" t="s">
        <v>351</v>
      </c>
      <c r="X687" t="s">
        <v>33</v>
      </c>
      <c r="Y687" t="s">
        <v>34</v>
      </c>
    </row>
    <row r="688" spans="1:25" ht="15" hidden="1" thickTop="1" x14ac:dyDescent="0.3">
      <c r="A688" t="s">
        <v>0</v>
      </c>
      <c r="B688" s="22">
        <v>2019</v>
      </c>
      <c r="C688" s="22">
        <v>2</v>
      </c>
      <c r="D688" t="s">
        <v>910</v>
      </c>
      <c r="E688" t="s">
        <v>361</v>
      </c>
      <c r="F688" s="23">
        <v>43342</v>
      </c>
      <c r="G688" s="23">
        <v>43342</v>
      </c>
      <c r="H688" s="22">
        <v>40</v>
      </c>
      <c r="I688" t="s">
        <v>2</v>
      </c>
      <c r="K688" t="s">
        <v>8</v>
      </c>
      <c r="L688" t="s">
        <v>908</v>
      </c>
      <c r="O688" t="s">
        <v>0</v>
      </c>
      <c r="P688" t="s">
        <v>4</v>
      </c>
      <c r="Q688" t="s">
        <v>1448</v>
      </c>
      <c r="V688" s="34">
        <v>-39715</v>
      </c>
      <c r="W688" t="s">
        <v>352</v>
      </c>
      <c r="X688" t="s">
        <v>33</v>
      </c>
      <c r="Y688" t="s">
        <v>34</v>
      </c>
    </row>
    <row r="689" spans="1:25" ht="15" hidden="1" thickTop="1" x14ac:dyDescent="0.3">
      <c r="A689" t="s">
        <v>0</v>
      </c>
      <c r="B689" s="22">
        <v>2019</v>
      </c>
      <c r="C689" s="22">
        <v>2</v>
      </c>
      <c r="D689" t="s">
        <v>910</v>
      </c>
      <c r="E689" t="s">
        <v>361</v>
      </c>
      <c r="F689" s="23">
        <v>43342</v>
      </c>
      <c r="G689" s="23">
        <v>43342</v>
      </c>
      <c r="H689" s="22">
        <v>41</v>
      </c>
      <c r="I689" t="s">
        <v>2</v>
      </c>
      <c r="K689" t="s">
        <v>8</v>
      </c>
      <c r="L689" t="s">
        <v>908</v>
      </c>
      <c r="O689" t="s">
        <v>0</v>
      </c>
      <c r="P689" t="s">
        <v>4</v>
      </c>
      <c r="Q689" t="s">
        <v>1448</v>
      </c>
      <c r="V689" s="34">
        <v>-6655</v>
      </c>
      <c r="W689" t="s">
        <v>344</v>
      </c>
      <c r="X689" t="s">
        <v>33</v>
      </c>
      <c r="Y689" t="s">
        <v>34</v>
      </c>
    </row>
    <row r="690" spans="1:25" ht="15" hidden="1" thickTop="1" x14ac:dyDescent="0.3">
      <c r="A690" t="s">
        <v>0</v>
      </c>
      <c r="B690" s="22">
        <v>2019</v>
      </c>
      <c r="C690" s="22">
        <v>2</v>
      </c>
      <c r="D690" t="s">
        <v>910</v>
      </c>
      <c r="E690" t="s">
        <v>361</v>
      </c>
      <c r="F690" s="23">
        <v>43342</v>
      </c>
      <c r="G690" s="23">
        <v>43342</v>
      </c>
      <c r="H690" s="22">
        <v>64</v>
      </c>
      <c r="I690" t="s">
        <v>2</v>
      </c>
      <c r="K690" t="s">
        <v>10</v>
      </c>
      <c r="L690" t="s">
        <v>908</v>
      </c>
      <c r="O690" t="s">
        <v>0</v>
      </c>
      <c r="P690" t="s">
        <v>4</v>
      </c>
      <c r="Q690" t="s">
        <v>1448</v>
      </c>
      <c r="V690" s="34">
        <v>10571</v>
      </c>
      <c r="W690" t="s">
        <v>346</v>
      </c>
      <c r="X690" t="s">
        <v>12</v>
      </c>
      <c r="Y690" t="s">
        <v>34</v>
      </c>
    </row>
    <row r="691" spans="1:25" ht="15" hidden="1" thickTop="1" x14ac:dyDescent="0.3">
      <c r="A691" t="s">
        <v>0</v>
      </c>
      <c r="B691" s="22">
        <v>2019</v>
      </c>
      <c r="C691" s="22">
        <v>2</v>
      </c>
      <c r="D691" t="s">
        <v>910</v>
      </c>
      <c r="E691" t="s">
        <v>361</v>
      </c>
      <c r="F691" s="23">
        <v>43342</v>
      </c>
      <c r="G691" s="23">
        <v>43342</v>
      </c>
      <c r="H691" s="22">
        <v>66</v>
      </c>
      <c r="I691" t="s">
        <v>2</v>
      </c>
      <c r="K691" t="s">
        <v>10</v>
      </c>
      <c r="L691" t="s">
        <v>908</v>
      </c>
      <c r="O691" t="s">
        <v>0</v>
      </c>
      <c r="P691" t="s">
        <v>4</v>
      </c>
      <c r="Q691" t="s">
        <v>1448</v>
      </c>
      <c r="V691" s="34">
        <v>10000</v>
      </c>
      <c r="W691" t="s">
        <v>345</v>
      </c>
      <c r="X691" t="s">
        <v>12</v>
      </c>
      <c r="Y691" t="s">
        <v>34</v>
      </c>
    </row>
    <row r="692" spans="1:25" ht="15" hidden="1" thickTop="1" x14ac:dyDescent="0.3">
      <c r="A692" t="s">
        <v>0</v>
      </c>
      <c r="B692" s="22">
        <v>2019</v>
      </c>
      <c r="C692" s="22">
        <v>2</v>
      </c>
      <c r="D692" t="s">
        <v>910</v>
      </c>
      <c r="E692" t="s">
        <v>361</v>
      </c>
      <c r="F692" s="23">
        <v>43342</v>
      </c>
      <c r="G692" s="23">
        <v>43342</v>
      </c>
      <c r="H692" s="22">
        <v>71</v>
      </c>
      <c r="I692" t="s">
        <v>2</v>
      </c>
      <c r="K692" t="s">
        <v>10</v>
      </c>
      <c r="L692" t="s">
        <v>908</v>
      </c>
      <c r="O692" t="s">
        <v>0</v>
      </c>
      <c r="P692" t="s">
        <v>4</v>
      </c>
      <c r="Q692" t="s">
        <v>1448</v>
      </c>
      <c r="V692" s="34">
        <v>1839.96</v>
      </c>
      <c r="W692" t="s">
        <v>347</v>
      </c>
      <c r="X692" t="s">
        <v>12</v>
      </c>
      <c r="Y692" t="s">
        <v>34</v>
      </c>
    </row>
    <row r="693" spans="1:25" ht="15" hidden="1" thickTop="1" x14ac:dyDescent="0.3">
      <c r="A693" t="s">
        <v>0</v>
      </c>
      <c r="B693" s="22">
        <v>2019</v>
      </c>
      <c r="C693" s="22">
        <v>2</v>
      </c>
      <c r="D693" t="s">
        <v>910</v>
      </c>
      <c r="E693" t="s">
        <v>361</v>
      </c>
      <c r="F693" s="23">
        <v>43342</v>
      </c>
      <c r="G693" s="23">
        <v>43342</v>
      </c>
      <c r="H693" s="22">
        <v>72</v>
      </c>
      <c r="I693" t="s">
        <v>2</v>
      </c>
      <c r="K693" t="s">
        <v>10</v>
      </c>
      <c r="L693" t="s">
        <v>908</v>
      </c>
      <c r="O693" t="s">
        <v>0</v>
      </c>
      <c r="P693" t="s">
        <v>4</v>
      </c>
      <c r="Q693" t="s">
        <v>1448</v>
      </c>
      <c r="V693" s="34">
        <v>3656.07</v>
      </c>
      <c r="W693" t="s">
        <v>348</v>
      </c>
      <c r="X693" t="s">
        <v>12</v>
      </c>
      <c r="Y693" t="s">
        <v>34</v>
      </c>
    </row>
    <row r="694" spans="1:25" ht="15" hidden="1" thickTop="1" x14ac:dyDescent="0.3">
      <c r="A694" t="s">
        <v>0</v>
      </c>
      <c r="B694" s="22">
        <v>2019</v>
      </c>
      <c r="C694" s="22">
        <v>2</v>
      </c>
      <c r="D694" t="s">
        <v>910</v>
      </c>
      <c r="E694" t="s">
        <v>361</v>
      </c>
      <c r="F694" s="23">
        <v>43342</v>
      </c>
      <c r="G694" s="23">
        <v>43342</v>
      </c>
      <c r="H694" s="22">
        <v>79</v>
      </c>
      <c r="I694" t="s">
        <v>2</v>
      </c>
      <c r="K694" t="s">
        <v>10</v>
      </c>
      <c r="L694" t="s">
        <v>908</v>
      </c>
      <c r="O694" t="s">
        <v>0</v>
      </c>
      <c r="P694" t="s">
        <v>4</v>
      </c>
      <c r="Q694" t="s">
        <v>1448</v>
      </c>
      <c r="V694" s="34">
        <v>27584</v>
      </c>
      <c r="W694" t="s">
        <v>349</v>
      </c>
      <c r="X694" t="s">
        <v>12</v>
      </c>
      <c r="Y694" t="s">
        <v>34</v>
      </c>
    </row>
    <row r="695" spans="1:25" ht="15" hidden="1" thickTop="1" x14ac:dyDescent="0.3">
      <c r="A695" t="s">
        <v>0</v>
      </c>
      <c r="B695" s="22">
        <v>2019</v>
      </c>
      <c r="C695" s="22">
        <v>2</v>
      </c>
      <c r="D695" t="s">
        <v>910</v>
      </c>
      <c r="E695" t="s">
        <v>361</v>
      </c>
      <c r="F695" s="23">
        <v>43342</v>
      </c>
      <c r="G695" s="23">
        <v>43342</v>
      </c>
      <c r="H695" s="22">
        <v>80</v>
      </c>
      <c r="I695" t="s">
        <v>2</v>
      </c>
      <c r="K695" t="s">
        <v>10</v>
      </c>
      <c r="L695" t="s">
        <v>908</v>
      </c>
      <c r="O695" t="s">
        <v>0</v>
      </c>
      <c r="P695" t="s">
        <v>4</v>
      </c>
      <c r="Q695" t="s">
        <v>1448</v>
      </c>
      <c r="V695" s="34">
        <v>7808.75</v>
      </c>
      <c r="W695" t="s">
        <v>350</v>
      </c>
      <c r="X695" t="s">
        <v>12</v>
      </c>
      <c r="Y695" t="s">
        <v>34</v>
      </c>
    </row>
    <row r="696" spans="1:25" ht="15" hidden="1" thickTop="1" x14ac:dyDescent="0.3">
      <c r="A696" t="s">
        <v>0</v>
      </c>
      <c r="B696" s="22">
        <v>2019</v>
      </c>
      <c r="C696" s="22">
        <v>2</v>
      </c>
      <c r="D696" t="s">
        <v>910</v>
      </c>
      <c r="E696" t="s">
        <v>361</v>
      </c>
      <c r="F696" s="23">
        <v>43342</v>
      </c>
      <c r="G696" s="23">
        <v>43342</v>
      </c>
      <c r="H696" s="22">
        <v>81</v>
      </c>
      <c r="I696" t="s">
        <v>2</v>
      </c>
      <c r="K696" t="s">
        <v>10</v>
      </c>
      <c r="L696" t="s">
        <v>908</v>
      </c>
      <c r="O696" t="s">
        <v>0</v>
      </c>
      <c r="P696" t="s">
        <v>4</v>
      </c>
      <c r="Q696" t="s">
        <v>1448</v>
      </c>
      <c r="V696" s="34">
        <v>5473.5</v>
      </c>
      <c r="W696" t="s">
        <v>351</v>
      </c>
      <c r="X696" t="s">
        <v>12</v>
      </c>
      <c r="Y696" t="s">
        <v>34</v>
      </c>
    </row>
    <row r="697" spans="1:25" ht="15" hidden="1" thickTop="1" x14ac:dyDescent="0.3">
      <c r="A697" t="s">
        <v>0</v>
      </c>
      <c r="B697" s="22">
        <v>2019</v>
      </c>
      <c r="C697" s="22">
        <v>2</v>
      </c>
      <c r="D697" t="s">
        <v>910</v>
      </c>
      <c r="E697" t="s">
        <v>361</v>
      </c>
      <c r="F697" s="23">
        <v>43342</v>
      </c>
      <c r="G697" s="23">
        <v>43342</v>
      </c>
      <c r="H697" s="22">
        <v>89</v>
      </c>
      <c r="I697" t="s">
        <v>2</v>
      </c>
      <c r="K697" t="s">
        <v>10</v>
      </c>
      <c r="L697" t="s">
        <v>908</v>
      </c>
      <c r="O697" t="s">
        <v>0</v>
      </c>
      <c r="P697" t="s">
        <v>4</v>
      </c>
      <c r="Q697" t="s">
        <v>1448</v>
      </c>
      <c r="V697" s="34">
        <v>39715</v>
      </c>
      <c r="W697" t="s">
        <v>352</v>
      </c>
      <c r="X697" t="s">
        <v>12</v>
      </c>
      <c r="Y697" t="s">
        <v>34</v>
      </c>
    </row>
    <row r="698" spans="1:25" ht="15" hidden="1" thickTop="1" x14ac:dyDescent="0.3">
      <c r="A698" t="s">
        <v>0</v>
      </c>
      <c r="B698" s="22">
        <v>2019</v>
      </c>
      <c r="C698" s="22">
        <v>2</v>
      </c>
      <c r="D698" t="s">
        <v>910</v>
      </c>
      <c r="E698" t="s">
        <v>361</v>
      </c>
      <c r="F698" s="23">
        <v>43342</v>
      </c>
      <c r="G698" s="23">
        <v>43342</v>
      </c>
      <c r="H698" s="22">
        <v>90</v>
      </c>
      <c r="I698" t="s">
        <v>2</v>
      </c>
      <c r="K698" t="s">
        <v>10</v>
      </c>
      <c r="L698" t="s">
        <v>908</v>
      </c>
      <c r="O698" t="s">
        <v>0</v>
      </c>
      <c r="P698" t="s">
        <v>4</v>
      </c>
      <c r="Q698" t="s">
        <v>1448</v>
      </c>
      <c r="V698" s="34">
        <v>6655</v>
      </c>
      <c r="W698" t="s">
        <v>344</v>
      </c>
      <c r="X698" t="s">
        <v>12</v>
      </c>
      <c r="Y698" t="s">
        <v>34</v>
      </c>
    </row>
    <row r="699" spans="1:25" ht="15" hidden="1" thickTop="1" x14ac:dyDescent="0.3">
      <c r="A699" t="s">
        <v>0</v>
      </c>
      <c r="B699" s="22">
        <v>2019</v>
      </c>
      <c r="C699" s="22">
        <v>3</v>
      </c>
      <c r="D699" t="s">
        <v>909</v>
      </c>
      <c r="E699" t="s">
        <v>362</v>
      </c>
      <c r="F699" s="23">
        <v>43355</v>
      </c>
      <c r="G699" s="23">
        <v>43355</v>
      </c>
      <c r="H699" s="22">
        <v>5</v>
      </c>
      <c r="I699" t="s">
        <v>2</v>
      </c>
      <c r="K699" t="s">
        <v>8</v>
      </c>
      <c r="L699" t="s">
        <v>908</v>
      </c>
      <c r="P699" t="s">
        <v>4</v>
      </c>
      <c r="V699" s="34">
        <v>29395.7</v>
      </c>
      <c r="W699" t="s">
        <v>363</v>
      </c>
      <c r="X699" t="s">
        <v>364</v>
      </c>
      <c r="Y699" t="s">
        <v>7</v>
      </c>
    </row>
    <row r="700" spans="1:25" ht="15" hidden="1" thickTop="1" x14ac:dyDescent="0.3">
      <c r="A700" t="s">
        <v>0</v>
      </c>
      <c r="B700" s="22">
        <v>2019</v>
      </c>
      <c r="C700" s="22">
        <v>3</v>
      </c>
      <c r="D700" t="s">
        <v>909</v>
      </c>
      <c r="E700" t="s">
        <v>362</v>
      </c>
      <c r="F700" s="23">
        <v>43355</v>
      </c>
      <c r="G700" s="23">
        <v>43355</v>
      </c>
      <c r="H700" s="22">
        <v>41</v>
      </c>
      <c r="I700" t="s">
        <v>2</v>
      </c>
      <c r="K700" t="s">
        <v>234</v>
      </c>
      <c r="L700" t="s">
        <v>963</v>
      </c>
      <c r="O700" t="s">
        <v>0</v>
      </c>
      <c r="P700" t="s">
        <v>4</v>
      </c>
      <c r="Q700" t="s">
        <v>1448</v>
      </c>
      <c r="V700" s="34">
        <v>-29395.7</v>
      </c>
      <c r="W700" t="s">
        <v>363</v>
      </c>
      <c r="X700" t="s">
        <v>364</v>
      </c>
      <c r="Y700" t="s">
        <v>7</v>
      </c>
    </row>
    <row r="701" spans="1:25" ht="15" hidden="1" thickTop="1" x14ac:dyDescent="0.3">
      <c r="A701" t="s">
        <v>0</v>
      </c>
      <c r="B701" s="22">
        <v>2019</v>
      </c>
      <c r="C701" s="22">
        <v>3</v>
      </c>
      <c r="D701" t="s">
        <v>910</v>
      </c>
      <c r="E701" t="s">
        <v>365</v>
      </c>
      <c r="F701" s="23">
        <v>43356</v>
      </c>
      <c r="G701" s="23">
        <v>43356</v>
      </c>
      <c r="H701" s="22">
        <v>30</v>
      </c>
      <c r="I701" t="s">
        <v>2</v>
      </c>
      <c r="K701" t="s">
        <v>10</v>
      </c>
      <c r="L701" t="s">
        <v>908</v>
      </c>
      <c r="O701" t="s">
        <v>0</v>
      </c>
      <c r="P701" t="s">
        <v>4</v>
      </c>
      <c r="Q701" t="s">
        <v>1448</v>
      </c>
      <c r="V701" s="34">
        <v>-8847.5</v>
      </c>
      <c r="W701" t="s">
        <v>366</v>
      </c>
      <c r="X701" t="s">
        <v>12</v>
      </c>
      <c r="Y701" t="s">
        <v>12</v>
      </c>
    </row>
    <row r="702" spans="1:25" ht="15" hidden="1" thickTop="1" x14ac:dyDescent="0.3">
      <c r="A702" t="s">
        <v>0</v>
      </c>
      <c r="B702" s="22">
        <v>2019</v>
      </c>
      <c r="C702" s="22">
        <v>3</v>
      </c>
      <c r="D702" t="s">
        <v>910</v>
      </c>
      <c r="E702" t="s">
        <v>365</v>
      </c>
      <c r="F702" s="23">
        <v>43356</v>
      </c>
      <c r="G702" s="23">
        <v>43356</v>
      </c>
      <c r="H702" s="22">
        <v>31</v>
      </c>
      <c r="I702" t="s">
        <v>2</v>
      </c>
      <c r="K702" t="s">
        <v>10</v>
      </c>
      <c r="L702" t="s">
        <v>908</v>
      </c>
      <c r="O702" t="s">
        <v>0</v>
      </c>
      <c r="P702" t="s">
        <v>4</v>
      </c>
      <c r="Q702" t="s">
        <v>1448</v>
      </c>
      <c r="V702" s="34">
        <v>-16438</v>
      </c>
      <c r="W702" t="s">
        <v>367</v>
      </c>
      <c r="X702" t="s">
        <v>12</v>
      </c>
      <c r="Y702" t="s">
        <v>12</v>
      </c>
    </row>
    <row r="703" spans="1:25" ht="15" hidden="1" thickTop="1" x14ac:dyDescent="0.3">
      <c r="A703" t="s">
        <v>0</v>
      </c>
      <c r="B703" s="22">
        <v>2019</v>
      </c>
      <c r="C703" s="22">
        <v>3</v>
      </c>
      <c r="D703" t="s">
        <v>910</v>
      </c>
      <c r="E703" t="s">
        <v>365</v>
      </c>
      <c r="F703" s="23">
        <v>43356</v>
      </c>
      <c r="G703" s="23">
        <v>43356</v>
      </c>
      <c r="H703" s="22">
        <v>32</v>
      </c>
      <c r="I703" t="s">
        <v>2</v>
      </c>
      <c r="K703" t="s">
        <v>10</v>
      </c>
      <c r="L703" t="s">
        <v>908</v>
      </c>
      <c r="O703" t="s">
        <v>0</v>
      </c>
      <c r="P703" t="s">
        <v>4</v>
      </c>
      <c r="Q703" t="s">
        <v>1448</v>
      </c>
      <c r="V703" s="34">
        <v>-4110.2</v>
      </c>
      <c r="W703" t="s">
        <v>368</v>
      </c>
      <c r="X703" t="s">
        <v>12</v>
      </c>
      <c r="Y703" t="s">
        <v>12</v>
      </c>
    </row>
    <row r="704" spans="1:25" ht="15" hidden="1" thickTop="1" x14ac:dyDescent="0.3">
      <c r="A704" t="s">
        <v>0</v>
      </c>
      <c r="B704" s="22">
        <v>2019</v>
      </c>
      <c r="C704" s="22">
        <v>3</v>
      </c>
      <c r="D704" t="s">
        <v>910</v>
      </c>
      <c r="E704" t="s">
        <v>365</v>
      </c>
      <c r="F704" s="23">
        <v>43356</v>
      </c>
      <c r="G704" s="23">
        <v>43356</v>
      </c>
      <c r="H704" s="22">
        <v>71</v>
      </c>
      <c r="I704" t="s">
        <v>2</v>
      </c>
      <c r="J704" t="s">
        <v>246</v>
      </c>
      <c r="K704" t="s">
        <v>22</v>
      </c>
      <c r="L704" t="s">
        <v>963</v>
      </c>
      <c r="O704" t="s">
        <v>0</v>
      </c>
      <c r="P704" t="s">
        <v>4</v>
      </c>
      <c r="Q704" t="s">
        <v>1448</v>
      </c>
      <c r="R704" t="s">
        <v>975</v>
      </c>
      <c r="V704" s="34">
        <v>8847.5</v>
      </c>
      <c r="W704" t="s">
        <v>366</v>
      </c>
      <c r="X704" t="s">
        <v>369</v>
      </c>
      <c r="Y704" t="s">
        <v>12</v>
      </c>
    </row>
    <row r="705" spans="1:25" ht="15" hidden="1" thickTop="1" x14ac:dyDescent="0.3">
      <c r="A705" t="s">
        <v>0</v>
      </c>
      <c r="B705" s="22">
        <v>2019</v>
      </c>
      <c r="C705" s="22">
        <v>3</v>
      </c>
      <c r="D705" t="s">
        <v>910</v>
      </c>
      <c r="E705" t="s">
        <v>365</v>
      </c>
      <c r="F705" s="23">
        <v>43356</v>
      </c>
      <c r="G705" s="23">
        <v>43356</v>
      </c>
      <c r="H705" s="22">
        <v>72</v>
      </c>
      <c r="I705" t="s">
        <v>2</v>
      </c>
      <c r="J705" t="s">
        <v>246</v>
      </c>
      <c r="K705" t="s">
        <v>22</v>
      </c>
      <c r="L705" t="s">
        <v>963</v>
      </c>
      <c r="O705" t="s">
        <v>0</v>
      </c>
      <c r="P705" t="s">
        <v>4</v>
      </c>
      <c r="Q705" t="s">
        <v>1448</v>
      </c>
      <c r="R705" t="s">
        <v>926</v>
      </c>
      <c r="V705" s="34">
        <v>16438</v>
      </c>
      <c r="W705" t="s">
        <v>367</v>
      </c>
      <c r="X705" t="s">
        <v>370</v>
      </c>
      <c r="Y705" t="s">
        <v>12</v>
      </c>
    </row>
    <row r="706" spans="1:25" ht="15" hidden="1" thickTop="1" x14ac:dyDescent="0.3">
      <c r="A706" t="s">
        <v>0</v>
      </c>
      <c r="B706" s="22">
        <v>2019</v>
      </c>
      <c r="C706" s="22">
        <v>3</v>
      </c>
      <c r="D706" t="s">
        <v>910</v>
      </c>
      <c r="E706" t="s">
        <v>365</v>
      </c>
      <c r="F706" s="23">
        <v>43356</v>
      </c>
      <c r="G706" s="23">
        <v>43356</v>
      </c>
      <c r="H706" s="22">
        <v>73</v>
      </c>
      <c r="I706" t="s">
        <v>2</v>
      </c>
      <c r="J706" t="s">
        <v>246</v>
      </c>
      <c r="K706" t="s">
        <v>22</v>
      </c>
      <c r="L706" t="s">
        <v>963</v>
      </c>
      <c r="O706" t="s">
        <v>0</v>
      </c>
      <c r="P706" t="s">
        <v>4</v>
      </c>
      <c r="Q706" t="s">
        <v>1448</v>
      </c>
      <c r="R706" t="s">
        <v>957</v>
      </c>
      <c r="V706" s="34">
        <v>4110.2</v>
      </c>
      <c r="W706" t="s">
        <v>368</v>
      </c>
      <c r="X706" t="s">
        <v>371</v>
      </c>
      <c r="Y706" t="s">
        <v>12</v>
      </c>
    </row>
    <row r="707" spans="1:25" ht="15" hidden="1" thickTop="1" x14ac:dyDescent="0.3">
      <c r="A707" t="s">
        <v>0</v>
      </c>
      <c r="B707" s="22">
        <v>2019</v>
      </c>
      <c r="C707" s="22">
        <v>3</v>
      </c>
      <c r="D707" t="s">
        <v>910</v>
      </c>
      <c r="E707" t="s">
        <v>372</v>
      </c>
      <c r="F707" s="23">
        <v>43357</v>
      </c>
      <c r="G707" s="23">
        <v>43357</v>
      </c>
      <c r="H707" s="22">
        <v>12</v>
      </c>
      <c r="I707" t="s">
        <v>2</v>
      </c>
      <c r="K707" t="s">
        <v>8</v>
      </c>
      <c r="L707" t="s">
        <v>908</v>
      </c>
      <c r="O707" t="s">
        <v>0</v>
      </c>
      <c r="P707" t="s">
        <v>4</v>
      </c>
      <c r="Q707" t="s">
        <v>1448</v>
      </c>
      <c r="V707" s="34">
        <v>-8847.5</v>
      </c>
      <c r="W707" t="s">
        <v>366</v>
      </c>
      <c r="X707" t="s">
        <v>33</v>
      </c>
      <c r="Y707" t="s">
        <v>34</v>
      </c>
    </row>
    <row r="708" spans="1:25" ht="15" hidden="1" thickTop="1" x14ac:dyDescent="0.3">
      <c r="A708" t="s">
        <v>0</v>
      </c>
      <c r="B708" s="22">
        <v>2019</v>
      </c>
      <c r="C708" s="22">
        <v>3</v>
      </c>
      <c r="D708" t="s">
        <v>910</v>
      </c>
      <c r="E708" t="s">
        <v>372</v>
      </c>
      <c r="F708" s="23">
        <v>43357</v>
      </c>
      <c r="G708" s="23">
        <v>43357</v>
      </c>
      <c r="H708" s="22">
        <v>13</v>
      </c>
      <c r="I708" t="s">
        <v>2</v>
      </c>
      <c r="K708" t="s">
        <v>8</v>
      </c>
      <c r="L708" t="s">
        <v>908</v>
      </c>
      <c r="O708" t="s">
        <v>0</v>
      </c>
      <c r="P708" t="s">
        <v>4</v>
      </c>
      <c r="Q708" t="s">
        <v>1448</v>
      </c>
      <c r="V708" s="34">
        <v>-16438</v>
      </c>
      <c r="W708" t="s">
        <v>367</v>
      </c>
      <c r="X708" t="s">
        <v>33</v>
      </c>
      <c r="Y708" t="s">
        <v>34</v>
      </c>
    </row>
    <row r="709" spans="1:25" ht="15" hidden="1" thickTop="1" x14ac:dyDescent="0.3">
      <c r="A709" t="s">
        <v>0</v>
      </c>
      <c r="B709" s="22">
        <v>2019</v>
      </c>
      <c r="C709" s="22">
        <v>3</v>
      </c>
      <c r="D709" t="s">
        <v>910</v>
      </c>
      <c r="E709" t="s">
        <v>372</v>
      </c>
      <c r="F709" s="23">
        <v>43357</v>
      </c>
      <c r="G709" s="23">
        <v>43357</v>
      </c>
      <c r="H709" s="22">
        <v>14</v>
      </c>
      <c r="I709" t="s">
        <v>2</v>
      </c>
      <c r="K709" t="s">
        <v>8</v>
      </c>
      <c r="L709" t="s">
        <v>908</v>
      </c>
      <c r="O709" t="s">
        <v>0</v>
      </c>
      <c r="P709" t="s">
        <v>4</v>
      </c>
      <c r="Q709" t="s">
        <v>1448</v>
      </c>
      <c r="V709" s="34">
        <v>-4110.2</v>
      </c>
      <c r="W709" t="s">
        <v>368</v>
      </c>
      <c r="X709" t="s">
        <v>33</v>
      </c>
      <c r="Y709" t="s">
        <v>34</v>
      </c>
    </row>
    <row r="710" spans="1:25" ht="15" hidden="1" thickTop="1" x14ac:dyDescent="0.3">
      <c r="A710" t="s">
        <v>0</v>
      </c>
      <c r="B710" s="22">
        <v>2019</v>
      </c>
      <c r="C710" s="22">
        <v>3</v>
      </c>
      <c r="D710" t="s">
        <v>910</v>
      </c>
      <c r="E710" t="s">
        <v>372</v>
      </c>
      <c r="F710" s="23">
        <v>43357</v>
      </c>
      <c r="G710" s="23">
        <v>43357</v>
      </c>
      <c r="H710" s="22">
        <v>39</v>
      </c>
      <c r="I710" t="s">
        <v>2</v>
      </c>
      <c r="K710" t="s">
        <v>10</v>
      </c>
      <c r="L710" t="s">
        <v>908</v>
      </c>
      <c r="O710" t="s">
        <v>0</v>
      </c>
      <c r="P710" t="s">
        <v>4</v>
      </c>
      <c r="Q710" t="s">
        <v>1448</v>
      </c>
      <c r="V710" s="34">
        <v>8847.5</v>
      </c>
      <c r="W710" t="s">
        <v>366</v>
      </c>
      <c r="X710" t="s">
        <v>12</v>
      </c>
      <c r="Y710" t="s">
        <v>34</v>
      </c>
    </row>
    <row r="711" spans="1:25" ht="15" hidden="1" thickTop="1" x14ac:dyDescent="0.3">
      <c r="A711" t="s">
        <v>0</v>
      </c>
      <c r="B711" s="22">
        <v>2019</v>
      </c>
      <c r="C711" s="22">
        <v>3</v>
      </c>
      <c r="D711" t="s">
        <v>910</v>
      </c>
      <c r="E711" t="s">
        <v>372</v>
      </c>
      <c r="F711" s="23">
        <v>43357</v>
      </c>
      <c r="G711" s="23">
        <v>43357</v>
      </c>
      <c r="H711" s="22">
        <v>40</v>
      </c>
      <c r="I711" t="s">
        <v>2</v>
      </c>
      <c r="K711" t="s">
        <v>10</v>
      </c>
      <c r="L711" t="s">
        <v>908</v>
      </c>
      <c r="O711" t="s">
        <v>0</v>
      </c>
      <c r="P711" t="s">
        <v>4</v>
      </c>
      <c r="Q711" t="s">
        <v>1448</v>
      </c>
      <c r="V711" s="34">
        <v>16438</v>
      </c>
      <c r="W711" t="s">
        <v>367</v>
      </c>
      <c r="X711" t="s">
        <v>12</v>
      </c>
      <c r="Y711" t="s">
        <v>34</v>
      </c>
    </row>
    <row r="712" spans="1:25" ht="15" hidden="1" thickTop="1" x14ac:dyDescent="0.3">
      <c r="A712" t="s">
        <v>0</v>
      </c>
      <c r="B712" s="22">
        <v>2019</v>
      </c>
      <c r="C712" s="22">
        <v>3</v>
      </c>
      <c r="D712" t="s">
        <v>910</v>
      </c>
      <c r="E712" t="s">
        <v>372</v>
      </c>
      <c r="F712" s="23">
        <v>43357</v>
      </c>
      <c r="G712" s="23">
        <v>43357</v>
      </c>
      <c r="H712" s="22">
        <v>41</v>
      </c>
      <c r="I712" t="s">
        <v>2</v>
      </c>
      <c r="K712" t="s">
        <v>10</v>
      </c>
      <c r="L712" t="s">
        <v>908</v>
      </c>
      <c r="O712" t="s">
        <v>0</v>
      </c>
      <c r="P712" t="s">
        <v>4</v>
      </c>
      <c r="Q712" t="s">
        <v>1448</v>
      </c>
      <c r="V712" s="34">
        <v>4110.2</v>
      </c>
      <c r="W712" t="s">
        <v>368</v>
      </c>
      <c r="X712" t="s">
        <v>12</v>
      </c>
      <c r="Y712" t="s">
        <v>34</v>
      </c>
    </row>
    <row r="713" spans="1:25" ht="15" hidden="1" thickTop="1" x14ac:dyDescent="0.3">
      <c r="A713" t="s">
        <v>0</v>
      </c>
      <c r="B713" s="22">
        <v>2019</v>
      </c>
      <c r="C713" s="22">
        <v>3</v>
      </c>
      <c r="D713" t="s">
        <v>909</v>
      </c>
      <c r="E713" t="s">
        <v>373</v>
      </c>
      <c r="F713" s="23">
        <v>43364</v>
      </c>
      <c r="G713" s="23">
        <v>43364</v>
      </c>
      <c r="H713" s="22">
        <v>20</v>
      </c>
      <c r="I713" t="s">
        <v>2</v>
      </c>
      <c r="K713" t="s">
        <v>234</v>
      </c>
      <c r="L713" t="s">
        <v>963</v>
      </c>
      <c r="O713" t="s">
        <v>0</v>
      </c>
      <c r="P713" t="s">
        <v>4</v>
      </c>
      <c r="Q713" t="s">
        <v>1448</v>
      </c>
      <c r="V713" s="34">
        <v>-15456.75</v>
      </c>
      <c r="W713" t="s">
        <v>374</v>
      </c>
      <c r="X713" t="s">
        <v>375</v>
      </c>
      <c r="Y713" t="s">
        <v>7</v>
      </c>
    </row>
    <row r="714" spans="1:25" ht="15" hidden="1" thickTop="1" x14ac:dyDescent="0.3">
      <c r="A714" t="s">
        <v>0</v>
      </c>
      <c r="B714" s="22">
        <v>2019</v>
      </c>
      <c r="C714" s="22">
        <v>3</v>
      </c>
      <c r="D714" t="s">
        <v>909</v>
      </c>
      <c r="E714" t="s">
        <v>373</v>
      </c>
      <c r="F714" s="23">
        <v>43364</v>
      </c>
      <c r="G714" s="23">
        <v>43364</v>
      </c>
      <c r="H714" s="22">
        <v>24</v>
      </c>
      <c r="I714" t="s">
        <v>2</v>
      </c>
      <c r="K714" t="s">
        <v>8</v>
      </c>
      <c r="L714" t="s">
        <v>908</v>
      </c>
      <c r="P714" t="s">
        <v>4</v>
      </c>
      <c r="V714" s="34">
        <v>15456.75</v>
      </c>
      <c r="W714" t="s">
        <v>374</v>
      </c>
      <c r="X714" t="s">
        <v>375</v>
      </c>
      <c r="Y714" t="s">
        <v>7</v>
      </c>
    </row>
    <row r="715" spans="1:25" ht="15" hidden="1" thickTop="1" x14ac:dyDescent="0.3">
      <c r="A715" t="s">
        <v>0</v>
      </c>
      <c r="B715" s="22">
        <v>2019</v>
      </c>
      <c r="C715" s="22">
        <v>3</v>
      </c>
      <c r="D715" t="s">
        <v>910</v>
      </c>
      <c r="E715" t="s">
        <v>376</v>
      </c>
      <c r="F715" s="23">
        <v>43367</v>
      </c>
      <c r="G715" s="23">
        <v>43367</v>
      </c>
      <c r="H715" s="22">
        <v>6</v>
      </c>
      <c r="I715" t="s">
        <v>2</v>
      </c>
      <c r="K715" t="s">
        <v>10</v>
      </c>
      <c r="L715" t="s">
        <v>908</v>
      </c>
      <c r="O715" t="s">
        <v>0</v>
      </c>
      <c r="P715" t="s">
        <v>4</v>
      </c>
      <c r="Q715" t="s">
        <v>1448</v>
      </c>
      <c r="V715" s="34">
        <v>-5725.25</v>
      </c>
      <c r="W715" t="s">
        <v>377</v>
      </c>
      <c r="X715" t="s">
        <v>12</v>
      </c>
      <c r="Y715" t="s">
        <v>12</v>
      </c>
    </row>
    <row r="716" spans="1:25" ht="15" hidden="1" thickTop="1" x14ac:dyDescent="0.3">
      <c r="A716" t="s">
        <v>0</v>
      </c>
      <c r="B716" s="22">
        <v>2019</v>
      </c>
      <c r="C716" s="22">
        <v>3</v>
      </c>
      <c r="D716" t="s">
        <v>910</v>
      </c>
      <c r="E716" t="s">
        <v>376</v>
      </c>
      <c r="F716" s="23">
        <v>43367</v>
      </c>
      <c r="G716" s="23">
        <v>43367</v>
      </c>
      <c r="H716" s="22">
        <v>9</v>
      </c>
      <c r="I716" t="s">
        <v>2</v>
      </c>
      <c r="K716" t="s">
        <v>10</v>
      </c>
      <c r="L716" t="s">
        <v>908</v>
      </c>
      <c r="O716" t="s">
        <v>0</v>
      </c>
      <c r="P716" t="s">
        <v>4</v>
      </c>
      <c r="Q716" t="s">
        <v>1448</v>
      </c>
      <c r="V716" s="34">
        <v>-9731.5</v>
      </c>
      <c r="W716" t="s">
        <v>378</v>
      </c>
      <c r="X716" t="s">
        <v>12</v>
      </c>
      <c r="Y716" t="s">
        <v>12</v>
      </c>
    </row>
    <row r="717" spans="1:25" ht="15" hidden="1" thickTop="1" x14ac:dyDescent="0.3">
      <c r="A717" t="s">
        <v>0</v>
      </c>
      <c r="B717" s="22">
        <v>2019</v>
      </c>
      <c r="C717" s="22">
        <v>3</v>
      </c>
      <c r="D717" t="s">
        <v>910</v>
      </c>
      <c r="E717" t="s">
        <v>376</v>
      </c>
      <c r="F717" s="23">
        <v>43367</v>
      </c>
      <c r="G717" s="23">
        <v>43367</v>
      </c>
      <c r="H717" s="22">
        <v>25</v>
      </c>
      <c r="I717" t="s">
        <v>2</v>
      </c>
      <c r="J717" t="s">
        <v>246</v>
      </c>
      <c r="K717" t="s">
        <v>22</v>
      </c>
      <c r="L717" t="s">
        <v>963</v>
      </c>
      <c r="O717" t="s">
        <v>0</v>
      </c>
      <c r="P717" t="s">
        <v>4</v>
      </c>
      <c r="Q717" t="s">
        <v>1448</v>
      </c>
      <c r="R717" t="s">
        <v>933</v>
      </c>
      <c r="V717" s="34">
        <v>5725.25</v>
      </c>
      <c r="W717" t="s">
        <v>377</v>
      </c>
      <c r="X717" t="s">
        <v>379</v>
      </c>
      <c r="Y717" t="s">
        <v>12</v>
      </c>
    </row>
    <row r="718" spans="1:25" ht="15" hidden="1" thickTop="1" x14ac:dyDescent="0.3">
      <c r="A718" t="s">
        <v>0</v>
      </c>
      <c r="B718" s="22">
        <v>2019</v>
      </c>
      <c r="C718" s="22">
        <v>3</v>
      </c>
      <c r="D718" t="s">
        <v>910</v>
      </c>
      <c r="E718" t="s">
        <v>376</v>
      </c>
      <c r="F718" s="23">
        <v>43367</v>
      </c>
      <c r="G718" s="23">
        <v>43367</v>
      </c>
      <c r="H718" s="22">
        <v>28</v>
      </c>
      <c r="I718" t="s">
        <v>2</v>
      </c>
      <c r="J718" t="s">
        <v>246</v>
      </c>
      <c r="K718" t="s">
        <v>22</v>
      </c>
      <c r="L718" t="s">
        <v>963</v>
      </c>
      <c r="O718" t="s">
        <v>0</v>
      </c>
      <c r="P718" t="s">
        <v>4</v>
      </c>
      <c r="Q718" t="s">
        <v>1448</v>
      </c>
      <c r="R718" t="s">
        <v>930</v>
      </c>
      <c r="V718" s="34">
        <v>9731.5</v>
      </c>
      <c r="W718" t="s">
        <v>378</v>
      </c>
      <c r="X718" t="s">
        <v>380</v>
      </c>
      <c r="Y718" t="s">
        <v>12</v>
      </c>
    </row>
    <row r="719" spans="1:25" ht="15" hidden="1" thickTop="1" x14ac:dyDescent="0.3">
      <c r="A719" t="s">
        <v>0</v>
      </c>
      <c r="B719" s="22">
        <v>2019</v>
      </c>
      <c r="C719" s="22">
        <v>3</v>
      </c>
      <c r="D719" t="s">
        <v>910</v>
      </c>
      <c r="E719" t="s">
        <v>381</v>
      </c>
      <c r="F719" s="23">
        <v>43368</v>
      </c>
      <c r="G719" s="23">
        <v>43368</v>
      </c>
      <c r="H719" s="22">
        <v>2</v>
      </c>
      <c r="I719" t="s">
        <v>2</v>
      </c>
      <c r="K719" t="s">
        <v>8</v>
      </c>
      <c r="L719" t="s">
        <v>908</v>
      </c>
      <c r="O719" t="s">
        <v>0</v>
      </c>
      <c r="P719" t="s">
        <v>4</v>
      </c>
      <c r="Q719" t="s">
        <v>1448</v>
      </c>
      <c r="V719" s="34">
        <v>-9731.5</v>
      </c>
      <c r="W719" t="s">
        <v>378</v>
      </c>
      <c r="X719" t="s">
        <v>33</v>
      </c>
      <c r="Y719" t="s">
        <v>34</v>
      </c>
    </row>
    <row r="720" spans="1:25" ht="15" hidden="1" thickTop="1" x14ac:dyDescent="0.3">
      <c r="A720" t="s">
        <v>0</v>
      </c>
      <c r="B720" s="22">
        <v>2019</v>
      </c>
      <c r="C720" s="22">
        <v>3</v>
      </c>
      <c r="D720" t="s">
        <v>910</v>
      </c>
      <c r="E720" t="s">
        <v>381</v>
      </c>
      <c r="F720" s="23">
        <v>43368</v>
      </c>
      <c r="G720" s="23">
        <v>43368</v>
      </c>
      <c r="H720" s="22">
        <v>3</v>
      </c>
      <c r="I720" t="s">
        <v>2</v>
      </c>
      <c r="K720" t="s">
        <v>8</v>
      </c>
      <c r="L720" t="s">
        <v>908</v>
      </c>
      <c r="O720" t="s">
        <v>0</v>
      </c>
      <c r="P720" t="s">
        <v>4</v>
      </c>
      <c r="Q720" t="s">
        <v>1448</v>
      </c>
      <c r="V720" s="34">
        <v>-5725.25</v>
      </c>
      <c r="W720" t="s">
        <v>377</v>
      </c>
      <c r="X720" t="s">
        <v>33</v>
      </c>
      <c r="Y720" t="s">
        <v>34</v>
      </c>
    </row>
    <row r="721" spans="1:25" ht="15" hidden="1" thickTop="1" x14ac:dyDescent="0.3">
      <c r="A721" t="s">
        <v>0</v>
      </c>
      <c r="B721" s="22">
        <v>2019</v>
      </c>
      <c r="C721" s="22">
        <v>3</v>
      </c>
      <c r="D721" t="s">
        <v>910</v>
      </c>
      <c r="E721" t="s">
        <v>381</v>
      </c>
      <c r="F721" s="23">
        <v>43368</v>
      </c>
      <c r="G721" s="23">
        <v>43368</v>
      </c>
      <c r="H721" s="22">
        <v>24</v>
      </c>
      <c r="I721" t="s">
        <v>2</v>
      </c>
      <c r="K721" t="s">
        <v>10</v>
      </c>
      <c r="L721" t="s">
        <v>908</v>
      </c>
      <c r="O721" t="s">
        <v>0</v>
      </c>
      <c r="P721" t="s">
        <v>4</v>
      </c>
      <c r="Q721" t="s">
        <v>1448</v>
      </c>
      <c r="V721" s="34">
        <v>9731.5</v>
      </c>
      <c r="W721" t="s">
        <v>378</v>
      </c>
      <c r="X721" t="s">
        <v>12</v>
      </c>
      <c r="Y721" t="s">
        <v>34</v>
      </c>
    </row>
    <row r="722" spans="1:25" ht="15" hidden="1" thickTop="1" x14ac:dyDescent="0.3">
      <c r="A722" t="s">
        <v>0</v>
      </c>
      <c r="B722" s="22">
        <v>2019</v>
      </c>
      <c r="C722" s="22">
        <v>3</v>
      </c>
      <c r="D722" t="s">
        <v>910</v>
      </c>
      <c r="E722" t="s">
        <v>381</v>
      </c>
      <c r="F722" s="23">
        <v>43368</v>
      </c>
      <c r="G722" s="23">
        <v>43368</v>
      </c>
      <c r="H722" s="22">
        <v>26</v>
      </c>
      <c r="I722" t="s">
        <v>2</v>
      </c>
      <c r="K722" t="s">
        <v>10</v>
      </c>
      <c r="L722" t="s">
        <v>908</v>
      </c>
      <c r="O722" t="s">
        <v>0</v>
      </c>
      <c r="P722" t="s">
        <v>4</v>
      </c>
      <c r="Q722" t="s">
        <v>1448</v>
      </c>
      <c r="V722" s="34">
        <v>5725.25</v>
      </c>
      <c r="W722" t="s">
        <v>377</v>
      </c>
      <c r="X722" t="s">
        <v>12</v>
      </c>
      <c r="Y722" t="s">
        <v>34</v>
      </c>
    </row>
    <row r="723" spans="1:25" ht="15" hidden="1" thickTop="1" x14ac:dyDescent="0.3">
      <c r="A723" t="s">
        <v>0</v>
      </c>
      <c r="B723" s="22">
        <v>2019</v>
      </c>
      <c r="C723" s="22">
        <v>4</v>
      </c>
      <c r="D723" t="s">
        <v>909</v>
      </c>
      <c r="E723" t="s">
        <v>382</v>
      </c>
      <c r="F723" s="23">
        <v>43391</v>
      </c>
      <c r="G723" s="23">
        <v>43391</v>
      </c>
      <c r="H723" s="22">
        <v>5</v>
      </c>
      <c r="I723" t="s">
        <v>2</v>
      </c>
      <c r="K723" t="s">
        <v>234</v>
      </c>
      <c r="L723" t="s">
        <v>963</v>
      </c>
      <c r="O723" t="s">
        <v>0</v>
      </c>
      <c r="P723" t="s">
        <v>4</v>
      </c>
      <c r="Q723" t="s">
        <v>1448</v>
      </c>
      <c r="V723" s="34">
        <v>-151335.32999999999</v>
      </c>
      <c r="W723" t="s">
        <v>383</v>
      </c>
      <c r="X723" t="s">
        <v>384</v>
      </c>
      <c r="Y723" t="s">
        <v>7</v>
      </c>
    </row>
    <row r="724" spans="1:25" ht="15" hidden="1" thickTop="1" x14ac:dyDescent="0.3">
      <c r="A724" t="s">
        <v>0</v>
      </c>
      <c r="B724" s="22">
        <v>2019</v>
      </c>
      <c r="C724" s="22">
        <v>4</v>
      </c>
      <c r="D724" t="s">
        <v>909</v>
      </c>
      <c r="E724" t="s">
        <v>382</v>
      </c>
      <c r="F724" s="23">
        <v>43391</v>
      </c>
      <c r="G724" s="23">
        <v>43391</v>
      </c>
      <c r="H724" s="22">
        <v>20</v>
      </c>
      <c r="I724" t="s">
        <v>2</v>
      </c>
      <c r="K724" t="s">
        <v>8</v>
      </c>
      <c r="L724" t="s">
        <v>908</v>
      </c>
      <c r="P724" t="s">
        <v>4</v>
      </c>
      <c r="V724" s="34">
        <v>151335.32999999999</v>
      </c>
      <c r="W724" t="s">
        <v>383</v>
      </c>
      <c r="X724" t="s">
        <v>384</v>
      </c>
      <c r="Y724" t="s">
        <v>7</v>
      </c>
    </row>
    <row r="725" spans="1:25" ht="15" hidden="1" thickTop="1" x14ac:dyDescent="0.3">
      <c r="A725" t="s">
        <v>0</v>
      </c>
      <c r="B725" s="22">
        <v>2019</v>
      </c>
      <c r="C725" s="22">
        <v>4</v>
      </c>
      <c r="D725" t="s">
        <v>910</v>
      </c>
      <c r="E725" t="s">
        <v>385</v>
      </c>
      <c r="F725" s="23">
        <v>43398</v>
      </c>
      <c r="G725" s="23">
        <v>43398</v>
      </c>
      <c r="H725" s="22">
        <v>9</v>
      </c>
      <c r="I725" t="s">
        <v>2</v>
      </c>
      <c r="K725" t="s">
        <v>10</v>
      </c>
      <c r="L725" t="s">
        <v>908</v>
      </c>
      <c r="O725" t="s">
        <v>0</v>
      </c>
      <c r="P725" t="s">
        <v>386</v>
      </c>
      <c r="Q725" t="s">
        <v>1448</v>
      </c>
      <c r="V725" s="34">
        <v>-7350</v>
      </c>
      <c r="W725" t="s">
        <v>387</v>
      </c>
      <c r="X725" t="s">
        <v>12</v>
      </c>
      <c r="Y725" t="s">
        <v>12</v>
      </c>
    </row>
    <row r="726" spans="1:25" ht="15" thickTop="1" x14ac:dyDescent="0.3">
      <c r="A726" t="s">
        <v>0</v>
      </c>
      <c r="B726" s="22">
        <v>2019</v>
      </c>
      <c r="C726" s="22">
        <v>4</v>
      </c>
      <c r="D726" t="s">
        <v>910</v>
      </c>
      <c r="E726" t="s">
        <v>385</v>
      </c>
      <c r="F726" s="23">
        <v>43398</v>
      </c>
      <c r="G726" s="23">
        <v>43398</v>
      </c>
      <c r="H726" s="22">
        <v>48</v>
      </c>
      <c r="I726" t="s">
        <v>2</v>
      </c>
      <c r="J726" t="s">
        <v>246</v>
      </c>
      <c r="K726" t="s">
        <v>388</v>
      </c>
      <c r="L726" t="s">
        <v>914</v>
      </c>
      <c r="O726" t="s">
        <v>0</v>
      </c>
      <c r="P726" t="s">
        <v>386</v>
      </c>
      <c r="Q726" t="s">
        <v>1448</v>
      </c>
      <c r="V726" s="34">
        <v>7350</v>
      </c>
      <c r="W726" t="s">
        <v>387</v>
      </c>
      <c r="X726" t="s">
        <v>389</v>
      </c>
      <c r="Y726" t="s">
        <v>12</v>
      </c>
    </row>
    <row r="727" spans="1:25" hidden="1" x14ac:dyDescent="0.3">
      <c r="A727" t="s">
        <v>0</v>
      </c>
      <c r="B727" s="22">
        <v>2019</v>
      </c>
      <c r="C727" s="22">
        <v>4</v>
      </c>
      <c r="D727" t="s">
        <v>910</v>
      </c>
      <c r="E727" t="s">
        <v>390</v>
      </c>
      <c r="F727" s="23">
        <v>43399</v>
      </c>
      <c r="G727" s="23">
        <v>43399</v>
      </c>
      <c r="H727" s="22">
        <v>2</v>
      </c>
      <c r="I727" t="s">
        <v>2</v>
      </c>
      <c r="K727" t="s">
        <v>8</v>
      </c>
      <c r="L727" t="s">
        <v>908</v>
      </c>
      <c r="O727" t="s">
        <v>0</v>
      </c>
      <c r="P727" t="s">
        <v>386</v>
      </c>
      <c r="Q727" t="s">
        <v>1448</v>
      </c>
      <c r="V727" s="34">
        <v>-7350</v>
      </c>
      <c r="W727" t="s">
        <v>387</v>
      </c>
      <c r="X727" t="s">
        <v>33</v>
      </c>
      <c r="Y727" t="s">
        <v>34</v>
      </c>
    </row>
    <row r="728" spans="1:25" hidden="1" x14ac:dyDescent="0.3">
      <c r="A728" t="s">
        <v>0</v>
      </c>
      <c r="B728" s="22">
        <v>2019</v>
      </c>
      <c r="C728" s="22">
        <v>4</v>
      </c>
      <c r="D728" t="s">
        <v>910</v>
      </c>
      <c r="E728" t="s">
        <v>390</v>
      </c>
      <c r="F728" s="23">
        <v>43399</v>
      </c>
      <c r="G728" s="23">
        <v>43399</v>
      </c>
      <c r="H728" s="22">
        <v>37</v>
      </c>
      <c r="I728" t="s">
        <v>2</v>
      </c>
      <c r="K728" t="s">
        <v>10</v>
      </c>
      <c r="L728" t="s">
        <v>908</v>
      </c>
      <c r="O728" t="s">
        <v>0</v>
      </c>
      <c r="P728" t="s">
        <v>386</v>
      </c>
      <c r="Q728" t="s">
        <v>1448</v>
      </c>
      <c r="V728" s="34">
        <v>7350</v>
      </c>
      <c r="W728" t="s">
        <v>387</v>
      </c>
      <c r="X728" t="s">
        <v>12</v>
      </c>
      <c r="Y728" t="s">
        <v>34</v>
      </c>
    </row>
    <row r="729" spans="1:25" hidden="1" x14ac:dyDescent="0.3">
      <c r="A729" t="s">
        <v>0</v>
      </c>
      <c r="B729" s="22">
        <v>2019</v>
      </c>
      <c r="C729" s="22">
        <v>4</v>
      </c>
      <c r="D729" t="s">
        <v>910</v>
      </c>
      <c r="E729" t="s">
        <v>391</v>
      </c>
      <c r="F729" s="23">
        <v>43403</v>
      </c>
      <c r="G729" s="23">
        <v>43403</v>
      </c>
      <c r="H729" s="22">
        <v>34</v>
      </c>
      <c r="I729" t="s">
        <v>2</v>
      </c>
      <c r="K729" t="s">
        <v>10</v>
      </c>
      <c r="L729" t="s">
        <v>908</v>
      </c>
      <c r="O729" t="s">
        <v>0</v>
      </c>
      <c r="P729" t="s">
        <v>4</v>
      </c>
      <c r="Q729" t="s">
        <v>1448</v>
      </c>
      <c r="V729" s="34">
        <v>-8884.26</v>
      </c>
      <c r="W729" t="s">
        <v>392</v>
      </c>
      <c r="X729" t="s">
        <v>12</v>
      </c>
      <c r="Y729" t="s">
        <v>12</v>
      </c>
    </row>
    <row r="730" spans="1:25" hidden="1" x14ac:dyDescent="0.3">
      <c r="A730" t="s">
        <v>0</v>
      </c>
      <c r="B730" s="22">
        <v>2019</v>
      </c>
      <c r="C730" s="22">
        <v>4</v>
      </c>
      <c r="D730" t="s">
        <v>910</v>
      </c>
      <c r="E730" t="s">
        <v>391</v>
      </c>
      <c r="F730" s="23">
        <v>43403</v>
      </c>
      <c r="G730" s="23">
        <v>43403</v>
      </c>
      <c r="H730" s="22">
        <v>36</v>
      </c>
      <c r="I730" t="s">
        <v>2</v>
      </c>
      <c r="K730" t="s">
        <v>10</v>
      </c>
      <c r="L730" t="s">
        <v>908</v>
      </c>
      <c r="O730" t="s">
        <v>0</v>
      </c>
      <c r="P730" t="s">
        <v>4</v>
      </c>
      <c r="Q730" t="s">
        <v>1448</v>
      </c>
      <c r="V730" s="34">
        <v>-8047.81</v>
      </c>
      <c r="W730" t="s">
        <v>393</v>
      </c>
      <c r="X730" t="s">
        <v>12</v>
      </c>
      <c r="Y730" t="s">
        <v>12</v>
      </c>
    </row>
    <row r="731" spans="1:25" hidden="1" x14ac:dyDescent="0.3">
      <c r="A731" t="s">
        <v>0</v>
      </c>
      <c r="B731" s="22">
        <v>2019</v>
      </c>
      <c r="C731" s="22">
        <v>4</v>
      </c>
      <c r="D731" t="s">
        <v>910</v>
      </c>
      <c r="E731" t="s">
        <v>391</v>
      </c>
      <c r="F731" s="23">
        <v>43403</v>
      </c>
      <c r="G731" s="23">
        <v>43403</v>
      </c>
      <c r="H731" s="22">
        <v>37</v>
      </c>
      <c r="I731" t="s">
        <v>2</v>
      </c>
      <c r="K731" t="s">
        <v>10</v>
      </c>
      <c r="L731" t="s">
        <v>908</v>
      </c>
      <c r="O731" t="s">
        <v>0</v>
      </c>
      <c r="P731" t="s">
        <v>4</v>
      </c>
      <c r="Q731" t="s">
        <v>1448</v>
      </c>
      <c r="V731" s="34">
        <v>-11348.94</v>
      </c>
      <c r="W731" t="s">
        <v>394</v>
      </c>
      <c r="X731" t="s">
        <v>12</v>
      </c>
      <c r="Y731" t="s">
        <v>12</v>
      </c>
    </row>
    <row r="732" spans="1:25" hidden="1" x14ac:dyDescent="0.3">
      <c r="A732" t="s">
        <v>0</v>
      </c>
      <c r="B732" s="22">
        <v>2019</v>
      </c>
      <c r="C732" s="22">
        <v>4</v>
      </c>
      <c r="D732" t="s">
        <v>910</v>
      </c>
      <c r="E732" t="s">
        <v>391</v>
      </c>
      <c r="F732" s="23">
        <v>43403</v>
      </c>
      <c r="G732" s="23">
        <v>43403</v>
      </c>
      <c r="H732" s="22">
        <v>39</v>
      </c>
      <c r="I732" t="s">
        <v>2</v>
      </c>
      <c r="K732" t="s">
        <v>10</v>
      </c>
      <c r="L732" t="s">
        <v>908</v>
      </c>
      <c r="O732" t="s">
        <v>0</v>
      </c>
      <c r="P732" t="s">
        <v>4</v>
      </c>
      <c r="Q732" t="s">
        <v>1448</v>
      </c>
      <c r="V732" s="34">
        <v>-4076.06</v>
      </c>
      <c r="W732" t="s">
        <v>395</v>
      </c>
      <c r="X732" t="s">
        <v>12</v>
      </c>
      <c r="Y732" t="s">
        <v>12</v>
      </c>
    </row>
    <row r="733" spans="1:25" hidden="1" x14ac:dyDescent="0.3">
      <c r="A733" t="s">
        <v>0</v>
      </c>
      <c r="B733" s="22">
        <v>2019</v>
      </c>
      <c r="C733" s="22">
        <v>4</v>
      </c>
      <c r="D733" t="s">
        <v>910</v>
      </c>
      <c r="E733" t="s">
        <v>391</v>
      </c>
      <c r="F733" s="23">
        <v>43403</v>
      </c>
      <c r="G733" s="23">
        <v>43403</v>
      </c>
      <c r="H733" s="22">
        <v>41</v>
      </c>
      <c r="I733" t="s">
        <v>2</v>
      </c>
      <c r="K733" t="s">
        <v>10</v>
      </c>
      <c r="L733" t="s">
        <v>908</v>
      </c>
      <c r="O733" t="s">
        <v>0</v>
      </c>
      <c r="P733" t="s">
        <v>4</v>
      </c>
      <c r="Q733" t="s">
        <v>1448</v>
      </c>
      <c r="V733" s="34">
        <v>-6434.63</v>
      </c>
      <c r="W733" t="s">
        <v>396</v>
      </c>
      <c r="X733" t="s">
        <v>12</v>
      </c>
      <c r="Y733" t="s">
        <v>12</v>
      </c>
    </row>
    <row r="734" spans="1:25" hidden="1" x14ac:dyDescent="0.3">
      <c r="A734" t="s">
        <v>0</v>
      </c>
      <c r="B734" s="22">
        <v>2019</v>
      </c>
      <c r="C734" s="22">
        <v>4</v>
      </c>
      <c r="D734" t="s">
        <v>910</v>
      </c>
      <c r="E734" t="s">
        <v>391</v>
      </c>
      <c r="F734" s="23">
        <v>43403</v>
      </c>
      <c r="G734" s="23">
        <v>43403</v>
      </c>
      <c r="H734" s="22">
        <v>46</v>
      </c>
      <c r="I734" t="s">
        <v>2</v>
      </c>
      <c r="K734" t="s">
        <v>10</v>
      </c>
      <c r="L734" t="s">
        <v>908</v>
      </c>
      <c r="O734" t="s">
        <v>0</v>
      </c>
      <c r="P734" t="s">
        <v>4</v>
      </c>
      <c r="Q734" t="s">
        <v>1448</v>
      </c>
      <c r="V734" s="34">
        <v>-6220.5</v>
      </c>
      <c r="W734" t="s">
        <v>397</v>
      </c>
      <c r="X734" t="s">
        <v>12</v>
      </c>
      <c r="Y734" t="s">
        <v>12</v>
      </c>
    </row>
    <row r="735" spans="1:25" hidden="1" x14ac:dyDescent="0.3">
      <c r="A735" t="s">
        <v>0</v>
      </c>
      <c r="B735" s="22">
        <v>2019</v>
      </c>
      <c r="C735" s="22">
        <v>4</v>
      </c>
      <c r="D735" t="s">
        <v>910</v>
      </c>
      <c r="E735" t="s">
        <v>391</v>
      </c>
      <c r="F735" s="23">
        <v>43403</v>
      </c>
      <c r="G735" s="23">
        <v>43403</v>
      </c>
      <c r="H735" s="22">
        <v>47</v>
      </c>
      <c r="I735" t="s">
        <v>2</v>
      </c>
      <c r="K735" t="s">
        <v>10</v>
      </c>
      <c r="L735" t="s">
        <v>908</v>
      </c>
      <c r="O735" t="s">
        <v>0</v>
      </c>
      <c r="P735" t="s">
        <v>4</v>
      </c>
      <c r="Q735" t="s">
        <v>1448</v>
      </c>
      <c r="V735" s="34">
        <v>-6761.25</v>
      </c>
      <c r="W735" t="s">
        <v>398</v>
      </c>
      <c r="X735" t="s">
        <v>12</v>
      </c>
      <c r="Y735" t="s">
        <v>12</v>
      </c>
    </row>
    <row r="736" spans="1:25" hidden="1" x14ac:dyDescent="0.3">
      <c r="A736" t="s">
        <v>0</v>
      </c>
      <c r="B736" s="22">
        <v>2019</v>
      </c>
      <c r="C736" s="22">
        <v>4</v>
      </c>
      <c r="D736" t="s">
        <v>910</v>
      </c>
      <c r="E736" t="s">
        <v>391</v>
      </c>
      <c r="F736" s="23">
        <v>43403</v>
      </c>
      <c r="G736" s="23">
        <v>43403</v>
      </c>
      <c r="H736" s="22">
        <v>48</v>
      </c>
      <c r="I736" t="s">
        <v>2</v>
      </c>
      <c r="K736" t="s">
        <v>10</v>
      </c>
      <c r="L736" t="s">
        <v>908</v>
      </c>
      <c r="O736" t="s">
        <v>0</v>
      </c>
      <c r="P736" t="s">
        <v>4</v>
      </c>
      <c r="Q736" t="s">
        <v>1448</v>
      </c>
      <c r="V736" s="34">
        <v>-4307</v>
      </c>
      <c r="W736" t="s">
        <v>399</v>
      </c>
      <c r="X736" t="s">
        <v>12</v>
      </c>
      <c r="Y736" t="s">
        <v>12</v>
      </c>
    </row>
    <row r="737" spans="1:25" hidden="1" x14ac:dyDescent="0.3">
      <c r="A737" t="s">
        <v>0</v>
      </c>
      <c r="B737" s="22">
        <v>2019</v>
      </c>
      <c r="C737" s="22">
        <v>4</v>
      </c>
      <c r="D737" t="s">
        <v>910</v>
      </c>
      <c r="E737" t="s">
        <v>391</v>
      </c>
      <c r="F737" s="23">
        <v>43403</v>
      </c>
      <c r="G737" s="23">
        <v>43403</v>
      </c>
      <c r="H737" s="22">
        <v>80</v>
      </c>
      <c r="I737" t="s">
        <v>2</v>
      </c>
      <c r="J737" t="s">
        <v>246</v>
      </c>
      <c r="K737" t="s">
        <v>400</v>
      </c>
      <c r="L737" t="s">
        <v>963</v>
      </c>
      <c r="O737" t="s">
        <v>0</v>
      </c>
      <c r="P737" t="s">
        <v>4</v>
      </c>
      <c r="Q737" t="s">
        <v>1448</v>
      </c>
      <c r="R737" t="s">
        <v>947</v>
      </c>
      <c r="V737" s="34">
        <v>11348.94</v>
      </c>
      <c r="W737" t="s">
        <v>394</v>
      </c>
      <c r="X737" t="s">
        <v>91</v>
      </c>
      <c r="Y737" t="s">
        <v>12</v>
      </c>
    </row>
    <row r="738" spans="1:25" hidden="1" x14ac:dyDescent="0.3">
      <c r="A738" t="s">
        <v>0</v>
      </c>
      <c r="B738" s="22">
        <v>2019</v>
      </c>
      <c r="C738" s="22">
        <v>4</v>
      </c>
      <c r="D738" t="s">
        <v>910</v>
      </c>
      <c r="E738" t="s">
        <v>391</v>
      </c>
      <c r="F738" s="23">
        <v>43403</v>
      </c>
      <c r="G738" s="23">
        <v>43403</v>
      </c>
      <c r="H738" s="22">
        <v>137</v>
      </c>
      <c r="I738" t="s">
        <v>2</v>
      </c>
      <c r="J738" t="s">
        <v>246</v>
      </c>
      <c r="K738" t="s">
        <v>22</v>
      </c>
      <c r="L738" t="s">
        <v>963</v>
      </c>
      <c r="O738" t="s">
        <v>0</v>
      </c>
      <c r="P738" t="s">
        <v>4</v>
      </c>
      <c r="Q738" t="s">
        <v>1448</v>
      </c>
      <c r="R738" t="s">
        <v>934</v>
      </c>
      <c r="V738" s="34">
        <v>8047.81</v>
      </c>
      <c r="W738" t="s">
        <v>393</v>
      </c>
      <c r="X738" t="s">
        <v>90</v>
      </c>
      <c r="Y738" t="s">
        <v>12</v>
      </c>
    </row>
    <row r="739" spans="1:25" hidden="1" x14ac:dyDescent="0.3">
      <c r="A739" t="s">
        <v>0</v>
      </c>
      <c r="B739" s="22">
        <v>2019</v>
      </c>
      <c r="C739" s="22">
        <v>4</v>
      </c>
      <c r="D739" t="s">
        <v>910</v>
      </c>
      <c r="E739" t="s">
        <v>391</v>
      </c>
      <c r="F739" s="23">
        <v>43403</v>
      </c>
      <c r="G739" s="23">
        <v>43403</v>
      </c>
      <c r="H739" s="22">
        <v>138</v>
      </c>
      <c r="I739" t="s">
        <v>2</v>
      </c>
      <c r="J739" t="s">
        <v>246</v>
      </c>
      <c r="K739" t="s">
        <v>22</v>
      </c>
      <c r="L739" t="s">
        <v>963</v>
      </c>
      <c r="O739" t="s">
        <v>0</v>
      </c>
      <c r="P739" t="s">
        <v>4</v>
      </c>
      <c r="Q739" t="s">
        <v>1448</v>
      </c>
      <c r="R739" t="s">
        <v>928</v>
      </c>
      <c r="V739" s="34">
        <v>4076.06</v>
      </c>
      <c r="W739" t="s">
        <v>395</v>
      </c>
      <c r="X739" t="s">
        <v>92</v>
      </c>
      <c r="Y739" t="s">
        <v>12</v>
      </c>
    </row>
    <row r="740" spans="1:25" hidden="1" x14ac:dyDescent="0.3">
      <c r="A740" t="s">
        <v>0</v>
      </c>
      <c r="B740" s="22">
        <v>2019</v>
      </c>
      <c r="C740" s="22">
        <v>4</v>
      </c>
      <c r="D740" t="s">
        <v>910</v>
      </c>
      <c r="E740" t="s">
        <v>391</v>
      </c>
      <c r="F740" s="23">
        <v>43403</v>
      </c>
      <c r="G740" s="23">
        <v>43403</v>
      </c>
      <c r="H740" s="22">
        <v>140</v>
      </c>
      <c r="I740" t="s">
        <v>2</v>
      </c>
      <c r="J740" t="s">
        <v>246</v>
      </c>
      <c r="K740" t="s">
        <v>22</v>
      </c>
      <c r="L740" t="s">
        <v>963</v>
      </c>
      <c r="O740" t="s">
        <v>0</v>
      </c>
      <c r="P740" t="s">
        <v>4</v>
      </c>
      <c r="Q740" t="s">
        <v>1448</v>
      </c>
      <c r="R740" t="s">
        <v>920</v>
      </c>
      <c r="V740" s="34">
        <v>6434.63</v>
      </c>
      <c r="W740" t="s">
        <v>396</v>
      </c>
      <c r="X740" t="s">
        <v>127</v>
      </c>
      <c r="Y740" t="s">
        <v>12</v>
      </c>
    </row>
    <row r="741" spans="1:25" hidden="1" x14ac:dyDescent="0.3">
      <c r="A741" t="s">
        <v>0</v>
      </c>
      <c r="B741" s="22">
        <v>2019</v>
      </c>
      <c r="C741" s="22">
        <v>4</v>
      </c>
      <c r="D741" t="s">
        <v>910</v>
      </c>
      <c r="E741" t="s">
        <v>391</v>
      </c>
      <c r="F741" s="23">
        <v>43403</v>
      </c>
      <c r="G741" s="23">
        <v>43403</v>
      </c>
      <c r="H741" s="22">
        <v>145</v>
      </c>
      <c r="I741" t="s">
        <v>2</v>
      </c>
      <c r="J741" t="s">
        <v>246</v>
      </c>
      <c r="K741" t="s">
        <v>22</v>
      </c>
      <c r="L741" t="s">
        <v>963</v>
      </c>
      <c r="O741" t="s">
        <v>0</v>
      </c>
      <c r="P741" t="s">
        <v>4</v>
      </c>
      <c r="Q741" t="s">
        <v>1448</v>
      </c>
      <c r="R741" t="s">
        <v>944</v>
      </c>
      <c r="V741" s="34">
        <v>6220.5</v>
      </c>
      <c r="W741" t="s">
        <v>397</v>
      </c>
      <c r="X741" t="s">
        <v>177</v>
      </c>
      <c r="Y741" t="s">
        <v>12</v>
      </c>
    </row>
    <row r="742" spans="1:25" hidden="1" x14ac:dyDescent="0.3">
      <c r="A742" t="s">
        <v>0</v>
      </c>
      <c r="B742" s="22">
        <v>2019</v>
      </c>
      <c r="C742" s="22">
        <v>4</v>
      </c>
      <c r="D742" t="s">
        <v>910</v>
      </c>
      <c r="E742" t="s">
        <v>391</v>
      </c>
      <c r="F742" s="23">
        <v>43403</v>
      </c>
      <c r="G742" s="23">
        <v>43403</v>
      </c>
      <c r="H742" s="22">
        <v>146</v>
      </c>
      <c r="I742" t="s">
        <v>2</v>
      </c>
      <c r="J742" t="s">
        <v>246</v>
      </c>
      <c r="K742" t="s">
        <v>22</v>
      </c>
      <c r="L742" t="s">
        <v>963</v>
      </c>
      <c r="O742" t="s">
        <v>0</v>
      </c>
      <c r="P742" t="s">
        <v>4</v>
      </c>
      <c r="Q742" t="s">
        <v>1448</v>
      </c>
      <c r="R742" t="s">
        <v>923</v>
      </c>
      <c r="V742" s="34">
        <v>6761.25</v>
      </c>
      <c r="W742" t="s">
        <v>398</v>
      </c>
      <c r="X742" t="s">
        <v>166</v>
      </c>
      <c r="Y742" t="s">
        <v>12</v>
      </c>
    </row>
    <row r="743" spans="1:25" hidden="1" x14ac:dyDescent="0.3">
      <c r="A743" t="s">
        <v>0</v>
      </c>
      <c r="B743" s="22">
        <v>2019</v>
      </c>
      <c r="C743" s="22">
        <v>4</v>
      </c>
      <c r="D743" t="s">
        <v>910</v>
      </c>
      <c r="E743" t="s">
        <v>391</v>
      </c>
      <c r="F743" s="23">
        <v>43403</v>
      </c>
      <c r="G743" s="23">
        <v>43403</v>
      </c>
      <c r="H743" s="22">
        <v>147</v>
      </c>
      <c r="I743" t="s">
        <v>2</v>
      </c>
      <c r="J743" t="s">
        <v>246</v>
      </c>
      <c r="K743" t="s">
        <v>22</v>
      </c>
      <c r="L743" t="s">
        <v>963</v>
      </c>
      <c r="O743" t="s">
        <v>0</v>
      </c>
      <c r="P743" t="s">
        <v>4</v>
      </c>
      <c r="Q743" t="s">
        <v>1448</v>
      </c>
      <c r="R743" t="s">
        <v>919</v>
      </c>
      <c r="V743" s="34">
        <v>4307</v>
      </c>
      <c r="W743" t="s">
        <v>399</v>
      </c>
      <c r="X743" t="s">
        <v>167</v>
      </c>
      <c r="Y743" t="s">
        <v>12</v>
      </c>
    </row>
    <row r="744" spans="1:25" hidden="1" x14ac:dyDescent="0.3">
      <c r="A744" t="s">
        <v>0</v>
      </c>
      <c r="B744" s="22">
        <v>2019</v>
      </c>
      <c r="C744" s="22">
        <v>4</v>
      </c>
      <c r="D744" t="s">
        <v>910</v>
      </c>
      <c r="E744" t="s">
        <v>391</v>
      </c>
      <c r="F744" s="23">
        <v>43403</v>
      </c>
      <c r="G744" s="23">
        <v>43403</v>
      </c>
      <c r="H744" s="22">
        <v>157</v>
      </c>
      <c r="I744" t="s">
        <v>2</v>
      </c>
      <c r="K744" t="s">
        <v>128</v>
      </c>
      <c r="L744" t="s">
        <v>963</v>
      </c>
      <c r="O744" t="s">
        <v>0</v>
      </c>
      <c r="P744" t="s">
        <v>4</v>
      </c>
      <c r="Q744" t="s">
        <v>1448</v>
      </c>
      <c r="R744" t="s">
        <v>917</v>
      </c>
      <c r="V744" s="34">
        <v>8884.26</v>
      </c>
      <c r="W744" t="s">
        <v>392</v>
      </c>
      <c r="X744" t="s">
        <v>129</v>
      </c>
      <c r="Y744" t="s">
        <v>12</v>
      </c>
    </row>
    <row r="745" spans="1:25" hidden="1" x14ac:dyDescent="0.3">
      <c r="A745" t="s">
        <v>0</v>
      </c>
      <c r="B745" s="22">
        <v>2019</v>
      </c>
      <c r="C745" s="22">
        <v>4</v>
      </c>
      <c r="D745" t="s">
        <v>910</v>
      </c>
      <c r="E745" t="s">
        <v>401</v>
      </c>
      <c r="F745" s="23">
        <v>43404</v>
      </c>
      <c r="G745" s="23">
        <v>43404</v>
      </c>
      <c r="H745" s="22">
        <v>12</v>
      </c>
      <c r="I745" t="s">
        <v>2</v>
      </c>
      <c r="K745" t="s">
        <v>10</v>
      </c>
      <c r="L745" t="s">
        <v>908</v>
      </c>
      <c r="O745" t="s">
        <v>0</v>
      </c>
      <c r="P745" t="s">
        <v>4</v>
      </c>
      <c r="Q745" t="s">
        <v>1448</v>
      </c>
      <c r="V745" s="34">
        <v>-5442.75</v>
      </c>
      <c r="W745" t="s">
        <v>402</v>
      </c>
      <c r="X745" t="s">
        <v>12</v>
      </c>
      <c r="Y745" t="s">
        <v>12</v>
      </c>
    </row>
    <row r="746" spans="1:25" hidden="1" x14ac:dyDescent="0.3">
      <c r="A746" t="s">
        <v>0</v>
      </c>
      <c r="B746" s="22">
        <v>2019</v>
      </c>
      <c r="C746" s="22">
        <v>4</v>
      </c>
      <c r="D746" t="s">
        <v>910</v>
      </c>
      <c r="E746" t="s">
        <v>401</v>
      </c>
      <c r="F746" s="23">
        <v>43404</v>
      </c>
      <c r="G746" s="23">
        <v>43404</v>
      </c>
      <c r="H746" s="22">
        <v>14</v>
      </c>
      <c r="I746" t="s">
        <v>2</v>
      </c>
      <c r="K746" t="s">
        <v>10</v>
      </c>
      <c r="L746" t="s">
        <v>908</v>
      </c>
      <c r="O746" t="s">
        <v>0</v>
      </c>
      <c r="P746" t="s">
        <v>4</v>
      </c>
      <c r="Q746" t="s">
        <v>1448</v>
      </c>
      <c r="V746" s="34">
        <v>-3193.6</v>
      </c>
      <c r="W746" t="s">
        <v>403</v>
      </c>
      <c r="X746" t="s">
        <v>12</v>
      </c>
      <c r="Y746" t="s">
        <v>12</v>
      </c>
    </row>
    <row r="747" spans="1:25" hidden="1" x14ac:dyDescent="0.3">
      <c r="A747" t="s">
        <v>0</v>
      </c>
      <c r="B747" s="22">
        <v>2019</v>
      </c>
      <c r="C747" s="22">
        <v>4</v>
      </c>
      <c r="D747" t="s">
        <v>910</v>
      </c>
      <c r="E747" t="s">
        <v>401</v>
      </c>
      <c r="F747" s="23">
        <v>43404</v>
      </c>
      <c r="G747" s="23">
        <v>43404</v>
      </c>
      <c r="H747" s="22">
        <v>15</v>
      </c>
      <c r="I747" t="s">
        <v>2</v>
      </c>
      <c r="K747" t="s">
        <v>10</v>
      </c>
      <c r="L747" t="s">
        <v>908</v>
      </c>
      <c r="O747" t="s">
        <v>0</v>
      </c>
      <c r="P747" t="s">
        <v>4</v>
      </c>
      <c r="Q747" t="s">
        <v>1448</v>
      </c>
      <c r="V747" s="34">
        <v>-8073.76</v>
      </c>
      <c r="W747" t="s">
        <v>404</v>
      </c>
      <c r="X747" t="s">
        <v>12</v>
      </c>
      <c r="Y747" t="s">
        <v>12</v>
      </c>
    </row>
    <row r="748" spans="1:25" hidden="1" x14ac:dyDescent="0.3">
      <c r="A748" t="s">
        <v>0</v>
      </c>
      <c r="B748" s="22">
        <v>2019</v>
      </c>
      <c r="C748" s="22">
        <v>4</v>
      </c>
      <c r="D748" t="s">
        <v>910</v>
      </c>
      <c r="E748" t="s">
        <v>401</v>
      </c>
      <c r="F748" s="23">
        <v>43404</v>
      </c>
      <c r="G748" s="23">
        <v>43404</v>
      </c>
      <c r="H748" s="22">
        <v>16</v>
      </c>
      <c r="I748" t="s">
        <v>2</v>
      </c>
      <c r="K748" t="s">
        <v>10</v>
      </c>
      <c r="L748" t="s">
        <v>908</v>
      </c>
      <c r="O748" t="s">
        <v>0</v>
      </c>
      <c r="P748" t="s">
        <v>4</v>
      </c>
      <c r="Q748" t="s">
        <v>1448</v>
      </c>
      <c r="V748" s="34">
        <v>-5839.26</v>
      </c>
      <c r="W748" t="s">
        <v>405</v>
      </c>
      <c r="X748" t="s">
        <v>12</v>
      </c>
      <c r="Y748" t="s">
        <v>12</v>
      </c>
    </row>
    <row r="749" spans="1:25" hidden="1" x14ac:dyDescent="0.3">
      <c r="A749" t="s">
        <v>0</v>
      </c>
      <c r="B749" s="22">
        <v>2019</v>
      </c>
      <c r="C749" s="22">
        <v>4</v>
      </c>
      <c r="D749" t="s">
        <v>910</v>
      </c>
      <c r="E749" t="s">
        <v>401</v>
      </c>
      <c r="F749" s="23">
        <v>43404</v>
      </c>
      <c r="G749" s="23">
        <v>43404</v>
      </c>
      <c r="H749" s="22">
        <v>17</v>
      </c>
      <c r="I749" t="s">
        <v>2</v>
      </c>
      <c r="K749" t="s">
        <v>10</v>
      </c>
      <c r="L749" t="s">
        <v>908</v>
      </c>
      <c r="O749" t="s">
        <v>0</v>
      </c>
      <c r="P749" t="s">
        <v>4</v>
      </c>
      <c r="Q749" t="s">
        <v>1448</v>
      </c>
      <c r="V749" s="34">
        <v>-10951.44</v>
      </c>
      <c r="W749" t="s">
        <v>406</v>
      </c>
      <c r="X749" t="s">
        <v>12</v>
      </c>
      <c r="Y749" t="s">
        <v>12</v>
      </c>
    </row>
    <row r="750" spans="1:25" hidden="1" x14ac:dyDescent="0.3">
      <c r="A750" t="s">
        <v>0</v>
      </c>
      <c r="B750" s="22">
        <v>2019</v>
      </c>
      <c r="C750" s="22">
        <v>4</v>
      </c>
      <c r="D750" t="s">
        <v>910</v>
      </c>
      <c r="E750" t="s">
        <v>401</v>
      </c>
      <c r="F750" s="23">
        <v>43404</v>
      </c>
      <c r="G750" s="23">
        <v>43404</v>
      </c>
      <c r="H750" s="22">
        <v>18</v>
      </c>
      <c r="I750" t="s">
        <v>2</v>
      </c>
      <c r="K750" t="s">
        <v>10</v>
      </c>
      <c r="L750" t="s">
        <v>908</v>
      </c>
      <c r="O750" t="s">
        <v>0</v>
      </c>
      <c r="P750" t="s">
        <v>4</v>
      </c>
      <c r="Q750" t="s">
        <v>1448</v>
      </c>
      <c r="V750" s="34">
        <v>-6909.78</v>
      </c>
      <c r="W750" t="s">
        <v>407</v>
      </c>
      <c r="X750" t="s">
        <v>12</v>
      </c>
      <c r="Y750" t="s">
        <v>12</v>
      </c>
    </row>
    <row r="751" spans="1:25" hidden="1" x14ac:dyDescent="0.3">
      <c r="A751" t="s">
        <v>0</v>
      </c>
      <c r="B751" s="22">
        <v>2019</v>
      </c>
      <c r="C751" s="22">
        <v>4</v>
      </c>
      <c r="D751" t="s">
        <v>910</v>
      </c>
      <c r="E751" t="s">
        <v>401</v>
      </c>
      <c r="F751" s="23">
        <v>43404</v>
      </c>
      <c r="G751" s="23">
        <v>43404</v>
      </c>
      <c r="H751" s="22">
        <v>35</v>
      </c>
      <c r="I751" t="s">
        <v>2</v>
      </c>
      <c r="K751" t="s">
        <v>10</v>
      </c>
      <c r="L751" t="s">
        <v>908</v>
      </c>
      <c r="O751" t="s">
        <v>0</v>
      </c>
      <c r="P751" t="s">
        <v>4</v>
      </c>
      <c r="Q751" t="s">
        <v>1448</v>
      </c>
      <c r="V751" s="34">
        <v>-8000</v>
      </c>
      <c r="W751" t="s">
        <v>408</v>
      </c>
      <c r="X751" t="s">
        <v>12</v>
      </c>
      <c r="Y751" t="s">
        <v>12</v>
      </c>
    </row>
    <row r="752" spans="1:25" hidden="1" x14ac:dyDescent="0.3">
      <c r="A752" t="s">
        <v>0</v>
      </c>
      <c r="B752" s="22">
        <v>2019</v>
      </c>
      <c r="C752" s="22">
        <v>4</v>
      </c>
      <c r="D752" t="s">
        <v>910</v>
      </c>
      <c r="E752" t="s">
        <v>401</v>
      </c>
      <c r="F752" s="23">
        <v>43404</v>
      </c>
      <c r="G752" s="23">
        <v>43404</v>
      </c>
      <c r="H752" s="22">
        <v>42</v>
      </c>
      <c r="I752" t="s">
        <v>2</v>
      </c>
      <c r="K752" t="s">
        <v>10</v>
      </c>
      <c r="L752" t="s">
        <v>908</v>
      </c>
      <c r="O752" t="s">
        <v>0</v>
      </c>
      <c r="P752" t="s">
        <v>4</v>
      </c>
      <c r="Q752" t="s">
        <v>1448</v>
      </c>
      <c r="V752" s="34">
        <v>-9273.9599999999991</v>
      </c>
      <c r="W752" t="s">
        <v>409</v>
      </c>
      <c r="X752" t="s">
        <v>12</v>
      </c>
      <c r="Y752" t="s">
        <v>12</v>
      </c>
    </row>
    <row r="753" spans="1:25" hidden="1" x14ac:dyDescent="0.3">
      <c r="A753" t="s">
        <v>0</v>
      </c>
      <c r="B753" s="22">
        <v>2019</v>
      </c>
      <c r="C753" s="22">
        <v>4</v>
      </c>
      <c r="D753" t="s">
        <v>910</v>
      </c>
      <c r="E753" t="s">
        <v>401</v>
      </c>
      <c r="F753" s="23">
        <v>43404</v>
      </c>
      <c r="G753" s="23">
        <v>43404</v>
      </c>
      <c r="H753" s="22">
        <v>79</v>
      </c>
      <c r="I753" t="s">
        <v>2</v>
      </c>
      <c r="K753" t="s">
        <v>10</v>
      </c>
      <c r="L753" t="s">
        <v>908</v>
      </c>
      <c r="O753" t="s">
        <v>0</v>
      </c>
      <c r="P753" t="s">
        <v>4</v>
      </c>
      <c r="Q753" t="s">
        <v>1448</v>
      </c>
      <c r="V753" s="34">
        <v>-6952.75</v>
      </c>
      <c r="W753" t="s">
        <v>410</v>
      </c>
      <c r="X753" t="s">
        <v>12</v>
      </c>
      <c r="Y753" t="s">
        <v>12</v>
      </c>
    </row>
    <row r="754" spans="1:25" hidden="1" x14ac:dyDescent="0.3">
      <c r="A754" t="s">
        <v>0</v>
      </c>
      <c r="B754" s="22">
        <v>2019</v>
      </c>
      <c r="C754" s="22">
        <v>4</v>
      </c>
      <c r="D754" t="s">
        <v>910</v>
      </c>
      <c r="E754" t="s">
        <v>401</v>
      </c>
      <c r="F754" s="23">
        <v>43404</v>
      </c>
      <c r="G754" s="23">
        <v>43404</v>
      </c>
      <c r="H754" s="22">
        <v>83</v>
      </c>
      <c r="I754" t="s">
        <v>2</v>
      </c>
      <c r="K754" t="s">
        <v>10</v>
      </c>
      <c r="L754" t="s">
        <v>908</v>
      </c>
      <c r="O754" t="s">
        <v>0</v>
      </c>
      <c r="P754" t="s">
        <v>4</v>
      </c>
      <c r="Q754" t="s">
        <v>1448</v>
      </c>
      <c r="V754" s="34">
        <v>-9749.08</v>
      </c>
      <c r="W754" t="s">
        <v>411</v>
      </c>
      <c r="X754" t="s">
        <v>12</v>
      </c>
      <c r="Y754" t="s">
        <v>12</v>
      </c>
    </row>
    <row r="755" spans="1:25" hidden="1" x14ac:dyDescent="0.3">
      <c r="A755" t="s">
        <v>0</v>
      </c>
      <c r="B755" s="22">
        <v>2019</v>
      </c>
      <c r="C755" s="22">
        <v>4</v>
      </c>
      <c r="D755" t="s">
        <v>910</v>
      </c>
      <c r="E755" t="s">
        <v>401</v>
      </c>
      <c r="F755" s="23">
        <v>43404</v>
      </c>
      <c r="G755" s="23">
        <v>43404</v>
      </c>
      <c r="H755" s="22">
        <v>84</v>
      </c>
      <c r="I755" t="s">
        <v>2</v>
      </c>
      <c r="K755" t="s">
        <v>10</v>
      </c>
      <c r="L755" t="s">
        <v>908</v>
      </c>
      <c r="O755" t="s">
        <v>0</v>
      </c>
      <c r="P755" t="s">
        <v>4</v>
      </c>
      <c r="Q755" t="s">
        <v>1448</v>
      </c>
      <c r="V755" s="34">
        <v>-5889.5</v>
      </c>
      <c r="W755" t="s">
        <v>412</v>
      </c>
      <c r="X755" t="s">
        <v>12</v>
      </c>
      <c r="Y755" t="s">
        <v>12</v>
      </c>
    </row>
    <row r="756" spans="1:25" hidden="1" x14ac:dyDescent="0.3">
      <c r="A756" t="s">
        <v>0</v>
      </c>
      <c r="B756" s="22">
        <v>2019</v>
      </c>
      <c r="C756" s="22">
        <v>4</v>
      </c>
      <c r="D756" t="s">
        <v>910</v>
      </c>
      <c r="E756" t="s">
        <v>401</v>
      </c>
      <c r="F756" s="23">
        <v>43404</v>
      </c>
      <c r="G756" s="23">
        <v>43404</v>
      </c>
      <c r="H756" s="22">
        <v>85</v>
      </c>
      <c r="I756" t="s">
        <v>2</v>
      </c>
      <c r="K756" t="s">
        <v>10</v>
      </c>
      <c r="L756" t="s">
        <v>908</v>
      </c>
      <c r="O756" t="s">
        <v>0</v>
      </c>
      <c r="P756" t="s">
        <v>4</v>
      </c>
      <c r="Q756" t="s">
        <v>1448</v>
      </c>
      <c r="V756" s="34">
        <v>-7229</v>
      </c>
      <c r="W756" t="s">
        <v>413</v>
      </c>
      <c r="X756" t="s">
        <v>12</v>
      </c>
      <c r="Y756" t="s">
        <v>12</v>
      </c>
    </row>
    <row r="757" spans="1:25" hidden="1" x14ac:dyDescent="0.3">
      <c r="A757" t="s">
        <v>0</v>
      </c>
      <c r="B757" s="22">
        <v>2019</v>
      </c>
      <c r="C757" s="22">
        <v>4</v>
      </c>
      <c r="D757" t="s">
        <v>910</v>
      </c>
      <c r="E757" t="s">
        <v>401</v>
      </c>
      <c r="F757" s="23">
        <v>43404</v>
      </c>
      <c r="G757" s="23">
        <v>43404</v>
      </c>
      <c r="H757" s="22">
        <v>95</v>
      </c>
      <c r="I757" t="s">
        <v>2</v>
      </c>
      <c r="K757" t="s">
        <v>10</v>
      </c>
      <c r="L757" t="s">
        <v>908</v>
      </c>
      <c r="O757" t="s">
        <v>0</v>
      </c>
      <c r="P757" t="s">
        <v>4</v>
      </c>
      <c r="Q757" t="s">
        <v>1448</v>
      </c>
      <c r="V757" s="34">
        <v>-7750</v>
      </c>
      <c r="W757" t="s">
        <v>414</v>
      </c>
      <c r="X757" t="s">
        <v>12</v>
      </c>
      <c r="Y757" t="s">
        <v>12</v>
      </c>
    </row>
    <row r="758" spans="1:25" hidden="1" x14ac:dyDescent="0.3">
      <c r="A758" t="s">
        <v>0</v>
      </c>
      <c r="B758" s="22">
        <v>2019</v>
      </c>
      <c r="C758" s="22">
        <v>4</v>
      </c>
      <c r="D758" t="s">
        <v>910</v>
      </c>
      <c r="E758" t="s">
        <v>401</v>
      </c>
      <c r="F758" s="23">
        <v>43404</v>
      </c>
      <c r="G758" s="23">
        <v>43404</v>
      </c>
      <c r="H758" s="22">
        <v>101</v>
      </c>
      <c r="I758" t="s">
        <v>2</v>
      </c>
      <c r="J758" t="s">
        <v>246</v>
      </c>
      <c r="K758" t="s">
        <v>415</v>
      </c>
      <c r="L758" t="s">
        <v>963</v>
      </c>
      <c r="O758" t="s">
        <v>0</v>
      </c>
      <c r="P758" t="s">
        <v>4</v>
      </c>
      <c r="Q758" t="s">
        <v>1448</v>
      </c>
      <c r="R758" t="s">
        <v>932</v>
      </c>
      <c r="V758" s="34">
        <v>10951.44</v>
      </c>
      <c r="W758" t="s">
        <v>406</v>
      </c>
      <c r="X758" t="s">
        <v>416</v>
      </c>
      <c r="Y758" t="s">
        <v>12</v>
      </c>
    </row>
    <row r="759" spans="1:25" hidden="1" x14ac:dyDescent="0.3">
      <c r="A759" t="s">
        <v>0</v>
      </c>
      <c r="B759" s="22">
        <v>2019</v>
      </c>
      <c r="C759" s="22">
        <v>4</v>
      </c>
      <c r="D759" t="s">
        <v>910</v>
      </c>
      <c r="E759" t="s">
        <v>401</v>
      </c>
      <c r="F759" s="23">
        <v>43404</v>
      </c>
      <c r="G759" s="23">
        <v>43404</v>
      </c>
      <c r="H759" s="22">
        <v>111</v>
      </c>
      <c r="I759" t="s">
        <v>2</v>
      </c>
      <c r="J759" t="s">
        <v>246</v>
      </c>
      <c r="K759" t="s">
        <v>22</v>
      </c>
      <c r="L759" t="s">
        <v>963</v>
      </c>
      <c r="O759" t="s">
        <v>0</v>
      </c>
      <c r="P759" t="s">
        <v>4</v>
      </c>
      <c r="Q759" t="s">
        <v>1448</v>
      </c>
      <c r="R759" t="s">
        <v>962</v>
      </c>
      <c r="V759" s="34">
        <v>6952.75</v>
      </c>
      <c r="W759" t="s">
        <v>410</v>
      </c>
      <c r="X759" t="s">
        <v>330</v>
      </c>
      <c r="Y759" t="s">
        <v>12</v>
      </c>
    </row>
    <row r="760" spans="1:25" hidden="1" x14ac:dyDescent="0.3">
      <c r="A760" t="s">
        <v>0</v>
      </c>
      <c r="B760" s="22">
        <v>2019</v>
      </c>
      <c r="C760" s="22">
        <v>4</v>
      </c>
      <c r="D760" t="s">
        <v>910</v>
      </c>
      <c r="E760" t="s">
        <v>401</v>
      </c>
      <c r="F760" s="23">
        <v>43404</v>
      </c>
      <c r="G760" s="23">
        <v>43404</v>
      </c>
      <c r="H760" s="22">
        <v>114</v>
      </c>
      <c r="I760" t="s">
        <v>2</v>
      </c>
      <c r="J760" t="s">
        <v>246</v>
      </c>
      <c r="K760" t="s">
        <v>22</v>
      </c>
      <c r="L760" t="s">
        <v>963</v>
      </c>
      <c r="O760" t="s">
        <v>0</v>
      </c>
      <c r="P760" t="s">
        <v>4</v>
      </c>
      <c r="Q760" t="s">
        <v>1448</v>
      </c>
      <c r="R760" t="s">
        <v>928</v>
      </c>
      <c r="V760" s="34">
        <v>9749.08</v>
      </c>
      <c r="W760" t="s">
        <v>411</v>
      </c>
      <c r="X760" t="s">
        <v>417</v>
      </c>
      <c r="Y760" t="s">
        <v>12</v>
      </c>
    </row>
    <row r="761" spans="1:25" hidden="1" x14ac:dyDescent="0.3">
      <c r="A761" t="s">
        <v>0</v>
      </c>
      <c r="B761" s="22">
        <v>2019</v>
      </c>
      <c r="C761" s="22">
        <v>4</v>
      </c>
      <c r="D761" t="s">
        <v>910</v>
      </c>
      <c r="E761" t="s">
        <v>401</v>
      </c>
      <c r="F761" s="23">
        <v>43404</v>
      </c>
      <c r="G761" s="23">
        <v>43404</v>
      </c>
      <c r="H761" s="22">
        <v>115</v>
      </c>
      <c r="I761" t="s">
        <v>2</v>
      </c>
      <c r="J761" t="s">
        <v>246</v>
      </c>
      <c r="K761" t="s">
        <v>22</v>
      </c>
      <c r="L761" t="s">
        <v>963</v>
      </c>
      <c r="O761" t="s">
        <v>0</v>
      </c>
      <c r="P761" t="s">
        <v>4</v>
      </c>
      <c r="Q761" t="s">
        <v>1448</v>
      </c>
      <c r="R761" t="s">
        <v>912</v>
      </c>
      <c r="V761" s="34">
        <v>5889.5</v>
      </c>
      <c r="W761" t="s">
        <v>412</v>
      </c>
      <c r="X761" t="s">
        <v>418</v>
      </c>
      <c r="Y761" t="s">
        <v>12</v>
      </c>
    </row>
    <row r="762" spans="1:25" hidden="1" x14ac:dyDescent="0.3">
      <c r="A762" t="s">
        <v>0</v>
      </c>
      <c r="B762" s="22">
        <v>2019</v>
      </c>
      <c r="C762" s="22">
        <v>4</v>
      </c>
      <c r="D762" t="s">
        <v>910</v>
      </c>
      <c r="E762" t="s">
        <v>401</v>
      </c>
      <c r="F762" s="23">
        <v>43404</v>
      </c>
      <c r="G762" s="23">
        <v>43404</v>
      </c>
      <c r="H762" s="22">
        <v>125</v>
      </c>
      <c r="I762" t="s">
        <v>2</v>
      </c>
      <c r="J762" t="s">
        <v>246</v>
      </c>
      <c r="K762" t="s">
        <v>22</v>
      </c>
      <c r="L762" t="s">
        <v>963</v>
      </c>
      <c r="O762" t="s">
        <v>0</v>
      </c>
      <c r="P762" t="s">
        <v>4</v>
      </c>
      <c r="Q762" t="s">
        <v>1448</v>
      </c>
      <c r="R762" t="s">
        <v>954</v>
      </c>
      <c r="V762" s="34">
        <v>7750</v>
      </c>
      <c r="W762" t="s">
        <v>414</v>
      </c>
      <c r="X762" t="s">
        <v>331</v>
      </c>
      <c r="Y762" t="s">
        <v>12</v>
      </c>
    </row>
    <row r="763" spans="1:25" hidden="1" x14ac:dyDescent="0.3">
      <c r="A763" t="s">
        <v>0</v>
      </c>
      <c r="B763" s="22">
        <v>2019</v>
      </c>
      <c r="C763" s="22">
        <v>4</v>
      </c>
      <c r="D763" t="s">
        <v>910</v>
      </c>
      <c r="E763" t="s">
        <v>401</v>
      </c>
      <c r="F763" s="23">
        <v>43404</v>
      </c>
      <c r="G763" s="23">
        <v>43404</v>
      </c>
      <c r="H763" s="22">
        <v>139</v>
      </c>
      <c r="I763" t="s">
        <v>2</v>
      </c>
      <c r="J763" t="s">
        <v>246</v>
      </c>
      <c r="K763" t="s">
        <v>22</v>
      </c>
      <c r="L763" t="s">
        <v>963</v>
      </c>
      <c r="O763" t="s">
        <v>0</v>
      </c>
      <c r="P763" t="s">
        <v>4</v>
      </c>
      <c r="Q763" t="s">
        <v>1448</v>
      </c>
      <c r="R763" t="s">
        <v>916</v>
      </c>
      <c r="V763" s="34">
        <v>7229</v>
      </c>
      <c r="W763" t="s">
        <v>413</v>
      </c>
      <c r="X763" t="s">
        <v>29</v>
      </c>
      <c r="Y763" t="s">
        <v>12</v>
      </c>
    </row>
    <row r="764" spans="1:25" hidden="1" x14ac:dyDescent="0.3">
      <c r="A764" t="s">
        <v>0</v>
      </c>
      <c r="B764" s="22">
        <v>2019</v>
      </c>
      <c r="C764" s="22">
        <v>4</v>
      </c>
      <c r="D764" t="s">
        <v>910</v>
      </c>
      <c r="E764" t="s">
        <v>401</v>
      </c>
      <c r="F764" s="23">
        <v>43404</v>
      </c>
      <c r="G764" s="23">
        <v>43404</v>
      </c>
      <c r="H764" s="22">
        <v>143</v>
      </c>
      <c r="I764" t="s">
        <v>2</v>
      </c>
      <c r="J764" t="s">
        <v>246</v>
      </c>
      <c r="K764" t="s">
        <v>22</v>
      </c>
      <c r="L764" t="s">
        <v>963</v>
      </c>
      <c r="O764" t="s">
        <v>0</v>
      </c>
      <c r="P764" t="s">
        <v>4</v>
      </c>
      <c r="Q764" t="s">
        <v>1448</v>
      </c>
      <c r="R764" t="s">
        <v>959</v>
      </c>
      <c r="V764" s="34">
        <v>3193.6</v>
      </c>
      <c r="W764" t="s">
        <v>403</v>
      </c>
      <c r="X764" t="s">
        <v>332</v>
      </c>
      <c r="Y764" t="s">
        <v>12</v>
      </c>
    </row>
    <row r="765" spans="1:25" hidden="1" x14ac:dyDescent="0.3">
      <c r="A765" t="s">
        <v>0</v>
      </c>
      <c r="B765" s="22">
        <v>2019</v>
      </c>
      <c r="C765" s="22">
        <v>4</v>
      </c>
      <c r="D765" t="s">
        <v>910</v>
      </c>
      <c r="E765" t="s">
        <v>401</v>
      </c>
      <c r="F765" s="23">
        <v>43404</v>
      </c>
      <c r="G765" s="23">
        <v>43404</v>
      </c>
      <c r="H765" s="22">
        <v>144</v>
      </c>
      <c r="I765" t="s">
        <v>2</v>
      </c>
      <c r="J765" t="s">
        <v>246</v>
      </c>
      <c r="K765" t="s">
        <v>22</v>
      </c>
      <c r="L765" t="s">
        <v>963</v>
      </c>
      <c r="O765" t="s">
        <v>0</v>
      </c>
      <c r="P765" t="s">
        <v>4</v>
      </c>
      <c r="Q765" t="s">
        <v>1448</v>
      </c>
      <c r="R765" t="s">
        <v>935</v>
      </c>
      <c r="V765" s="34">
        <v>8073.76</v>
      </c>
      <c r="W765" t="s">
        <v>404</v>
      </c>
      <c r="X765" t="s">
        <v>334</v>
      </c>
      <c r="Y765" t="s">
        <v>12</v>
      </c>
    </row>
    <row r="766" spans="1:25" hidden="1" x14ac:dyDescent="0.3">
      <c r="A766" t="s">
        <v>0</v>
      </c>
      <c r="B766" s="22">
        <v>2019</v>
      </c>
      <c r="C766" s="22">
        <v>4</v>
      </c>
      <c r="D766" t="s">
        <v>910</v>
      </c>
      <c r="E766" t="s">
        <v>401</v>
      </c>
      <c r="F766" s="23">
        <v>43404</v>
      </c>
      <c r="G766" s="23">
        <v>43404</v>
      </c>
      <c r="H766" s="22">
        <v>145</v>
      </c>
      <c r="I766" t="s">
        <v>2</v>
      </c>
      <c r="J766" t="s">
        <v>246</v>
      </c>
      <c r="K766" t="s">
        <v>22</v>
      </c>
      <c r="L766" t="s">
        <v>963</v>
      </c>
      <c r="O766" t="s">
        <v>0</v>
      </c>
      <c r="P766" t="s">
        <v>4</v>
      </c>
      <c r="Q766" t="s">
        <v>1448</v>
      </c>
      <c r="R766" t="s">
        <v>934</v>
      </c>
      <c r="V766" s="34">
        <v>5839.26</v>
      </c>
      <c r="W766" t="s">
        <v>405</v>
      </c>
      <c r="X766" t="s">
        <v>419</v>
      </c>
      <c r="Y766" t="s">
        <v>12</v>
      </c>
    </row>
    <row r="767" spans="1:25" hidden="1" x14ac:dyDescent="0.3">
      <c r="A767" t="s">
        <v>0</v>
      </c>
      <c r="B767" s="22">
        <v>2019</v>
      </c>
      <c r="C767" s="22">
        <v>4</v>
      </c>
      <c r="D767" t="s">
        <v>910</v>
      </c>
      <c r="E767" t="s">
        <v>401</v>
      </c>
      <c r="F767" s="23">
        <v>43404</v>
      </c>
      <c r="G767" s="23">
        <v>43404</v>
      </c>
      <c r="H767" s="22">
        <v>151</v>
      </c>
      <c r="I767" t="s">
        <v>2</v>
      </c>
      <c r="J767" t="s">
        <v>246</v>
      </c>
      <c r="K767" t="s">
        <v>22</v>
      </c>
      <c r="L767" t="s">
        <v>963</v>
      </c>
      <c r="O767" t="s">
        <v>0</v>
      </c>
      <c r="P767" t="s">
        <v>4</v>
      </c>
      <c r="Q767" t="s">
        <v>1448</v>
      </c>
      <c r="R767" t="s">
        <v>922</v>
      </c>
      <c r="V767" s="34">
        <v>6909.78</v>
      </c>
      <c r="W767" t="s">
        <v>407</v>
      </c>
      <c r="X767" t="s">
        <v>52</v>
      </c>
      <c r="Y767" t="s">
        <v>12</v>
      </c>
    </row>
    <row r="768" spans="1:25" hidden="1" x14ac:dyDescent="0.3">
      <c r="A768" t="s">
        <v>0</v>
      </c>
      <c r="B768" s="22">
        <v>2019</v>
      </c>
      <c r="C768" s="22">
        <v>4</v>
      </c>
      <c r="D768" t="s">
        <v>910</v>
      </c>
      <c r="E768" t="s">
        <v>401</v>
      </c>
      <c r="F768" s="23">
        <v>43404</v>
      </c>
      <c r="G768" s="23">
        <v>43404</v>
      </c>
      <c r="H768" s="22">
        <v>152</v>
      </c>
      <c r="I768" t="s">
        <v>2</v>
      </c>
      <c r="J768" t="s">
        <v>246</v>
      </c>
      <c r="K768" t="s">
        <v>22</v>
      </c>
      <c r="L768" t="s">
        <v>963</v>
      </c>
      <c r="O768" t="s">
        <v>0</v>
      </c>
      <c r="P768" t="s">
        <v>4</v>
      </c>
      <c r="Q768" t="s">
        <v>1448</v>
      </c>
      <c r="R768" t="s">
        <v>931</v>
      </c>
      <c r="V768" s="34">
        <v>9273.9599999999991</v>
      </c>
      <c r="W768" t="s">
        <v>409</v>
      </c>
      <c r="X768" t="s">
        <v>420</v>
      </c>
      <c r="Y768" t="s">
        <v>12</v>
      </c>
    </row>
    <row r="769" spans="1:25" hidden="1" x14ac:dyDescent="0.3">
      <c r="A769" t="s">
        <v>0</v>
      </c>
      <c r="B769" s="22">
        <v>2019</v>
      </c>
      <c r="C769" s="22">
        <v>4</v>
      </c>
      <c r="D769" t="s">
        <v>910</v>
      </c>
      <c r="E769" t="s">
        <v>401</v>
      </c>
      <c r="F769" s="23">
        <v>43404</v>
      </c>
      <c r="G769" s="23">
        <v>43404</v>
      </c>
      <c r="H769" s="22">
        <v>166</v>
      </c>
      <c r="I769" t="s">
        <v>2</v>
      </c>
      <c r="J769" t="s">
        <v>246</v>
      </c>
      <c r="K769" t="s">
        <v>22</v>
      </c>
      <c r="L769" t="s">
        <v>963</v>
      </c>
      <c r="O769" t="s">
        <v>0</v>
      </c>
      <c r="P769" t="s">
        <v>4</v>
      </c>
      <c r="Q769" t="s">
        <v>1448</v>
      </c>
      <c r="R769" t="s">
        <v>947</v>
      </c>
      <c r="V769" s="34">
        <v>5442.75</v>
      </c>
      <c r="W769" t="s">
        <v>402</v>
      </c>
      <c r="X769" t="s">
        <v>197</v>
      </c>
      <c r="Y769" t="s">
        <v>12</v>
      </c>
    </row>
    <row r="770" spans="1:25" hidden="1" x14ac:dyDescent="0.3">
      <c r="A770" t="s">
        <v>0</v>
      </c>
      <c r="B770" s="22">
        <v>2019</v>
      </c>
      <c r="C770" s="22">
        <v>4</v>
      </c>
      <c r="D770" t="s">
        <v>910</v>
      </c>
      <c r="E770" t="s">
        <v>401</v>
      </c>
      <c r="F770" s="23">
        <v>43404</v>
      </c>
      <c r="G770" s="23">
        <v>43404</v>
      </c>
      <c r="H770" s="22">
        <v>167</v>
      </c>
      <c r="I770" t="s">
        <v>2</v>
      </c>
      <c r="J770" t="s">
        <v>246</v>
      </c>
      <c r="K770" t="s">
        <v>22</v>
      </c>
      <c r="L770" t="s">
        <v>963</v>
      </c>
      <c r="O770" t="s">
        <v>0</v>
      </c>
      <c r="P770" t="s">
        <v>4</v>
      </c>
      <c r="Q770" t="s">
        <v>1448</v>
      </c>
      <c r="R770" t="s">
        <v>919</v>
      </c>
      <c r="V770" s="34">
        <v>8000</v>
      </c>
      <c r="W770" t="s">
        <v>408</v>
      </c>
      <c r="X770" t="s">
        <v>31</v>
      </c>
      <c r="Y770" t="s">
        <v>12</v>
      </c>
    </row>
    <row r="771" spans="1:25" hidden="1" x14ac:dyDescent="0.3">
      <c r="A771" t="s">
        <v>0</v>
      </c>
      <c r="B771" s="22">
        <v>2019</v>
      </c>
      <c r="C771" s="22">
        <v>5</v>
      </c>
      <c r="D771" t="s">
        <v>910</v>
      </c>
      <c r="E771" t="s">
        <v>421</v>
      </c>
      <c r="F771" s="23">
        <v>43405</v>
      </c>
      <c r="G771" s="23">
        <v>43404</v>
      </c>
      <c r="H771" s="22">
        <v>8</v>
      </c>
      <c r="I771" t="s">
        <v>2</v>
      </c>
      <c r="K771" t="s">
        <v>8</v>
      </c>
      <c r="L771" t="s">
        <v>908</v>
      </c>
      <c r="O771" t="s">
        <v>0</v>
      </c>
      <c r="P771" t="s">
        <v>4</v>
      </c>
      <c r="Q771" t="s">
        <v>1448</v>
      </c>
      <c r="V771" s="34">
        <v>-8047.81</v>
      </c>
      <c r="W771" t="s">
        <v>393</v>
      </c>
      <c r="X771" t="s">
        <v>33</v>
      </c>
      <c r="Y771" t="s">
        <v>34</v>
      </c>
    </row>
    <row r="772" spans="1:25" hidden="1" x14ac:dyDescent="0.3">
      <c r="A772" t="s">
        <v>0</v>
      </c>
      <c r="B772" s="22">
        <v>2019</v>
      </c>
      <c r="C772" s="22">
        <v>5</v>
      </c>
      <c r="D772" t="s">
        <v>910</v>
      </c>
      <c r="E772" t="s">
        <v>421</v>
      </c>
      <c r="F772" s="23">
        <v>43405</v>
      </c>
      <c r="G772" s="23">
        <v>43404</v>
      </c>
      <c r="H772" s="22">
        <v>9</v>
      </c>
      <c r="I772" t="s">
        <v>2</v>
      </c>
      <c r="K772" t="s">
        <v>8</v>
      </c>
      <c r="L772" t="s">
        <v>908</v>
      </c>
      <c r="O772" t="s">
        <v>0</v>
      </c>
      <c r="P772" t="s">
        <v>4</v>
      </c>
      <c r="Q772" t="s">
        <v>1448</v>
      </c>
      <c r="V772" s="34">
        <v>-11348.94</v>
      </c>
      <c r="W772" t="s">
        <v>394</v>
      </c>
      <c r="X772" t="s">
        <v>33</v>
      </c>
      <c r="Y772" t="s">
        <v>34</v>
      </c>
    </row>
    <row r="773" spans="1:25" hidden="1" x14ac:dyDescent="0.3">
      <c r="A773" t="s">
        <v>0</v>
      </c>
      <c r="B773" s="22">
        <v>2019</v>
      </c>
      <c r="C773" s="22">
        <v>5</v>
      </c>
      <c r="D773" t="s">
        <v>910</v>
      </c>
      <c r="E773" t="s">
        <v>421</v>
      </c>
      <c r="F773" s="23">
        <v>43405</v>
      </c>
      <c r="G773" s="23">
        <v>43404</v>
      </c>
      <c r="H773" s="22">
        <v>11</v>
      </c>
      <c r="I773" t="s">
        <v>2</v>
      </c>
      <c r="K773" t="s">
        <v>8</v>
      </c>
      <c r="L773" t="s">
        <v>908</v>
      </c>
      <c r="O773" t="s">
        <v>0</v>
      </c>
      <c r="P773" t="s">
        <v>4</v>
      </c>
      <c r="Q773" t="s">
        <v>1448</v>
      </c>
      <c r="V773" s="34">
        <v>-4076.06</v>
      </c>
      <c r="W773" t="s">
        <v>395</v>
      </c>
      <c r="X773" t="s">
        <v>33</v>
      </c>
      <c r="Y773" t="s">
        <v>34</v>
      </c>
    </row>
    <row r="774" spans="1:25" hidden="1" x14ac:dyDescent="0.3">
      <c r="A774" t="s">
        <v>0</v>
      </c>
      <c r="B774" s="22">
        <v>2019</v>
      </c>
      <c r="C774" s="22">
        <v>5</v>
      </c>
      <c r="D774" t="s">
        <v>910</v>
      </c>
      <c r="E774" t="s">
        <v>421</v>
      </c>
      <c r="F774" s="23">
        <v>43405</v>
      </c>
      <c r="G774" s="23">
        <v>43404</v>
      </c>
      <c r="H774" s="22">
        <v>21</v>
      </c>
      <c r="I774" t="s">
        <v>2</v>
      </c>
      <c r="K774" t="s">
        <v>8</v>
      </c>
      <c r="L774" t="s">
        <v>908</v>
      </c>
      <c r="O774" t="s">
        <v>0</v>
      </c>
      <c r="P774" t="s">
        <v>4</v>
      </c>
      <c r="Q774" t="s">
        <v>1448</v>
      </c>
      <c r="V774" s="34">
        <v>-8884.26</v>
      </c>
      <c r="W774" t="s">
        <v>392</v>
      </c>
      <c r="X774" t="s">
        <v>33</v>
      </c>
      <c r="Y774" t="s">
        <v>34</v>
      </c>
    </row>
    <row r="775" spans="1:25" hidden="1" x14ac:dyDescent="0.3">
      <c r="A775" t="s">
        <v>0</v>
      </c>
      <c r="B775" s="22">
        <v>2019</v>
      </c>
      <c r="C775" s="22">
        <v>5</v>
      </c>
      <c r="D775" t="s">
        <v>910</v>
      </c>
      <c r="E775" t="s">
        <v>421</v>
      </c>
      <c r="F775" s="23">
        <v>43405</v>
      </c>
      <c r="G775" s="23">
        <v>43404</v>
      </c>
      <c r="H775" s="22">
        <v>50</v>
      </c>
      <c r="I775" t="s">
        <v>2</v>
      </c>
      <c r="K775" t="s">
        <v>8</v>
      </c>
      <c r="L775" t="s">
        <v>908</v>
      </c>
      <c r="O775" t="s">
        <v>0</v>
      </c>
      <c r="P775" t="s">
        <v>4</v>
      </c>
      <c r="Q775" t="s">
        <v>1448</v>
      </c>
      <c r="V775" s="34">
        <v>-6434.63</v>
      </c>
      <c r="W775" t="s">
        <v>396</v>
      </c>
      <c r="X775" t="s">
        <v>33</v>
      </c>
      <c r="Y775" t="s">
        <v>34</v>
      </c>
    </row>
    <row r="776" spans="1:25" hidden="1" x14ac:dyDescent="0.3">
      <c r="A776" t="s">
        <v>0</v>
      </c>
      <c r="B776" s="22">
        <v>2019</v>
      </c>
      <c r="C776" s="22">
        <v>5</v>
      </c>
      <c r="D776" t="s">
        <v>910</v>
      </c>
      <c r="E776" t="s">
        <v>421</v>
      </c>
      <c r="F776" s="23">
        <v>43405</v>
      </c>
      <c r="G776" s="23">
        <v>43404</v>
      </c>
      <c r="H776" s="22">
        <v>77</v>
      </c>
      <c r="I776" t="s">
        <v>2</v>
      </c>
      <c r="K776" t="s">
        <v>8</v>
      </c>
      <c r="L776" t="s">
        <v>908</v>
      </c>
      <c r="O776" t="s">
        <v>0</v>
      </c>
      <c r="P776" t="s">
        <v>4</v>
      </c>
      <c r="Q776" t="s">
        <v>1448</v>
      </c>
      <c r="V776" s="34">
        <v>-6220.5</v>
      </c>
      <c r="W776" t="s">
        <v>397</v>
      </c>
      <c r="X776" t="s">
        <v>33</v>
      </c>
      <c r="Y776" t="s">
        <v>34</v>
      </c>
    </row>
    <row r="777" spans="1:25" hidden="1" x14ac:dyDescent="0.3">
      <c r="A777" t="s">
        <v>0</v>
      </c>
      <c r="B777" s="22">
        <v>2019</v>
      </c>
      <c r="C777" s="22">
        <v>5</v>
      </c>
      <c r="D777" t="s">
        <v>910</v>
      </c>
      <c r="E777" t="s">
        <v>421</v>
      </c>
      <c r="F777" s="23">
        <v>43405</v>
      </c>
      <c r="G777" s="23">
        <v>43404</v>
      </c>
      <c r="H777" s="22">
        <v>80</v>
      </c>
      <c r="I777" t="s">
        <v>2</v>
      </c>
      <c r="K777" t="s">
        <v>8</v>
      </c>
      <c r="L777" t="s">
        <v>908</v>
      </c>
      <c r="O777" t="s">
        <v>0</v>
      </c>
      <c r="P777" t="s">
        <v>4</v>
      </c>
      <c r="Q777" t="s">
        <v>1448</v>
      </c>
      <c r="V777" s="34">
        <v>-6761.25</v>
      </c>
      <c r="W777" t="s">
        <v>398</v>
      </c>
      <c r="X777" t="s">
        <v>33</v>
      </c>
      <c r="Y777" t="s">
        <v>34</v>
      </c>
    </row>
    <row r="778" spans="1:25" hidden="1" x14ac:dyDescent="0.3">
      <c r="A778" t="s">
        <v>0</v>
      </c>
      <c r="B778" s="22">
        <v>2019</v>
      </c>
      <c r="C778" s="22">
        <v>5</v>
      </c>
      <c r="D778" t="s">
        <v>910</v>
      </c>
      <c r="E778" t="s">
        <v>421</v>
      </c>
      <c r="F778" s="23">
        <v>43405</v>
      </c>
      <c r="G778" s="23">
        <v>43404</v>
      </c>
      <c r="H778" s="22">
        <v>81</v>
      </c>
      <c r="I778" t="s">
        <v>2</v>
      </c>
      <c r="K778" t="s">
        <v>8</v>
      </c>
      <c r="L778" t="s">
        <v>908</v>
      </c>
      <c r="O778" t="s">
        <v>0</v>
      </c>
      <c r="P778" t="s">
        <v>4</v>
      </c>
      <c r="Q778" t="s">
        <v>1448</v>
      </c>
      <c r="V778" s="34">
        <v>-4307</v>
      </c>
      <c r="W778" t="s">
        <v>399</v>
      </c>
      <c r="X778" t="s">
        <v>33</v>
      </c>
      <c r="Y778" t="s">
        <v>34</v>
      </c>
    </row>
    <row r="779" spans="1:25" hidden="1" x14ac:dyDescent="0.3">
      <c r="A779" t="s">
        <v>0</v>
      </c>
      <c r="B779" s="22">
        <v>2019</v>
      </c>
      <c r="C779" s="22">
        <v>5</v>
      </c>
      <c r="D779" t="s">
        <v>910</v>
      </c>
      <c r="E779" t="s">
        <v>421</v>
      </c>
      <c r="F779" s="23">
        <v>43405</v>
      </c>
      <c r="G779" s="23">
        <v>43404</v>
      </c>
      <c r="H779" s="22">
        <v>91</v>
      </c>
      <c r="I779" t="s">
        <v>2</v>
      </c>
      <c r="K779" t="s">
        <v>10</v>
      </c>
      <c r="L779" t="s">
        <v>908</v>
      </c>
      <c r="O779" t="s">
        <v>0</v>
      </c>
      <c r="P779" t="s">
        <v>4</v>
      </c>
      <c r="Q779" t="s">
        <v>1448</v>
      </c>
      <c r="V779" s="34">
        <v>8047.81</v>
      </c>
      <c r="W779" t="s">
        <v>393</v>
      </c>
      <c r="X779" t="s">
        <v>12</v>
      </c>
      <c r="Y779" t="s">
        <v>34</v>
      </c>
    </row>
    <row r="780" spans="1:25" hidden="1" x14ac:dyDescent="0.3">
      <c r="A780" t="s">
        <v>0</v>
      </c>
      <c r="B780" s="22">
        <v>2019</v>
      </c>
      <c r="C780" s="22">
        <v>5</v>
      </c>
      <c r="D780" t="s">
        <v>910</v>
      </c>
      <c r="E780" t="s">
        <v>421</v>
      </c>
      <c r="F780" s="23">
        <v>43405</v>
      </c>
      <c r="G780" s="23">
        <v>43404</v>
      </c>
      <c r="H780" s="22">
        <v>92</v>
      </c>
      <c r="I780" t="s">
        <v>2</v>
      </c>
      <c r="K780" t="s">
        <v>10</v>
      </c>
      <c r="L780" t="s">
        <v>908</v>
      </c>
      <c r="O780" t="s">
        <v>0</v>
      </c>
      <c r="P780" t="s">
        <v>4</v>
      </c>
      <c r="Q780" t="s">
        <v>1448</v>
      </c>
      <c r="V780" s="34">
        <v>11348.94</v>
      </c>
      <c r="W780" t="s">
        <v>394</v>
      </c>
      <c r="X780" t="s">
        <v>12</v>
      </c>
      <c r="Y780" t="s">
        <v>34</v>
      </c>
    </row>
    <row r="781" spans="1:25" hidden="1" x14ac:dyDescent="0.3">
      <c r="A781" t="s">
        <v>0</v>
      </c>
      <c r="B781" s="22">
        <v>2019</v>
      </c>
      <c r="C781" s="22">
        <v>5</v>
      </c>
      <c r="D781" t="s">
        <v>910</v>
      </c>
      <c r="E781" t="s">
        <v>421</v>
      </c>
      <c r="F781" s="23">
        <v>43405</v>
      </c>
      <c r="G781" s="23">
        <v>43404</v>
      </c>
      <c r="H781" s="22">
        <v>94</v>
      </c>
      <c r="I781" t="s">
        <v>2</v>
      </c>
      <c r="K781" t="s">
        <v>10</v>
      </c>
      <c r="L781" t="s">
        <v>908</v>
      </c>
      <c r="O781" t="s">
        <v>0</v>
      </c>
      <c r="P781" t="s">
        <v>4</v>
      </c>
      <c r="Q781" t="s">
        <v>1448</v>
      </c>
      <c r="V781" s="34">
        <v>4076.06</v>
      </c>
      <c r="W781" t="s">
        <v>395</v>
      </c>
      <c r="X781" t="s">
        <v>12</v>
      </c>
      <c r="Y781" t="s">
        <v>34</v>
      </c>
    </row>
    <row r="782" spans="1:25" hidden="1" x14ac:dyDescent="0.3">
      <c r="A782" t="s">
        <v>0</v>
      </c>
      <c r="B782" s="22">
        <v>2019</v>
      </c>
      <c r="C782" s="22">
        <v>5</v>
      </c>
      <c r="D782" t="s">
        <v>910</v>
      </c>
      <c r="E782" t="s">
        <v>421</v>
      </c>
      <c r="F782" s="23">
        <v>43405</v>
      </c>
      <c r="G782" s="23">
        <v>43404</v>
      </c>
      <c r="H782" s="22">
        <v>103</v>
      </c>
      <c r="I782" t="s">
        <v>2</v>
      </c>
      <c r="K782" t="s">
        <v>10</v>
      </c>
      <c r="L782" t="s">
        <v>908</v>
      </c>
      <c r="O782" t="s">
        <v>0</v>
      </c>
      <c r="P782" t="s">
        <v>4</v>
      </c>
      <c r="Q782" t="s">
        <v>1448</v>
      </c>
      <c r="V782" s="34">
        <v>8884.26</v>
      </c>
      <c r="W782" t="s">
        <v>392</v>
      </c>
      <c r="X782" t="s">
        <v>12</v>
      </c>
      <c r="Y782" t="s">
        <v>34</v>
      </c>
    </row>
    <row r="783" spans="1:25" hidden="1" x14ac:dyDescent="0.3">
      <c r="A783" t="s">
        <v>0</v>
      </c>
      <c r="B783" s="22">
        <v>2019</v>
      </c>
      <c r="C783" s="22">
        <v>5</v>
      </c>
      <c r="D783" t="s">
        <v>910</v>
      </c>
      <c r="E783" t="s">
        <v>421</v>
      </c>
      <c r="F783" s="23">
        <v>43405</v>
      </c>
      <c r="G783" s="23">
        <v>43404</v>
      </c>
      <c r="H783" s="22">
        <v>130</v>
      </c>
      <c r="I783" t="s">
        <v>2</v>
      </c>
      <c r="K783" t="s">
        <v>10</v>
      </c>
      <c r="L783" t="s">
        <v>908</v>
      </c>
      <c r="O783" t="s">
        <v>0</v>
      </c>
      <c r="P783" t="s">
        <v>4</v>
      </c>
      <c r="Q783" t="s">
        <v>1448</v>
      </c>
      <c r="V783" s="34">
        <v>6434.63</v>
      </c>
      <c r="W783" t="s">
        <v>396</v>
      </c>
      <c r="X783" t="s">
        <v>12</v>
      </c>
      <c r="Y783" t="s">
        <v>34</v>
      </c>
    </row>
    <row r="784" spans="1:25" hidden="1" x14ac:dyDescent="0.3">
      <c r="A784" t="s">
        <v>0</v>
      </c>
      <c r="B784" s="22">
        <v>2019</v>
      </c>
      <c r="C784" s="22">
        <v>5</v>
      </c>
      <c r="D784" t="s">
        <v>910</v>
      </c>
      <c r="E784" t="s">
        <v>421</v>
      </c>
      <c r="F784" s="23">
        <v>43405</v>
      </c>
      <c r="G784" s="23">
        <v>43404</v>
      </c>
      <c r="H784" s="22">
        <v>163</v>
      </c>
      <c r="I784" t="s">
        <v>2</v>
      </c>
      <c r="K784" t="s">
        <v>10</v>
      </c>
      <c r="L784" t="s">
        <v>908</v>
      </c>
      <c r="O784" t="s">
        <v>0</v>
      </c>
      <c r="P784" t="s">
        <v>4</v>
      </c>
      <c r="Q784" t="s">
        <v>1448</v>
      </c>
      <c r="V784" s="34">
        <v>6220.5</v>
      </c>
      <c r="W784" t="s">
        <v>397</v>
      </c>
      <c r="X784" t="s">
        <v>12</v>
      </c>
      <c r="Y784" t="s">
        <v>34</v>
      </c>
    </row>
    <row r="785" spans="1:25" hidden="1" x14ac:dyDescent="0.3">
      <c r="A785" t="s">
        <v>0</v>
      </c>
      <c r="B785" s="22">
        <v>2019</v>
      </c>
      <c r="C785" s="22">
        <v>5</v>
      </c>
      <c r="D785" t="s">
        <v>910</v>
      </c>
      <c r="E785" t="s">
        <v>421</v>
      </c>
      <c r="F785" s="23">
        <v>43405</v>
      </c>
      <c r="G785" s="23">
        <v>43404</v>
      </c>
      <c r="H785" s="22">
        <v>166</v>
      </c>
      <c r="I785" t="s">
        <v>2</v>
      </c>
      <c r="K785" t="s">
        <v>10</v>
      </c>
      <c r="L785" t="s">
        <v>908</v>
      </c>
      <c r="O785" t="s">
        <v>0</v>
      </c>
      <c r="P785" t="s">
        <v>4</v>
      </c>
      <c r="Q785" t="s">
        <v>1448</v>
      </c>
      <c r="V785" s="34">
        <v>6761.25</v>
      </c>
      <c r="W785" t="s">
        <v>398</v>
      </c>
      <c r="X785" t="s">
        <v>12</v>
      </c>
      <c r="Y785" t="s">
        <v>34</v>
      </c>
    </row>
    <row r="786" spans="1:25" hidden="1" x14ac:dyDescent="0.3">
      <c r="A786" t="s">
        <v>0</v>
      </c>
      <c r="B786" s="22">
        <v>2019</v>
      </c>
      <c r="C786" s="22">
        <v>5</v>
      </c>
      <c r="D786" t="s">
        <v>910</v>
      </c>
      <c r="E786" t="s">
        <v>421</v>
      </c>
      <c r="F786" s="23">
        <v>43405</v>
      </c>
      <c r="G786" s="23">
        <v>43404</v>
      </c>
      <c r="H786" s="22">
        <v>167</v>
      </c>
      <c r="I786" t="s">
        <v>2</v>
      </c>
      <c r="K786" t="s">
        <v>10</v>
      </c>
      <c r="L786" t="s">
        <v>908</v>
      </c>
      <c r="O786" t="s">
        <v>0</v>
      </c>
      <c r="P786" t="s">
        <v>4</v>
      </c>
      <c r="Q786" t="s">
        <v>1448</v>
      </c>
      <c r="V786" s="34">
        <v>4307</v>
      </c>
      <c r="W786" t="s">
        <v>399</v>
      </c>
      <c r="X786" t="s">
        <v>12</v>
      </c>
      <c r="Y786" t="s">
        <v>34</v>
      </c>
    </row>
    <row r="787" spans="1:25" hidden="1" x14ac:dyDescent="0.3">
      <c r="A787" t="s">
        <v>0</v>
      </c>
      <c r="B787" s="22">
        <v>2019</v>
      </c>
      <c r="C787" s="22">
        <v>5</v>
      </c>
      <c r="D787" t="s">
        <v>910</v>
      </c>
      <c r="E787" t="s">
        <v>422</v>
      </c>
      <c r="F787" s="23">
        <v>43405</v>
      </c>
      <c r="G787" s="23">
        <v>43405</v>
      </c>
      <c r="H787" s="22">
        <v>9</v>
      </c>
      <c r="I787" t="s">
        <v>2</v>
      </c>
      <c r="K787" t="s">
        <v>8</v>
      </c>
      <c r="L787" t="s">
        <v>908</v>
      </c>
      <c r="O787" t="s">
        <v>0</v>
      </c>
      <c r="P787" t="s">
        <v>4</v>
      </c>
      <c r="Q787" t="s">
        <v>1448</v>
      </c>
      <c r="V787" s="34">
        <v>-7229</v>
      </c>
      <c r="W787" t="s">
        <v>413</v>
      </c>
      <c r="X787" t="s">
        <v>33</v>
      </c>
      <c r="Y787" t="s">
        <v>34</v>
      </c>
    </row>
    <row r="788" spans="1:25" hidden="1" x14ac:dyDescent="0.3">
      <c r="A788" t="s">
        <v>0</v>
      </c>
      <c r="B788" s="22">
        <v>2019</v>
      </c>
      <c r="C788" s="22">
        <v>5</v>
      </c>
      <c r="D788" t="s">
        <v>910</v>
      </c>
      <c r="E788" t="s">
        <v>422</v>
      </c>
      <c r="F788" s="23">
        <v>43405</v>
      </c>
      <c r="G788" s="23">
        <v>43405</v>
      </c>
      <c r="H788" s="22">
        <v>10</v>
      </c>
      <c r="I788" t="s">
        <v>2</v>
      </c>
      <c r="K788" t="s">
        <v>8</v>
      </c>
      <c r="L788" t="s">
        <v>908</v>
      </c>
      <c r="O788" t="s">
        <v>0</v>
      </c>
      <c r="P788" t="s">
        <v>4</v>
      </c>
      <c r="Q788" t="s">
        <v>1448</v>
      </c>
      <c r="V788" s="34">
        <v>-5442.75</v>
      </c>
      <c r="W788" t="s">
        <v>402</v>
      </c>
      <c r="X788" t="s">
        <v>33</v>
      </c>
      <c r="Y788" t="s">
        <v>34</v>
      </c>
    </row>
    <row r="789" spans="1:25" hidden="1" x14ac:dyDescent="0.3">
      <c r="A789" t="s">
        <v>0</v>
      </c>
      <c r="B789" s="22">
        <v>2019</v>
      </c>
      <c r="C789" s="22">
        <v>5</v>
      </c>
      <c r="D789" t="s">
        <v>910</v>
      </c>
      <c r="E789" t="s">
        <v>422</v>
      </c>
      <c r="F789" s="23">
        <v>43405</v>
      </c>
      <c r="G789" s="23">
        <v>43405</v>
      </c>
      <c r="H789" s="22">
        <v>15</v>
      </c>
      <c r="I789" t="s">
        <v>2</v>
      </c>
      <c r="K789" t="s">
        <v>8</v>
      </c>
      <c r="L789" t="s">
        <v>908</v>
      </c>
      <c r="O789" t="s">
        <v>0</v>
      </c>
      <c r="P789" t="s">
        <v>4</v>
      </c>
      <c r="Q789" t="s">
        <v>1448</v>
      </c>
      <c r="V789" s="34">
        <v>-6909.78</v>
      </c>
      <c r="W789" t="s">
        <v>407</v>
      </c>
      <c r="X789" t="s">
        <v>33</v>
      </c>
      <c r="Y789" t="s">
        <v>34</v>
      </c>
    </row>
    <row r="790" spans="1:25" hidden="1" x14ac:dyDescent="0.3">
      <c r="A790" t="s">
        <v>0</v>
      </c>
      <c r="B790" s="22">
        <v>2019</v>
      </c>
      <c r="C790" s="22">
        <v>5</v>
      </c>
      <c r="D790" t="s">
        <v>910</v>
      </c>
      <c r="E790" t="s">
        <v>422</v>
      </c>
      <c r="F790" s="23">
        <v>43405</v>
      </c>
      <c r="G790" s="23">
        <v>43405</v>
      </c>
      <c r="H790" s="22">
        <v>16</v>
      </c>
      <c r="I790" t="s">
        <v>2</v>
      </c>
      <c r="K790" t="s">
        <v>8</v>
      </c>
      <c r="L790" t="s">
        <v>908</v>
      </c>
      <c r="O790" t="s">
        <v>0</v>
      </c>
      <c r="P790" t="s">
        <v>4</v>
      </c>
      <c r="Q790" t="s">
        <v>1448</v>
      </c>
      <c r="V790" s="34">
        <v>-8000</v>
      </c>
      <c r="W790" t="s">
        <v>408</v>
      </c>
      <c r="X790" t="s">
        <v>33</v>
      </c>
      <c r="Y790" t="s">
        <v>34</v>
      </c>
    </row>
    <row r="791" spans="1:25" hidden="1" x14ac:dyDescent="0.3">
      <c r="A791" t="s">
        <v>0</v>
      </c>
      <c r="B791" s="22">
        <v>2019</v>
      </c>
      <c r="C791" s="22">
        <v>5</v>
      </c>
      <c r="D791" t="s">
        <v>910</v>
      </c>
      <c r="E791" t="s">
        <v>422</v>
      </c>
      <c r="F791" s="23">
        <v>43405</v>
      </c>
      <c r="G791" s="23">
        <v>43405</v>
      </c>
      <c r="H791" s="22">
        <v>20</v>
      </c>
      <c r="I791" t="s">
        <v>2</v>
      </c>
      <c r="K791" t="s">
        <v>8</v>
      </c>
      <c r="L791" t="s">
        <v>908</v>
      </c>
      <c r="O791" t="s">
        <v>0</v>
      </c>
      <c r="P791" t="s">
        <v>4</v>
      </c>
      <c r="Q791" t="s">
        <v>1448</v>
      </c>
      <c r="V791" s="34">
        <v>-9273.9599999999991</v>
      </c>
      <c r="W791" t="s">
        <v>409</v>
      </c>
      <c r="X791" t="s">
        <v>33</v>
      </c>
      <c r="Y791" t="s">
        <v>34</v>
      </c>
    </row>
    <row r="792" spans="1:25" hidden="1" x14ac:dyDescent="0.3">
      <c r="A792" t="s">
        <v>0</v>
      </c>
      <c r="B792" s="22">
        <v>2019</v>
      </c>
      <c r="C792" s="22">
        <v>5</v>
      </c>
      <c r="D792" t="s">
        <v>910</v>
      </c>
      <c r="E792" t="s">
        <v>422</v>
      </c>
      <c r="F792" s="23">
        <v>43405</v>
      </c>
      <c r="G792" s="23">
        <v>43405</v>
      </c>
      <c r="H792" s="22">
        <v>28</v>
      </c>
      <c r="I792" t="s">
        <v>2</v>
      </c>
      <c r="K792" t="s">
        <v>8</v>
      </c>
      <c r="L792" t="s">
        <v>908</v>
      </c>
      <c r="O792" t="s">
        <v>0</v>
      </c>
      <c r="P792" t="s">
        <v>4</v>
      </c>
      <c r="Q792" t="s">
        <v>1448</v>
      </c>
      <c r="V792" s="34">
        <v>-9749.08</v>
      </c>
      <c r="W792" t="s">
        <v>411</v>
      </c>
      <c r="X792" t="s">
        <v>33</v>
      </c>
      <c r="Y792" t="s">
        <v>34</v>
      </c>
    </row>
    <row r="793" spans="1:25" hidden="1" x14ac:dyDescent="0.3">
      <c r="A793" t="s">
        <v>0</v>
      </c>
      <c r="B793" s="22">
        <v>2019</v>
      </c>
      <c r="C793" s="22">
        <v>5</v>
      </c>
      <c r="D793" t="s">
        <v>910</v>
      </c>
      <c r="E793" t="s">
        <v>422</v>
      </c>
      <c r="F793" s="23">
        <v>43405</v>
      </c>
      <c r="G793" s="23">
        <v>43405</v>
      </c>
      <c r="H793" s="22">
        <v>29</v>
      </c>
      <c r="I793" t="s">
        <v>2</v>
      </c>
      <c r="K793" t="s">
        <v>8</v>
      </c>
      <c r="L793" t="s">
        <v>908</v>
      </c>
      <c r="O793" t="s">
        <v>0</v>
      </c>
      <c r="P793" t="s">
        <v>4</v>
      </c>
      <c r="Q793" t="s">
        <v>1448</v>
      </c>
      <c r="V793" s="34">
        <v>-5889.5</v>
      </c>
      <c r="W793" t="s">
        <v>412</v>
      </c>
      <c r="X793" t="s">
        <v>33</v>
      </c>
      <c r="Y793" t="s">
        <v>34</v>
      </c>
    </row>
    <row r="794" spans="1:25" hidden="1" x14ac:dyDescent="0.3">
      <c r="A794" t="s">
        <v>0</v>
      </c>
      <c r="B794" s="22">
        <v>2019</v>
      </c>
      <c r="C794" s="22">
        <v>5</v>
      </c>
      <c r="D794" t="s">
        <v>910</v>
      </c>
      <c r="E794" t="s">
        <v>422</v>
      </c>
      <c r="F794" s="23">
        <v>43405</v>
      </c>
      <c r="G794" s="23">
        <v>43405</v>
      </c>
      <c r="H794" s="22">
        <v>55</v>
      </c>
      <c r="I794" t="s">
        <v>2</v>
      </c>
      <c r="K794" t="s">
        <v>8</v>
      </c>
      <c r="L794" t="s">
        <v>908</v>
      </c>
      <c r="O794" t="s">
        <v>0</v>
      </c>
      <c r="P794" t="s">
        <v>4</v>
      </c>
      <c r="Q794" t="s">
        <v>1448</v>
      </c>
      <c r="V794" s="34">
        <v>-6952.75</v>
      </c>
      <c r="W794" t="s">
        <v>410</v>
      </c>
      <c r="X794" t="s">
        <v>33</v>
      </c>
      <c r="Y794" t="s">
        <v>34</v>
      </c>
    </row>
    <row r="795" spans="1:25" hidden="1" x14ac:dyDescent="0.3">
      <c r="A795" t="s">
        <v>0</v>
      </c>
      <c r="B795" s="22">
        <v>2019</v>
      </c>
      <c r="C795" s="22">
        <v>5</v>
      </c>
      <c r="D795" t="s">
        <v>910</v>
      </c>
      <c r="E795" t="s">
        <v>422</v>
      </c>
      <c r="F795" s="23">
        <v>43405</v>
      </c>
      <c r="G795" s="23">
        <v>43405</v>
      </c>
      <c r="H795" s="22">
        <v>56</v>
      </c>
      <c r="I795" t="s">
        <v>2</v>
      </c>
      <c r="K795" t="s">
        <v>8</v>
      </c>
      <c r="L795" t="s">
        <v>908</v>
      </c>
      <c r="O795" t="s">
        <v>0</v>
      </c>
      <c r="P795" t="s">
        <v>4</v>
      </c>
      <c r="Q795" t="s">
        <v>1448</v>
      </c>
      <c r="V795" s="34">
        <v>-7750</v>
      </c>
      <c r="W795" t="s">
        <v>414</v>
      </c>
      <c r="X795" t="s">
        <v>33</v>
      </c>
      <c r="Y795" t="s">
        <v>34</v>
      </c>
    </row>
    <row r="796" spans="1:25" hidden="1" x14ac:dyDescent="0.3">
      <c r="A796" t="s">
        <v>0</v>
      </c>
      <c r="B796" s="22">
        <v>2019</v>
      </c>
      <c r="C796" s="22">
        <v>5</v>
      </c>
      <c r="D796" t="s">
        <v>910</v>
      </c>
      <c r="E796" t="s">
        <v>422</v>
      </c>
      <c r="F796" s="23">
        <v>43405</v>
      </c>
      <c r="G796" s="23">
        <v>43405</v>
      </c>
      <c r="H796" s="22">
        <v>67</v>
      </c>
      <c r="I796" t="s">
        <v>2</v>
      </c>
      <c r="K796" t="s">
        <v>8</v>
      </c>
      <c r="L796" t="s">
        <v>908</v>
      </c>
      <c r="O796" t="s">
        <v>0</v>
      </c>
      <c r="P796" t="s">
        <v>4</v>
      </c>
      <c r="Q796" t="s">
        <v>1448</v>
      </c>
      <c r="V796" s="34">
        <v>-3193.6</v>
      </c>
      <c r="W796" t="s">
        <v>403</v>
      </c>
      <c r="X796" t="s">
        <v>33</v>
      </c>
      <c r="Y796" t="s">
        <v>34</v>
      </c>
    </row>
    <row r="797" spans="1:25" hidden="1" x14ac:dyDescent="0.3">
      <c r="A797" t="s">
        <v>0</v>
      </c>
      <c r="B797" s="22">
        <v>2019</v>
      </c>
      <c r="C797" s="22">
        <v>5</v>
      </c>
      <c r="D797" t="s">
        <v>910</v>
      </c>
      <c r="E797" t="s">
        <v>422</v>
      </c>
      <c r="F797" s="23">
        <v>43405</v>
      </c>
      <c r="G797" s="23">
        <v>43405</v>
      </c>
      <c r="H797" s="22">
        <v>68</v>
      </c>
      <c r="I797" t="s">
        <v>2</v>
      </c>
      <c r="K797" t="s">
        <v>8</v>
      </c>
      <c r="L797" t="s">
        <v>908</v>
      </c>
      <c r="O797" t="s">
        <v>0</v>
      </c>
      <c r="P797" t="s">
        <v>4</v>
      </c>
      <c r="Q797" t="s">
        <v>1448</v>
      </c>
      <c r="V797" s="34">
        <v>-8073.76</v>
      </c>
      <c r="W797" t="s">
        <v>404</v>
      </c>
      <c r="X797" t="s">
        <v>33</v>
      </c>
      <c r="Y797" t="s">
        <v>34</v>
      </c>
    </row>
    <row r="798" spans="1:25" hidden="1" x14ac:dyDescent="0.3">
      <c r="A798" t="s">
        <v>0</v>
      </c>
      <c r="B798" s="22">
        <v>2019</v>
      </c>
      <c r="C798" s="22">
        <v>5</v>
      </c>
      <c r="D798" t="s">
        <v>910</v>
      </c>
      <c r="E798" t="s">
        <v>422</v>
      </c>
      <c r="F798" s="23">
        <v>43405</v>
      </c>
      <c r="G798" s="23">
        <v>43405</v>
      </c>
      <c r="H798" s="22">
        <v>86</v>
      </c>
      <c r="I798" t="s">
        <v>2</v>
      </c>
      <c r="K798" t="s">
        <v>8</v>
      </c>
      <c r="L798" t="s">
        <v>908</v>
      </c>
      <c r="O798" t="s">
        <v>0</v>
      </c>
      <c r="P798" t="s">
        <v>4</v>
      </c>
      <c r="Q798" t="s">
        <v>1448</v>
      </c>
      <c r="V798" s="34">
        <v>-5839.26</v>
      </c>
      <c r="W798" t="s">
        <v>405</v>
      </c>
      <c r="X798" t="s">
        <v>33</v>
      </c>
      <c r="Y798" t="s">
        <v>34</v>
      </c>
    </row>
    <row r="799" spans="1:25" hidden="1" x14ac:dyDescent="0.3">
      <c r="A799" t="s">
        <v>0</v>
      </c>
      <c r="B799" s="22">
        <v>2019</v>
      </c>
      <c r="C799" s="22">
        <v>5</v>
      </c>
      <c r="D799" t="s">
        <v>910</v>
      </c>
      <c r="E799" t="s">
        <v>422</v>
      </c>
      <c r="F799" s="23">
        <v>43405</v>
      </c>
      <c r="G799" s="23">
        <v>43405</v>
      </c>
      <c r="H799" s="22">
        <v>87</v>
      </c>
      <c r="I799" t="s">
        <v>2</v>
      </c>
      <c r="K799" t="s">
        <v>8</v>
      </c>
      <c r="L799" t="s">
        <v>908</v>
      </c>
      <c r="O799" t="s">
        <v>0</v>
      </c>
      <c r="P799" t="s">
        <v>4</v>
      </c>
      <c r="Q799" t="s">
        <v>1448</v>
      </c>
      <c r="V799" s="34">
        <v>-10951.44</v>
      </c>
      <c r="W799" t="s">
        <v>406</v>
      </c>
      <c r="X799" t="s">
        <v>33</v>
      </c>
      <c r="Y799" t="s">
        <v>34</v>
      </c>
    </row>
    <row r="800" spans="1:25" hidden="1" x14ac:dyDescent="0.3">
      <c r="A800" t="s">
        <v>0</v>
      </c>
      <c r="B800" s="22">
        <v>2019</v>
      </c>
      <c r="C800" s="22">
        <v>5</v>
      </c>
      <c r="D800" t="s">
        <v>910</v>
      </c>
      <c r="E800" t="s">
        <v>422</v>
      </c>
      <c r="F800" s="23">
        <v>43405</v>
      </c>
      <c r="G800" s="23">
        <v>43405</v>
      </c>
      <c r="H800" s="22">
        <v>102</v>
      </c>
      <c r="I800" t="s">
        <v>2</v>
      </c>
      <c r="K800" t="s">
        <v>10</v>
      </c>
      <c r="L800" t="s">
        <v>908</v>
      </c>
      <c r="O800" t="s">
        <v>0</v>
      </c>
      <c r="P800" t="s">
        <v>4</v>
      </c>
      <c r="Q800" t="s">
        <v>1448</v>
      </c>
      <c r="V800" s="34">
        <v>5442.75</v>
      </c>
      <c r="W800" t="s">
        <v>402</v>
      </c>
      <c r="X800" t="s">
        <v>12</v>
      </c>
      <c r="Y800" t="s">
        <v>34</v>
      </c>
    </row>
    <row r="801" spans="1:25" hidden="1" x14ac:dyDescent="0.3">
      <c r="A801" t="s">
        <v>0</v>
      </c>
      <c r="B801" s="22">
        <v>2019</v>
      </c>
      <c r="C801" s="22">
        <v>5</v>
      </c>
      <c r="D801" t="s">
        <v>910</v>
      </c>
      <c r="E801" t="s">
        <v>422</v>
      </c>
      <c r="F801" s="23">
        <v>43405</v>
      </c>
      <c r="G801" s="23">
        <v>43405</v>
      </c>
      <c r="H801" s="22">
        <v>103</v>
      </c>
      <c r="I801" t="s">
        <v>2</v>
      </c>
      <c r="K801" t="s">
        <v>10</v>
      </c>
      <c r="L801" t="s">
        <v>908</v>
      </c>
      <c r="O801" t="s">
        <v>0</v>
      </c>
      <c r="P801" t="s">
        <v>4</v>
      </c>
      <c r="Q801" t="s">
        <v>1448</v>
      </c>
      <c r="V801" s="34">
        <v>8000</v>
      </c>
      <c r="W801" t="s">
        <v>408</v>
      </c>
      <c r="X801" t="s">
        <v>12</v>
      </c>
      <c r="Y801" t="s">
        <v>34</v>
      </c>
    </row>
    <row r="802" spans="1:25" hidden="1" x14ac:dyDescent="0.3">
      <c r="A802" t="s">
        <v>0</v>
      </c>
      <c r="B802" s="22">
        <v>2019</v>
      </c>
      <c r="C802" s="22">
        <v>5</v>
      </c>
      <c r="D802" t="s">
        <v>910</v>
      </c>
      <c r="E802" t="s">
        <v>422</v>
      </c>
      <c r="F802" s="23">
        <v>43405</v>
      </c>
      <c r="G802" s="23">
        <v>43405</v>
      </c>
      <c r="H802" s="22">
        <v>112</v>
      </c>
      <c r="I802" t="s">
        <v>2</v>
      </c>
      <c r="K802" t="s">
        <v>10</v>
      </c>
      <c r="L802" t="s">
        <v>908</v>
      </c>
      <c r="O802" t="s">
        <v>0</v>
      </c>
      <c r="P802" t="s">
        <v>4</v>
      </c>
      <c r="Q802" t="s">
        <v>1448</v>
      </c>
      <c r="V802" s="34">
        <v>9273.9599999999991</v>
      </c>
      <c r="W802" t="s">
        <v>409</v>
      </c>
      <c r="X802" t="s">
        <v>12</v>
      </c>
      <c r="Y802" t="s">
        <v>34</v>
      </c>
    </row>
    <row r="803" spans="1:25" hidden="1" x14ac:dyDescent="0.3">
      <c r="A803" t="s">
        <v>0</v>
      </c>
      <c r="B803" s="22">
        <v>2019</v>
      </c>
      <c r="C803" s="22">
        <v>5</v>
      </c>
      <c r="D803" t="s">
        <v>910</v>
      </c>
      <c r="E803" t="s">
        <v>422</v>
      </c>
      <c r="F803" s="23">
        <v>43405</v>
      </c>
      <c r="G803" s="23">
        <v>43405</v>
      </c>
      <c r="H803" s="22">
        <v>113</v>
      </c>
      <c r="I803" t="s">
        <v>2</v>
      </c>
      <c r="K803" t="s">
        <v>10</v>
      </c>
      <c r="L803" t="s">
        <v>908</v>
      </c>
      <c r="O803" t="s">
        <v>0</v>
      </c>
      <c r="P803" t="s">
        <v>4</v>
      </c>
      <c r="Q803" t="s">
        <v>1448</v>
      </c>
      <c r="V803" s="34">
        <v>9749.08</v>
      </c>
      <c r="W803" t="s">
        <v>411</v>
      </c>
      <c r="X803" t="s">
        <v>12</v>
      </c>
      <c r="Y803" t="s">
        <v>34</v>
      </c>
    </row>
    <row r="804" spans="1:25" hidden="1" x14ac:dyDescent="0.3">
      <c r="A804" t="s">
        <v>0</v>
      </c>
      <c r="B804" s="22">
        <v>2019</v>
      </c>
      <c r="C804" s="22">
        <v>5</v>
      </c>
      <c r="D804" t="s">
        <v>910</v>
      </c>
      <c r="E804" t="s">
        <v>422</v>
      </c>
      <c r="F804" s="23">
        <v>43405</v>
      </c>
      <c r="G804" s="23">
        <v>43405</v>
      </c>
      <c r="H804" s="22">
        <v>121</v>
      </c>
      <c r="I804" t="s">
        <v>2</v>
      </c>
      <c r="K804" t="s">
        <v>10</v>
      </c>
      <c r="L804" t="s">
        <v>908</v>
      </c>
      <c r="O804" t="s">
        <v>0</v>
      </c>
      <c r="P804" t="s">
        <v>4</v>
      </c>
      <c r="Q804" t="s">
        <v>1448</v>
      </c>
      <c r="V804" s="34">
        <v>5889.5</v>
      </c>
      <c r="W804" t="s">
        <v>412</v>
      </c>
      <c r="X804" t="s">
        <v>12</v>
      </c>
      <c r="Y804" t="s">
        <v>34</v>
      </c>
    </row>
    <row r="805" spans="1:25" hidden="1" x14ac:dyDescent="0.3">
      <c r="A805" t="s">
        <v>0</v>
      </c>
      <c r="B805" s="22">
        <v>2019</v>
      </c>
      <c r="C805" s="22">
        <v>5</v>
      </c>
      <c r="D805" t="s">
        <v>910</v>
      </c>
      <c r="E805" t="s">
        <v>422</v>
      </c>
      <c r="F805" s="23">
        <v>43405</v>
      </c>
      <c r="G805" s="23">
        <v>43405</v>
      </c>
      <c r="H805" s="22">
        <v>122</v>
      </c>
      <c r="I805" t="s">
        <v>2</v>
      </c>
      <c r="K805" t="s">
        <v>10</v>
      </c>
      <c r="L805" t="s">
        <v>908</v>
      </c>
      <c r="O805" t="s">
        <v>0</v>
      </c>
      <c r="P805" t="s">
        <v>4</v>
      </c>
      <c r="Q805" t="s">
        <v>1448</v>
      </c>
      <c r="V805" s="34">
        <v>7229</v>
      </c>
      <c r="W805" t="s">
        <v>413</v>
      </c>
      <c r="X805" t="s">
        <v>12</v>
      </c>
      <c r="Y805" t="s">
        <v>34</v>
      </c>
    </row>
    <row r="806" spans="1:25" hidden="1" x14ac:dyDescent="0.3">
      <c r="A806" t="s">
        <v>0</v>
      </c>
      <c r="B806" s="22">
        <v>2019</v>
      </c>
      <c r="C806" s="22">
        <v>5</v>
      </c>
      <c r="D806" t="s">
        <v>910</v>
      </c>
      <c r="E806" t="s">
        <v>422</v>
      </c>
      <c r="F806" s="23">
        <v>43405</v>
      </c>
      <c r="G806" s="23">
        <v>43405</v>
      </c>
      <c r="H806" s="22">
        <v>149</v>
      </c>
      <c r="I806" t="s">
        <v>2</v>
      </c>
      <c r="K806" t="s">
        <v>10</v>
      </c>
      <c r="L806" t="s">
        <v>908</v>
      </c>
      <c r="O806" t="s">
        <v>0</v>
      </c>
      <c r="P806" t="s">
        <v>4</v>
      </c>
      <c r="Q806" t="s">
        <v>1448</v>
      </c>
      <c r="V806" s="34">
        <v>6952.75</v>
      </c>
      <c r="W806" t="s">
        <v>410</v>
      </c>
      <c r="X806" t="s">
        <v>12</v>
      </c>
      <c r="Y806" t="s">
        <v>34</v>
      </c>
    </row>
    <row r="807" spans="1:25" hidden="1" x14ac:dyDescent="0.3">
      <c r="A807" t="s">
        <v>0</v>
      </c>
      <c r="B807" s="22">
        <v>2019</v>
      </c>
      <c r="C807" s="22">
        <v>5</v>
      </c>
      <c r="D807" t="s">
        <v>910</v>
      </c>
      <c r="E807" t="s">
        <v>422</v>
      </c>
      <c r="F807" s="23">
        <v>43405</v>
      </c>
      <c r="G807" s="23">
        <v>43405</v>
      </c>
      <c r="H807" s="22">
        <v>150</v>
      </c>
      <c r="I807" t="s">
        <v>2</v>
      </c>
      <c r="K807" t="s">
        <v>10</v>
      </c>
      <c r="L807" t="s">
        <v>908</v>
      </c>
      <c r="O807" t="s">
        <v>0</v>
      </c>
      <c r="P807" t="s">
        <v>4</v>
      </c>
      <c r="Q807" t="s">
        <v>1448</v>
      </c>
      <c r="V807" s="34">
        <v>7750</v>
      </c>
      <c r="W807" t="s">
        <v>414</v>
      </c>
      <c r="X807" t="s">
        <v>12</v>
      </c>
      <c r="Y807" t="s">
        <v>34</v>
      </c>
    </row>
    <row r="808" spans="1:25" hidden="1" x14ac:dyDescent="0.3">
      <c r="A808" t="s">
        <v>0</v>
      </c>
      <c r="B808" s="22">
        <v>2019</v>
      </c>
      <c r="C808" s="22">
        <v>5</v>
      </c>
      <c r="D808" t="s">
        <v>910</v>
      </c>
      <c r="E808" t="s">
        <v>422</v>
      </c>
      <c r="F808" s="23">
        <v>43405</v>
      </c>
      <c r="G808" s="23">
        <v>43405</v>
      </c>
      <c r="H808" s="22">
        <v>151</v>
      </c>
      <c r="I808" t="s">
        <v>2</v>
      </c>
      <c r="K808" t="s">
        <v>10</v>
      </c>
      <c r="L808" t="s">
        <v>908</v>
      </c>
      <c r="O808" t="s">
        <v>0</v>
      </c>
      <c r="P808" t="s">
        <v>4</v>
      </c>
      <c r="Q808" t="s">
        <v>1448</v>
      </c>
      <c r="V808" s="34">
        <v>3193.6</v>
      </c>
      <c r="W808" t="s">
        <v>403</v>
      </c>
      <c r="X808" t="s">
        <v>12</v>
      </c>
      <c r="Y808" t="s">
        <v>34</v>
      </c>
    </row>
    <row r="809" spans="1:25" hidden="1" x14ac:dyDescent="0.3">
      <c r="A809" t="s">
        <v>0</v>
      </c>
      <c r="B809" s="22">
        <v>2019</v>
      </c>
      <c r="C809" s="22">
        <v>5</v>
      </c>
      <c r="D809" t="s">
        <v>910</v>
      </c>
      <c r="E809" t="s">
        <v>422</v>
      </c>
      <c r="F809" s="23">
        <v>43405</v>
      </c>
      <c r="G809" s="23">
        <v>43405</v>
      </c>
      <c r="H809" s="22">
        <v>162</v>
      </c>
      <c r="I809" t="s">
        <v>2</v>
      </c>
      <c r="K809" t="s">
        <v>10</v>
      </c>
      <c r="L809" t="s">
        <v>908</v>
      </c>
      <c r="O809" t="s">
        <v>0</v>
      </c>
      <c r="P809" t="s">
        <v>4</v>
      </c>
      <c r="Q809" t="s">
        <v>1448</v>
      </c>
      <c r="V809" s="34">
        <v>8073.76</v>
      </c>
      <c r="W809" t="s">
        <v>404</v>
      </c>
      <c r="X809" t="s">
        <v>12</v>
      </c>
      <c r="Y809" t="s">
        <v>34</v>
      </c>
    </row>
    <row r="810" spans="1:25" hidden="1" x14ac:dyDescent="0.3">
      <c r="A810" t="s">
        <v>0</v>
      </c>
      <c r="B810" s="22">
        <v>2019</v>
      </c>
      <c r="C810" s="22">
        <v>5</v>
      </c>
      <c r="D810" t="s">
        <v>910</v>
      </c>
      <c r="E810" t="s">
        <v>422</v>
      </c>
      <c r="F810" s="23">
        <v>43405</v>
      </c>
      <c r="G810" s="23">
        <v>43405</v>
      </c>
      <c r="H810" s="22">
        <v>163</v>
      </c>
      <c r="I810" t="s">
        <v>2</v>
      </c>
      <c r="K810" t="s">
        <v>10</v>
      </c>
      <c r="L810" t="s">
        <v>908</v>
      </c>
      <c r="O810" t="s">
        <v>0</v>
      </c>
      <c r="P810" t="s">
        <v>4</v>
      </c>
      <c r="Q810" t="s">
        <v>1448</v>
      </c>
      <c r="V810" s="34">
        <v>5839.26</v>
      </c>
      <c r="W810" t="s">
        <v>405</v>
      </c>
      <c r="X810" t="s">
        <v>12</v>
      </c>
      <c r="Y810" t="s">
        <v>34</v>
      </c>
    </row>
    <row r="811" spans="1:25" hidden="1" x14ac:dyDescent="0.3">
      <c r="A811" t="s">
        <v>0</v>
      </c>
      <c r="B811" s="22">
        <v>2019</v>
      </c>
      <c r="C811" s="22">
        <v>5</v>
      </c>
      <c r="D811" t="s">
        <v>910</v>
      </c>
      <c r="E811" t="s">
        <v>422</v>
      </c>
      <c r="F811" s="23">
        <v>43405</v>
      </c>
      <c r="G811" s="23">
        <v>43405</v>
      </c>
      <c r="H811" s="22">
        <v>180</v>
      </c>
      <c r="I811" t="s">
        <v>2</v>
      </c>
      <c r="K811" t="s">
        <v>10</v>
      </c>
      <c r="L811" t="s">
        <v>908</v>
      </c>
      <c r="O811" t="s">
        <v>0</v>
      </c>
      <c r="P811" t="s">
        <v>4</v>
      </c>
      <c r="Q811" t="s">
        <v>1448</v>
      </c>
      <c r="V811" s="34">
        <v>10951.44</v>
      </c>
      <c r="W811" t="s">
        <v>406</v>
      </c>
      <c r="X811" t="s">
        <v>12</v>
      </c>
      <c r="Y811" t="s">
        <v>34</v>
      </c>
    </row>
    <row r="812" spans="1:25" hidden="1" x14ac:dyDescent="0.3">
      <c r="A812" t="s">
        <v>0</v>
      </c>
      <c r="B812" s="22">
        <v>2019</v>
      </c>
      <c r="C812" s="22">
        <v>5</v>
      </c>
      <c r="D812" t="s">
        <v>910</v>
      </c>
      <c r="E812" t="s">
        <v>422</v>
      </c>
      <c r="F812" s="23">
        <v>43405</v>
      </c>
      <c r="G812" s="23">
        <v>43405</v>
      </c>
      <c r="H812" s="22">
        <v>182</v>
      </c>
      <c r="I812" t="s">
        <v>2</v>
      </c>
      <c r="K812" t="s">
        <v>10</v>
      </c>
      <c r="L812" t="s">
        <v>908</v>
      </c>
      <c r="O812" t="s">
        <v>0</v>
      </c>
      <c r="P812" t="s">
        <v>4</v>
      </c>
      <c r="Q812" t="s">
        <v>1448</v>
      </c>
      <c r="V812" s="34">
        <v>6909.78</v>
      </c>
      <c r="W812" t="s">
        <v>407</v>
      </c>
      <c r="X812" t="s">
        <v>12</v>
      </c>
      <c r="Y812" t="s">
        <v>34</v>
      </c>
    </row>
    <row r="813" spans="1:25" hidden="1" x14ac:dyDescent="0.3">
      <c r="A813" t="s">
        <v>0</v>
      </c>
      <c r="B813" s="22">
        <v>2019</v>
      </c>
      <c r="C813" s="22">
        <v>5</v>
      </c>
      <c r="D813" t="s">
        <v>976</v>
      </c>
      <c r="E813" t="s">
        <v>423</v>
      </c>
      <c r="F813" s="23">
        <v>43417</v>
      </c>
      <c r="G813" s="23">
        <v>43418</v>
      </c>
      <c r="H813" s="22">
        <v>1</v>
      </c>
      <c r="I813" t="s">
        <v>2</v>
      </c>
      <c r="J813" t="s">
        <v>246</v>
      </c>
      <c r="K813" t="s">
        <v>415</v>
      </c>
      <c r="L813" t="s">
        <v>963</v>
      </c>
      <c r="O813" t="s">
        <v>0</v>
      </c>
      <c r="P813" t="s">
        <v>4</v>
      </c>
      <c r="Q813" t="s">
        <v>1448</v>
      </c>
      <c r="R813" t="s">
        <v>932</v>
      </c>
      <c r="V813" s="34">
        <v>-10951.44</v>
      </c>
      <c r="X813" t="s">
        <v>424</v>
      </c>
      <c r="Y813" t="s">
        <v>1483</v>
      </c>
    </row>
    <row r="814" spans="1:25" hidden="1" x14ac:dyDescent="0.3">
      <c r="A814" t="s">
        <v>0</v>
      </c>
      <c r="B814" s="22">
        <v>2019</v>
      </c>
      <c r="C814" s="22">
        <v>5</v>
      </c>
      <c r="D814" t="s">
        <v>976</v>
      </c>
      <c r="E814" t="s">
        <v>423</v>
      </c>
      <c r="F814" s="23">
        <v>43417</v>
      </c>
      <c r="G814" s="23">
        <v>43418</v>
      </c>
      <c r="H814" s="22">
        <v>2</v>
      </c>
      <c r="I814" t="s">
        <v>2</v>
      </c>
      <c r="J814" t="s">
        <v>246</v>
      </c>
      <c r="K814" t="s">
        <v>22</v>
      </c>
      <c r="L814" t="s">
        <v>963</v>
      </c>
      <c r="O814" t="s">
        <v>0</v>
      </c>
      <c r="P814" t="s">
        <v>4</v>
      </c>
      <c r="Q814" t="s">
        <v>1448</v>
      </c>
      <c r="R814" t="s">
        <v>932</v>
      </c>
      <c r="V814" s="34">
        <v>10951.44</v>
      </c>
      <c r="X814" t="s">
        <v>424</v>
      </c>
      <c r="Y814" t="s">
        <v>1483</v>
      </c>
    </row>
    <row r="815" spans="1:25" hidden="1" x14ac:dyDescent="0.3">
      <c r="A815" t="s">
        <v>0</v>
      </c>
      <c r="B815" s="22">
        <v>2019</v>
      </c>
      <c r="C815" s="22">
        <v>5</v>
      </c>
      <c r="D815" t="s">
        <v>976</v>
      </c>
      <c r="E815" t="s">
        <v>423</v>
      </c>
      <c r="F815" s="23">
        <v>43417</v>
      </c>
      <c r="G815" s="23">
        <v>43418</v>
      </c>
      <c r="H815" s="22">
        <v>3</v>
      </c>
      <c r="I815" t="s">
        <v>2</v>
      </c>
      <c r="J815" t="s">
        <v>246</v>
      </c>
      <c r="K815" t="s">
        <v>400</v>
      </c>
      <c r="L815" t="s">
        <v>963</v>
      </c>
      <c r="O815" t="s">
        <v>0</v>
      </c>
      <c r="P815" t="s">
        <v>4</v>
      </c>
      <c r="Q815" t="s">
        <v>1448</v>
      </c>
      <c r="R815" t="s">
        <v>947</v>
      </c>
      <c r="V815" s="34">
        <v>-11348.94</v>
      </c>
      <c r="X815" t="s">
        <v>424</v>
      </c>
      <c r="Y815" t="s">
        <v>1483</v>
      </c>
    </row>
    <row r="816" spans="1:25" hidden="1" x14ac:dyDescent="0.3">
      <c r="A816" t="s">
        <v>0</v>
      </c>
      <c r="B816" s="22">
        <v>2019</v>
      </c>
      <c r="C816" s="22">
        <v>5</v>
      </c>
      <c r="D816" t="s">
        <v>976</v>
      </c>
      <c r="E816" t="s">
        <v>423</v>
      </c>
      <c r="F816" s="23">
        <v>43417</v>
      </c>
      <c r="G816" s="23">
        <v>43418</v>
      </c>
      <c r="H816" s="22">
        <v>4</v>
      </c>
      <c r="I816" t="s">
        <v>2</v>
      </c>
      <c r="J816" t="s">
        <v>246</v>
      </c>
      <c r="K816" t="s">
        <v>22</v>
      </c>
      <c r="L816" t="s">
        <v>963</v>
      </c>
      <c r="O816" t="s">
        <v>0</v>
      </c>
      <c r="P816" t="s">
        <v>4</v>
      </c>
      <c r="Q816" t="s">
        <v>1448</v>
      </c>
      <c r="R816" t="s">
        <v>947</v>
      </c>
      <c r="V816" s="34">
        <v>11348.94</v>
      </c>
      <c r="X816" t="s">
        <v>424</v>
      </c>
      <c r="Y816" t="s">
        <v>1483</v>
      </c>
    </row>
    <row r="817" spans="1:25" hidden="1" x14ac:dyDescent="0.3">
      <c r="A817" t="s">
        <v>0</v>
      </c>
      <c r="B817" s="22">
        <v>2019</v>
      </c>
      <c r="C817" s="22">
        <v>5</v>
      </c>
      <c r="D817" t="s">
        <v>909</v>
      </c>
      <c r="E817" t="s">
        <v>425</v>
      </c>
      <c r="F817" s="23">
        <v>43418</v>
      </c>
      <c r="G817" s="23">
        <v>43418</v>
      </c>
      <c r="H817" s="22">
        <v>24</v>
      </c>
      <c r="I817" t="s">
        <v>2</v>
      </c>
      <c r="K817" t="s">
        <v>234</v>
      </c>
      <c r="L817" t="s">
        <v>963</v>
      </c>
      <c r="O817" t="s">
        <v>0</v>
      </c>
      <c r="P817" t="s">
        <v>4</v>
      </c>
      <c r="Q817" t="s">
        <v>1448</v>
      </c>
      <c r="V817" s="34">
        <v>-373554.2</v>
      </c>
      <c r="W817" t="s">
        <v>426</v>
      </c>
      <c r="X817" t="s">
        <v>427</v>
      </c>
      <c r="Y817" t="s">
        <v>7</v>
      </c>
    </row>
    <row r="818" spans="1:25" hidden="1" x14ac:dyDescent="0.3">
      <c r="A818" t="s">
        <v>0</v>
      </c>
      <c r="B818" s="22">
        <v>2019</v>
      </c>
      <c r="C818" s="22">
        <v>5</v>
      </c>
      <c r="D818" t="s">
        <v>909</v>
      </c>
      <c r="E818" t="s">
        <v>425</v>
      </c>
      <c r="F818" s="23">
        <v>43418</v>
      </c>
      <c r="G818" s="23">
        <v>43418</v>
      </c>
      <c r="H818" s="22">
        <v>32</v>
      </c>
      <c r="I818" t="s">
        <v>2</v>
      </c>
      <c r="K818" t="s">
        <v>8</v>
      </c>
      <c r="L818" t="s">
        <v>908</v>
      </c>
      <c r="P818" t="s">
        <v>4</v>
      </c>
      <c r="V818" s="34">
        <v>373554.2</v>
      </c>
      <c r="W818" t="s">
        <v>426</v>
      </c>
      <c r="X818" t="s">
        <v>427</v>
      </c>
      <c r="Y818" t="s">
        <v>7</v>
      </c>
    </row>
    <row r="819" spans="1:25" hidden="1" x14ac:dyDescent="0.3">
      <c r="A819" t="s">
        <v>0</v>
      </c>
      <c r="B819" s="22">
        <v>2019</v>
      </c>
      <c r="C819" s="22">
        <v>5</v>
      </c>
      <c r="D819" t="s">
        <v>909</v>
      </c>
      <c r="E819" t="s">
        <v>428</v>
      </c>
      <c r="F819" s="23">
        <v>43423</v>
      </c>
      <c r="G819" s="23">
        <v>43423</v>
      </c>
      <c r="H819" s="22">
        <v>2</v>
      </c>
      <c r="I819" t="s">
        <v>2</v>
      </c>
      <c r="K819" t="s">
        <v>8</v>
      </c>
      <c r="L819" t="s">
        <v>908</v>
      </c>
      <c r="P819" t="s">
        <v>4</v>
      </c>
      <c r="V819" s="34">
        <v>73303.16</v>
      </c>
      <c r="W819" t="s">
        <v>429</v>
      </c>
      <c r="X819" t="s">
        <v>430</v>
      </c>
      <c r="Y819" t="s">
        <v>7</v>
      </c>
    </row>
    <row r="820" spans="1:25" hidden="1" x14ac:dyDescent="0.3">
      <c r="A820" t="s">
        <v>0</v>
      </c>
      <c r="B820" s="22">
        <v>2019</v>
      </c>
      <c r="C820" s="22">
        <v>5</v>
      </c>
      <c r="D820" t="s">
        <v>909</v>
      </c>
      <c r="E820" t="s">
        <v>428</v>
      </c>
      <c r="F820" s="23">
        <v>43423</v>
      </c>
      <c r="G820" s="23">
        <v>43423</v>
      </c>
      <c r="H820" s="22">
        <v>6</v>
      </c>
      <c r="I820" t="s">
        <v>2</v>
      </c>
      <c r="K820" t="s">
        <v>234</v>
      </c>
      <c r="L820" t="s">
        <v>963</v>
      </c>
      <c r="O820" t="s">
        <v>0</v>
      </c>
      <c r="P820" t="s">
        <v>4</v>
      </c>
      <c r="Q820" t="s">
        <v>1448</v>
      </c>
      <c r="V820" s="34">
        <v>-73303.16</v>
      </c>
      <c r="W820" t="s">
        <v>429</v>
      </c>
      <c r="X820" t="s">
        <v>430</v>
      </c>
      <c r="Y820" t="s">
        <v>7</v>
      </c>
    </row>
    <row r="821" spans="1:25" hidden="1" x14ac:dyDescent="0.3">
      <c r="A821" t="s">
        <v>0</v>
      </c>
      <c r="B821" s="22">
        <v>2019</v>
      </c>
      <c r="C821" s="22">
        <v>5</v>
      </c>
      <c r="D821" t="s">
        <v>910</v>
      </c>
      <c r="E821" t="s">
        <v>431</v>
      </c>
      <c r="F821" s="23">
        <v>43425</v>
      </c>
      <c r="G821" s="23">
        <v>43425</v>
      </c>
      <c r="H821" s="22">
        <v>1</v>
      </c>
      <c r="I821" t="s">
        <v>2</v>
      </c>
      <c r="K821" t="s">
        <v>10</v>
      </c>
      <c r="L821" t="s">
        <v>908</v>
      </c>
      <c r="O821" t="s">
        <v>0</v>
      </c>
      <c r="P821" t="s">
        <v>4</v>
      </c>
      <c r="Q821" t="s">
        <v>1448</v>
      </c>
      <c r="V821" s="34">
        <v>-7301.97</v>
      </c>
      <c r="W821" t="s">
        <v>432</v>
      </c>
      <c r="X821" t="s">
        <v>12</v>
      </c>
      <c r="Y821" t="s">
        <v>12</v>
      </c>
    </row>
    <row r="822" spans="1:25" hidden="1" x14ac:dyDescent="0.3">
      <c r="A822" t="s">
        <v>0</v>
      </c>
      <c r="B822" s="22">
        <v>2019</v>
      </c>
      <c r="C822" s="22">
        <v>5</v>
      </c>
      <c r="D822" t="s">
        <v>910</v>
      </c>
      <c r="E822" t="s">
        <v>431</v>
      </c>
      <c r="F822" s="23">
        <v>43425</v>
      </c>
      <c r="G822" s="23">
        <v>43425</v>
      </c>
      <c r="H822" s="22">
        <v>2</v>
      </c>
      <c r="I822" t="s">
        <v>2</v>
      </c>
      <c r="K822" t="s">
        <v>10</v>
      </c>
      <c r="L822" t="s">
        <v>908</v>
      </c>
      <c r="O822" t="s">
        <v>0</v>
      </c>
      <c r="P822" t="s">
        <v>4</v>
      </c>
      <c r="Q822" t="s">
        <v>1448</v>
      </c>
      <c r="V822" s="34">
        <v>-1022.58</v>
      </c>
      <c r="W822" t="s">
        <v>433</v>
      </c>
      <c r="X822" t="s">
        <v>12</v>
      </c>
      <c r="Y822" t="s">
        <v>12</v>
      </c>
    </row>
    <row r="823" spans="1:25" hidden="1" x14ac:dyDescent="0.3">
      <c r="A823" t="s">
        <v>0</v>
      </c>
      <c r="B823" s="22">
        <v>2019</v>
      </c>
      <c r="C823" s="22">
        <v>5</v>
      </c>
      <c r="D823" t="s">
        <v>910</v>
      </c>
      <c r="E823" t="s">
        <v>431</v>
      </c>
      <c r="F823" s="23">
        <v>43425</v>
      </c>
      <c r="G823" s="23">
        <v>43425</v>
      </c>
      <c r="H823" s="22">
        <v>3</v>
      </c>
      <c r="I823" t="s">
        <v>2</v>
      </c>
      <c r="K823" t="s">
        <v>10</v>
      </c>
      <c r="L823" t="s">
        <v>908</v>
      </c>
      <c r="O823" t="s">
        <v>0</v>
      </c>
      <c r="P823" t="s">
        <v>4</v>
      </c>
      <c r="Q823" t="s">
        <v>1448</v>
      </c>
      <c r="V823" s="34">
        <v>-8840.69</v>
      </c>
      <c r="W823" t="s">
        <v>434</v>
      </c>
      <c r="X823" t="s">
        <v>12</v>
      </c>
      <c r="Y823" t="s">
        <v>12</v>
      </c>
    </row>
    <row r="824" spans="1:25" hidden="1" x14ac:dyDescent="0.3">
      <c r="A824" t="s">
        <v>0</v>
      </c>
      <c r="B824" s="22">
        <v>2019</v>
      </c>
      <c r="C824" s="22">
        <v>5</v>
      </c>
      <c r="D824" t="s">
        <v>910</v>
      </c>
      <c r="E824" t="s">
        <v>431</v>
      </c>
      <c r="F824" s="23">
        <v>43425</v>
      </c>
      <c r="G824" s="23">
        <v>43425</v>
      </c>
      <c r="H824" s="22">
        <v>4</v>
      </c>
      <c r="I824" t="s">
        <v>2</v>
      </c>
      <c r="K824" t="s">
        <v>10</v>
      </c>
      <c r="L824" t="s">
        <v>908</v>
      </c>
      <c r="O824" t="s">
        <v>0</v>
      </c>
      <c r="P824" t="s">
        <v>4</v>
      </c>
      <c r="Q824" t="s">
        <v>1448</v>
      </c>
      <c r="V824" s="34">
        <v>-8847.5</v>
      </c>
      <c r="W824" t="s">
        <v>435</v>
      </c>
      <c r="X824" t="s">
        <v>12</v>
      </c>
      <c r="Y824" t="s">
        <v>12</v>
      </c>
    </row>
    <row r="825" spans="1:25" hidden="1" x14ac:dyDescent="0.3">
      <c r="A825" t="s">
        <v>0</v>
      </c>
      <c r="B825" s="22">
        <v>2019</v>
      </c>
      <c r="C825" s="22">
        <v>5</v>
      </c>
      <c r="D825" t="s">
        <v>910</v>
      </c>
      <c r="E825" t="s">
        <v>431</v>
      </c>
      <c r="F825" s="23">
        <v>43425</v>
      </c>
      <c r="G825" s="23">
        <v>43425</v>
      </c>
      <c r="H825" s="22">
        <v>6</v>
      </c>
      <c r="I825" t="s">
        <v>2</v>
      </c>
      <c r="K825" t="s">
        <v>10</v>
      </c>
      <c r="L825" t="s">
        <v>908</v>
      </c>
      <c r="O825" t="s">
        <v>0</v>
      </c>
      <c r="P825" t="s">
        <v>4</v>
      </c>
      <c r="Q825" t="s">
        <v>1448</v>
      </c>
      <c r="V825" s="34">
        <v>-4860.75</v>
      </c>
      <c r="W825" t="s">
        <v>436</v>
      </c>
      <c r="X825" t="s">
        <v>12</v>
      </c>
      <c r="Y825" t="s">
        <v>12</v>
      </c>
    </row>
    <row r="826" spans="1:25" hidden="1" x14ac:dyDescent="0.3">
      <c r="A826" t="s">
        <v>0</v>
      </c>
      <c r="B826" s="22">
        <v>2019</v>
      </c>
      <c r="C826" s="22">
        <v>5</v>
      </c>
      <c r="D826" t="s">
        <v>910</v>
      </c>
      <c r="E826" t="s">
        <v>431</v>
      </c>
      <c r="F826" s="23">
        <v>43425</v>
      </c>
      <c r="G826" s="23">
        <v>43425</v>
      </c>
      <c r="H826" s="22">
        <v>7</v>
      </c>
      <c r="I826" t="s">
        <v>2</v>
      </c>
      <c r="K826" t="s">
        <v>10</v>
      </c>
      <c r="L826" t="s">
        <v>908</v>
      </c>
      <c r="O826" t="s">
        <v>0</v>
      </c>
      <c r="P826" t="s">
        <v>4</v>
      </c>
      <c r="Q826" t="s">
        <v>1448</v>
      </c>
      <c r="V826" s="34">
        <v>-27042</v>
      </c>
      <c r="W826" t="s">
        <v>437</v>
      </c>
      <c r="X826" t="s">
        <v>12</v>
      </c>
      <c r="Y826" t="s">
        <v>12</v>
      </c>
    </row>
    <row r="827" spans="1:25" hidden="1" x14ac:dyDescent="0.3">
      <c r="A827" t="s">
        <v>0</v>
      </c>
      <c r="B827" s="22">
        <v>2019</v>
      </c>
      <c r="C827" s="22">
        <v>5</v>
      </c>
      <c r="D827" t="s">
        <v>910</v>
      </c>
      <c r="E827" t="s">
        <v>431</v>
      </c>
      <c r="F827" s="23">
        <v>43425</v>
      </c>
      <c r="G827" s="23">
        <v>43425</v>
      </c>
      <c r="H827" s="22">
        <v>8</v>
      </c>
      <c r="I827" t="s">
        <v>2</v>
      </c>
      <c r="K827" t="s">
        <v>10</v>
      </c>
      <c r="L827" t="s">
        <v>908</v>
      </c>
      <c r="O827" t="s">
        <v>0</v>
      </c>
      <c r="P827" t="s">
        <v>4</v>
      </c>
      <c r="Q827" t="s">
        <v>1448</v>
      </c>
      <c r="V827" s="34">
        <v>-6237.5</v>
      </c>
      <c r="W827" t="s">
        <v>438</v>
      </c>
      <c r="X827" t="s">
        <v>12</v>
      </c>
      <c r="Y827" t="s">
        <v>12</v>
      </c>
    </row>
    <row r="828" spans="1:25" hidden="1" x14ac:dyDescent="0.3">
      <c r="A828" t="s">
        <v>0</v>
      </c>
      <c r="B828" s="22">
        <v>2019</v>
      </c>
      <c r="C828" s="22">
        <v>5</v>
      </c>
      <c r="D828" t="s">
        <v>910</v>
      </c>
      <c r="E828" t="s">
        <v>431</v>
      </c>
      <c r="F828" s="23">
        <v>43425</v>
      </c>
      <c r="G828" s="23">
        <v>43425</v>
      </c>
      <c r="H828" s="22">
        <v>9</v>
      </c>
      <c r="I828" t="s">
        <v>2</v>
      </c>
      <c r="K828" t="s">
        <v>10</v>
      </c>
      <c r="L828" t="s">
        <v>908</v>
      </c>
      <c r="O828" t="s">
        <v>0</v>
      </c>
      <c r="P828" t="s">
        <v>4</v>
      </c>
      <c r="Q828" t="s">
        <v>1448</v>
      </c>
      <c r="V828" s="34">
        <v>-4857.8100000000004</v>
      </c>
      <c r="W828" t="s">
        <v>439</v>
      </c>
      <c r="X828" t="s">
        <v>12</v>
      </c>
      <c r="Y828" t="s">
        <v>12</v>
      </c>
    </row>
    <row r="829" spans="1:25" hidden="1" x14ac:dyDescent="0.3">
      <c r="A829" t="s">
        <v>0</v>
      </c>
      <c r="B829" s="22">
        <v>2019</v>
      </c>
      <c r="C829" s="22">
        <v>5</v>
      </c>
      <c r="D829" t="s">
        <v>910</v>
      </c>
      <c r="E829" t="s">
        <v>431</v>
      </c>
      <c r="F829" s="23">
        <v>43425</v>
      </c>
      <c r="G829" s="23">
        <v>43425</v>
      </c>
      <c r="H829" s="22">
        <v>10</v>
      </c>
      <c r="I829" t="s">
        <v>2</v>
      </c>
      <c r="K829" t="s">
        <v>10</v>
      </c>
      <c r="L829" t="s">
        <v>908</v>
      </c>
      <c r="O829" t="s">
        <v>0</v>
      </c>
      <c r="P829" t="s">
        <v>4</v>
      </c>
      <c r="Q829" t="s">
        <v>1448</v>
      </c>
      <c r="V829" s="34">
        <v>-9217.89</v>
      </c>
      <c r="W829" t="s">
        <v>440</v>
      </c>
      <c r="X829" t="s">
        <v>12</v>
      </c>
      <c r="Y829" t="s">
        <v>12</v>
      </c>
    </row>
    <row r="830" spans="1:25" hidden="1" x14ac:dyDescent="0.3">
      <c r="A830" t="s">
        <v>0</v>
      </c>
      <c r="B830" s="22">
        <v>2019</v>
      </c>
      <c r="C830" s="22">
        <v>5</v>
      </c>
      <c r="D830" t="s">
        <v>910</v>
      </c>
      <c r="E830" t="s">
        <v>431</v>
      </c>
      <c r="F830" s="23">
        <v>43425</v>
      </c>
      <c r="G830" s="23">
        <v>43425</v>
      </c>
      <c r="H830" s="22">
        <v>15</v>
      </c>
      <c r="I830" t="s">
        <v>2</v>
      </c>
      <c r="K830" t="s">
        <v>10</v>
      </c>
      <c r="L830" t="s">
        <v>908</v>
      </c>
      <c r="O830" t="s">
        <v>0</v>
      </c>
      <c r="P830" t="s">
        <v>4</v>
      </c>
      <c r="Q830" t="s">
        <v>1448</v>
      </c>
      <c r="V830" s="34">
        <v>-16195.92</v>
      </c>
      <c r="W830" t="s">
        <v>441</v>
      </c>
      <c r="X830" t="s">
        <v>12</v>
      </c>
      <c r="Y830" t="s">
        <v>12</v>
      </c>
    </row>
    <row r="831" spans="1:25" hidden="1" x14ac:dyDescent="0.3">
      <c r="A831" t="s">
        <v>0</v>
      </c>
      <c r="B831" s="22">
        <v>2019</v>
      </c>
      <c r="C831" s="22">
        <v>5</v>
      </c>
      <c r="D831" t="s">
        <v>910</v>
      </c>
      <c r="E831" t="s">
        <v>431</v>
      </c>
      <c r="F831" s="23">
        <v>43425</v>
      </c>
      <c r="G831" s="23">
        <v>43425</v>
      </c>
      <c r="H831" s="22">
        <v>21</v>
      </c>
      <c r="I831" t="s">
        <v>2</v>
      </c>
      <c r="K831" t="s">
        <v>10</v>
      </c>
      <c r="L831" t="s">
        <v>908</v>
      </c>
      <c r="O831" t="s">
        <v>0</v>
      </c>
      <c r="P831" t="s">
        <v>4</v>
      </c>
      <c r="Q831" t="s">
        <v>1448</v>
      </c>
      <c r="V831" s="34">
        <v>-17535.45</v>
      </c>
      <c r="W831" t="s">
        <v>442</v>
      </c>
      <c r="X831" t="s">
        <v>12</v>
      </c>
      <c r="Y831" t="s">
        <v>12</v>
      </c>
    </row>
    <row r="832" spans="1:25" hidden="1" x14ac:dyDescent="0.3">
      <c r="A832" t="s">
        <v>0</v>
      </c>
      <c r="B832" s="22">
        <v>2019</v>
      </c>
      <c r="C832" s="22">
        <v>5</v>
      </c>
      <c r="D832" t="s">
        <v>910</v>
      </c>
      <c r="E832" t="s">
        <v>431</v>
      </c>
      <c r="F832" s="23">
        <v>43425</v>
      </c>
      <c r="G832" s="23">
        <v>43425</v>
      </c>
      <c r="H832" s="22">
        <v>22</v>
      </c>
      <c r="I832" t="s">
        <v>2</v>
      </c>
      <c r="K832" t="s">
        <v>10</v>
      </c>
      <c r="L832" t="s">
        <v>908</v>
      </c>
      <c r="O832" t="s">
        <v>0</v>
      </c>
      <c r="P832" t="s">
        <v>4</v>
      </c>
      <c r="Q832" t="s">
        <v>1448</v>
      </c>
      <c r="V832" s="34">
        <v>-1809.86</v>
      </c>
      <c r="W832" t="s">
        <v>443</v>
      </c>
      <c r="X832" t="s">
        <v>12</v>
      </c>
      <c r="Y832" t="s">
        <v>12</v>
      </c>
    </row>
    <row r="833" spans="1:25" hidden="1" x14ac:dyDescent="0.3">
      <c r="A833" t="s">
        <v>0</v>
      </c>
      <c r="B833" s="22">
        <v>2019</v>
      </c>
      <c r="C833" s="22">
        <v>5</v>
      </c>
      <c r="D833" t="s">
        <v>910</v>
      </c>
      <c r="E833" t="s">
        <v>431</v>
      </c>
      <c r="F833" s="23">
        <v>43425</v>
      </c>
      <c r="G833" s="23">
        <v>43425</v>
      </c>
      <c r="H833" s="22">
        <v>23</v>
      </c>
      <c r="I833" t="s">
        <v>2</v>
      </c>
      <c r="K833" t="s">
        <v>10</v>
      </c>
      <c r="L833" t="s">
        <v>908</v>
      </c>
      <c r="O833" t="s">
        <v>0</v>
      </c>
      <c r="P833" t="s">
        <v>4</v>
      </c>
      <c r="Q833" t="s">
        <v>1448</v>
      </c>
      <c r="V833" s="34">
        <v>-4265.13</v>
      </c>
      <c r="W833" t="s">
        <v>444</v>
      </c>
      <c r="X833" t="s">
        <v>12</v>
      </c>
      <c r="Y833" t="s">
        <v>12</v>
      </c>
    </row>
    <row r="834" spans="1:25" hidden="1" x14ac:dyDescent="0.3">
      <c r="A834" t="s">
        <v>0</v>
      </c>
      <c r="B834" s="22">
        <v>2019</v>
      </c>
      <c r="C834" s="22">
        <v>5</v>
      </c>
      <c r="D834" t="s">
        <v>910</v>
      </c>
      <c r="E834" t="s">
        <v>431</v>
      </c>
      <c r="F834" s="23">
        <v>43425</v>
      </c>
      <c r="G834" s="23">
        <v>43425</v>
      </c>
      <c r="H834" s="22">
        <v>24</v>
      </c>
      <c r="I834" t="s">
        <v>2</v>
      </c>
      <c r="K834" t="s">
        <v>10</v>
      </c>
      <c r="L834" t="s">
        <v>908</v>
      </c>
      <c r="O834" t="s">
        <v>0</v>
      </c>
      <c r="P834" t="s">
        <v>4</v>
      </c>
      <c r="Q834" t="s">
        <v>1448</v>
      </c>
      <c r="V834" s="34">
        <v>-3130.25</v>
      </c>
      <c r="W834" t="s">
        <v>445</v>
      </c>
      <c r="X834" t="s">
        <v>12</v>
      </c>
      <c r="Y834" t="s">
        <v>12</v>
      </c>
    </row>
    <row r="835" spans="1:25" hidden="1" x14ac:dyDescent="0.3">
      <c r="A835" t="s">
        <v>0</v>
      </c>
      <c r="B835" s="22">
        <v>2019</v>
      </c>
      <c r="C835" s="22">
        <v>5</v>
      </c>
      <c r="D835" t="s">
        <v>910</v>
      </c>
      <c r="E835" t="s">
        <v>431</v>
      </c>
      <c r="F835" s="23">
        <v>43425</v>
      </c>
      <c r="G835" s="23">
        <v>43425</v>
      </c>
      <c r="H835" s="22">
        <v>25</v>
      </c>
      <c r="I835" t="s">
        <v>2</v>
      </c>
      <c r="K835" t="s">
        <v>10</v>
      </c>
      <c r="L835" t="s">
        <v>908</v>
      </c>
      <c r="O835" t="s">
        <v>0</v>
      </c>
      <c r="P835" t="s">
        <v>4</v>
      </c>
      <c r="Q835" t="s">
        <v>1448</v>
      </c>
      <c r="V835" s="34">
        <v>-9708</v>
      </c>
      <c r="W835" t="s">
        <v>446</v>
      </c>
      <c r="X835" t="s">
        <v>12</v>
      </c>
      <c r="Y835" t="s">
        <v>12</v>
      </c>
    </row>
    <row r="836" spans="1:25" hidden="1" x14ac:dyDescent="0.3">
      <c r="A836" t="s">
        <v>0</v>
      </c>
      <c r="B836" s="22">
        <v>2019</v>
      </c>
      <c r="C836" s="22">
        <v>5</v>
      </c>
      <c r="D836" t="s">
        <v>910</v>
      </c>
      <c r="E836" t="s">
        <v>431</v>
      </c>
      <c r="F836" s="23">
        <v>43425</v>
      </c>
      <c r="G836" s="23">
        <v>43425</v>
      </c>
      <c r="H836" s="22">
        <v>26</v>
      </c>
      <c r="I836" t="s">
        <v>2</v>
      </c>
      <c r="K836" t="s">
        <v>10</v>
      </c>
      <c r="L836" t="s">
        <v>908</v>
      </c>
      <c r="O836" t="s">
        <v>0</v>
      </c>
      <c r="P836" t="s">
        <v>4</v>
      </c>
      <c r="Q836" t="s">
        <v>1448</v>
      </c>
      <c r="V836" s="34">
        <v>-5473.5</v>
      </c>
      <c r="W836" t="s">
        <v>447</v>
      </c>
      <c r="X836" t="s">
        <v>12</v>
      </c>
      <c r="Y836" t="s">
        <v>12</v>
      </c>
    </row>
    <row r="837" spans="1:25" hidden="1" x14ac:dyDescent="0.3">
      <c r="A837" t="s">
        <v>0</v>
      </c>
      <c r="B837" s="22">
        <v>2019</v>
      </c>
      <c r="C837" s="22">
        <v>5</v>
      </c>
      <c r="D837" t="s">
        <v>910</v>
      </c>
      <c r="E837" t="s">
        <v>431</v>
      </c>
      <c r="F837" s="23">
        <v>43425</v>
      </c>
      <c r="G837" s="23">
        <v>43425</v>
      </c>
      <c r="H837" s="22">
        <v>27</v>
      </c>
      <c r="I837" t="s">
        <v>2</v>
      </c>
      <c r="K837" t="s">
        <v>10</v>
      </c>
      <c r="L837" t="s">
        <v>908</v>
      </c>
      <c r="O837" t="s">
        <v>0</v>
      </c>
      <c r="P837" t="s">
        <v>4</v>
      </c>
      <c r="Q837" t="s">
        <v>1448</v>
      </c>
      <c r="V837" s="34">
        <v>-2691.22</v>
      </c>
      <c r="W837" t="s">
        <v>448</v>
      </c>
      <c r="X837" t="s">
        <v>12</v>
      </c>
      <c r="Y837" t="s">
        <v>12</v>
      </c>
    </row>
    <row r="838" spans="1:25" hidden="1" x14ac:dyDescent="0.3">
      <c r="A838" t="s">
        <v>0</v>
      </c>
      <c r="B838" s="22">
        <v>2019</v>
      </c>
      <c r="C838" s="22">
        <v>5</v>
      </c>
      <c r="D838" t="s">
        <v>910</v>
      </c>
      <c r="E838" t="s">
        <v>431</v>
      </c>
      <c r="F838" s="23">
        <v>43425</v>
      </c>
      <c r="G838" s="23">
        <v>43425</v>
      </c>
      <c r="H838" s="22">
        <v>29</v>
      </c>
      <c r="I838" t="s">
        <v>2</v>
      </c>
      <c r="K838" t="s">
        <v>10</v>
      </c>
      <c r="L838" t="s">
        <v>908</v>
      </c>
      <c r="O838" t="s">
        <v>0</v>
      </c>
      <c r="P838" t="s">
        <v>4</v>
      </c>
      <c r="Q838" t="s">
        <v>1448</v>
      </c>
      <c r="V838" s="34">
        <v>-5248</v>
      </c>
      <c r="W838" t="s">
        <v>449</v>
      </c>
      <c r="X838" t="s">
        <v>12</v>
      </c>
      <c r="Y838" t="s">
        <v>12</v>
      </c>
    </row>
    <row r="839" spans="1:25" hidden="1" x14ac:dyDescent="0.3">
      <c r="A839" t="s">
        <v>0</v>
      </c>
      <c r="B839" s="22">
        <v>2019</v>
      </c>
      <c r="C839" s="22">
        <v>5</v>
      </c>
      <c r="D839" t="s">
        <v>910</v>
      </c>
      <c r="E839" t="s">
        <v>431</v>
      </c>
      <c r="F839" s="23">
        <v>43425</v>
      </c>
      <c r="G839" s="23">
        <v>43425</v>
      </c>
      <c r="H839" s="22">
        <v>30</v>
      </c>
      <c r="I839" t="s">
        <v>2</v>
      </c>
      <c r="K839" t="s">
        <v>10</v>
      </c>
      <c r="L839" t="s">
        <v>908</v>
      </c>
      <c r="O839" t="s">
        <v>0</v>
      </c>
      <c r="P839" t="s">
        <v>4</v>
      </c>
      <c r="Q839" t="s">
        <v>1448</v>
      </c>
      <c r="V839" s="34">
        <v>-14537.64</v>
      </c>
      <c r="W839" t="s">
        <v>450</v>
      </c>
      <c r="X839" t="s">
        <v>12</v>
      </c>
      <c r="Y839" t="s">
        <v>12</v>
      </c>
    </row>
    <row r="840" spans="1:25" hidden="1" x14ac:dyDescent="0.3">
      <c r="A840" t="s">
        <v>0</v>
      </c>
      <c r="B840" s="22">
        <v>2019</v>
      </c>
      <c r="C840" s="22">
        <v>5</v>
      </c>
      <c r="D840" t="s">
        <v>910</v>
      </c>
      <c r="E840" t="s">
        <v>431</v>
      </c>
      <c r="F840" s="23">
        <v>43425</v>
      </c>
      <c r="G840" s="23">
        <v>43425</v>
      </c>
      <c r="H840" s="22">
        <v>31</v>
      </c>
      <c r="I840" t="s">
        <v>2</v>
      </c>
      <c r="K840" t="s">
        <v>10</v>
      </c>
      <c r="L840" t="s">
        <v>908</v>
      </c>
      <c r="O840" t="s">
        <v>0</v>
      </c>
      <c r="P840" t="s">
        <v>4</v>
      </c>
      <c r="Q840" t="s">
        <v>1448</v>
      </c>
      <c r="V840" s="34">
        <v>-11260</v>
      </c>
      <c r="W840" t="s">
        <v>451</v>
      </c>
      <c r="X840" t="s">
        <v>12</v>
      </c>
      <c r="Y840" t="s">
        <v>12</v>
      </c>
    </row>
    <row r="841" spans="1:25" hidden="1" x14ac:dyDescent="0.3">
      <c r="A841" t="s">
        <v>0</v>
      </c>
      <c r="B841" s="22">
        <v>2019</v>
      </c>
      <c r="C841" s="22">
        <v>5</v>
      </c>
      <c r="D841" t="s">
        <v>910</v>
      </c>
      <c r="E841" t="s">
        <v>431</v>
      </c>
      <c r="F841" s="23">
        <v>43425</v>
      </c>
      <c r="G841" s="23">
        <v>43425</v>
      </c>
      <c r="H841" s="22">
        <v>32</v>
      </c>
      <c r="I841" t="s">
        <v>2</v>
      </c>
      <c r="K841" t="s">
        <v>10</v>
      </c>
      <c r="L841" t="s">
        <v>908</v>
      </c>
      <c r="O841" t="s">
        <v>0</v>
      </c>
      <c r="P841" t="s">
        <v>4</v>
      </c>
      <c r="Q841" t="s">
        <v>1448</v>
      </c>
      <c r="V841" s="34">
        <v>-6837.5</v>
      </c>
      <c r="W841" t="s">
        <v>452</v>
      </c>
      <c r="X841" t="s">
        <v>12</v>
      </c>
      <c r="Y841" t="s">
        <v>12</v>
      </c>
    </row>
    <row r="842" spans="1:25" hidden="1" x14ac:dyDescent="0.3">
      <c r="A842" t="s">
        <v>0</v>
      </c>
      <c r="B842" s="22">
        <v>2019</v>
      </c>
      <c r="C842" s="22">
        <v>5</v>
      </c>
      <c r="D842" t="s">
        <v>910</v>
      </c>
      <c r="E842" t="s">
        <v>431</v>
      </c>
      <c r="F842" s="23">
        <v>43425</v>
      </c>
      <c r="G842" s="23">
        <v>43425</v>
      </c>
      <c r="H842" s="22">
        <v>35</v>
      </c>
      <c r="I842" t="s">
        <v>2</v>
      </c>
      <c r="K842" t="s">
        <v>10</v>
      </c>
      <c r="L842" t="s">
        <v>908</v>
      </c>
      <c r="O842" t="s">
        <v>0</v>
      </c>
      <c r="P842" t="s">
        <v>4</v>
      </c>
      <c r="Q842" t="s">
        <v>1448</v>
      </c>
      <c r="V842" s="34">
        <v>-9159.5</v>
      </c>
      <c r="W842" t="s">
        <v>453</v>
      </c>
      <c r="X842" t="s">
        <v>12</v>
      </c>
      <c r="Y842" t="s">
        <v>12</v>
      </c>
    </row>
    <row r="843" spans="1:25" hidden="1" x14ac:dyDescent="0.3">
      <c r="A843" t="s">
        <v>0</v>
      </c>
      <c r="B843" s="22">
        <v>2019</v>
      </c>
      <c r="C843" s="22">
        <v>5</v>
      </c>
      <c r="D843" t="s">
        <v>910</v>
      </c>
      <c r="E843" t="s">
        <v>431</v>
      </c>
      <c r="F843" s="23">
        <v>43425</v>
      </c>
      <c r="G843" s="23">
        <v>43425</v>
      </c>
      <c r="H843" s="22">
        <v>36</v>
      </c>
      <c r="I843" t="s">
        <v>2</v>
      </c>
      <c r="K843" t="s">
        <v>10</v>
      </c>
      <c r="L843" t="s">
        <v>908</v>
      </c>
      <c r="O843" t="s">
        <v>0</v>
      </c>
      <c r="P843" t="s">
        <v>4</v>
      </c>
      <c r="Q843" t="s">
        <v>1448</v>
      </c>
      <c r="V843" s="34">
        <v>-9628.19</v>
      </c>
      <c r="W843" t="s">
        <v>454</v>
      </c>
      <c r="X843" t="s">
        <v>12</v>
      </c>
      <c r="Y843" t="s">
        <v>12</v>
      </c>
    </row>
    <row r="844" spans="1:25" hidden="1" x14ac:dyDescent="0.3">
      <c r="A844" t="s">
        <v>0</v>
      </c>
      <c r="B844" s="22">
        <v>2019</v>
      </c>
      <c r="C844" s="22">
        <v>5</v>
      </c>
      <c r="D844" t="s">
        <v>910</v>
      </c>
      <c r="E844" t="s">
        <v>431</v>
      </c>
      <c r="F844" s="23">
        <v>43425</v>
      </c>
      <c r="G844" s="23">
        <v>43425</v>
      </c>
      <c r="H844" s="22">
        <v>37</v>
      </c>
      <c r="I844" t="s">
        <v>2</v>
      </c>
      <c r="K844" t="s">
        <v>10</v>
      </c>
      <c r="L844" t="s">
        <v>908</v>
      </c>
      <c r="O844" t="s">
        <v>0</v>
      </c>
      <c r="P844" t="s">
        <v>4</v>
      </c>
      <c r="Q844" t="s">
        <v>1448</v>
      </c>
      <c r="V844" s="34">
        <v>-2801.45</v>
      </c>
      <c r="W844" t="s">
        <v>455</v>
      </c>
      <c r="X844" t="s">
        <v>12</v>
      </c>
      <c r="Y844" t="s">
        <v>12</v>
      </c>
    </row>
    <row r="845" spans="1:25" hidden="1" x14ac:dyDescent="0.3">
      <c r="A845" t="s">
        <v>0</v>
      </c>
      <c r="B845" s="22">
        <v>2019</v>
      </c>
      <c r="C845" s="22">
        <v>5</v>
      </c>
      <c r="D845" t="s">
        <v>910</v>
      </c>
      <c r="E845" t="s">
        <v>431</v>
      </c>
      <c r="F845" s="23">
        <v>43425</v>
      </c>
      <c r="G845" s="23">
        <v>43425</v>
      </c>
      <c r="H845" s="22">
        <v>38</v>
      </c>
      <c r="I845" t="s">
        <v>2</v>
      </c>
      <c r="K845" t="s">
        <v>10</v>
      </c>
      <c r="L845" t="s">
        <v>908</v>
      </c>
      <c r="O845" t="s">
        <v>0</v>
      </c>
      <c r="P845" t="s">
        <v>4</v>
      </c>
      <c r="Q845" t="s">
        <v>1448</v>
      </c>
      <c r="V845" s="34">
        <v>-6656</v>
      </c>
      <c r="W845" t="s">
        <v>456</v>
      </c>
      <c r="X845" t="s">
        <v>12</v>
      </c>
      <c r="Y845" t="s">
        <v>12</v>
      </c>
    </row>
    <row r="846" spans="1:25" hidden="1" x14ac:dyDescent="0.3">
      <c r="A846" t="s">
        <v>0</v>
      </c>
      <c r="B846" s="22">
        <v>2019</v>
      </c>
      <c r="C846" s="22">
        <v>5</v>
      </c>
      <c r="D846" t="s">
        <v>910</v>
      </c>
      <c r="E846" t="s">
        <v>431</v>
      </c>
      <c r="F846" s="23">
        <v>43425</v>
      </c>
      <c r="G846" s="23">
        <v>43425</v>
      </c>
      <c r="H846" s="22">
        <v>39</v>
      </c>
      <c r="I846" t="s">
        <v>2</v>
      </c>
      <c r="K846" t="s">
        <v>10</v>
      </c>
      <c r="L846" t="s">
        <v>908</v>
      </c>
      <c r="O846" t="s">
        <v>0</v>
      </c>
      <c r="P846" t="s">
        <v>4</v>
      </c>
      <c r="Q846" t="s">
        <v>1448</v>
      </c>
      <c r="V846" s="34">
        <v>-5686</v>
      </c>
      <c r="W846" t="s">
        <v>457</v>
      </c>
      <c r="X846" t="s">
        <v>12</v>
      </c>
      <c r="Y846" t="s">
        <v>12</v>
      </c>
    </row>
    <row r="847" spans="1:25" hidden="1" x14ac:dyDescent="0.3">
      <c r="A847" t="s">
        <v>0</v>
      </c>
      <c r="B847" s="22">
        <v>2019</v>
      </c>
      <c r="C847" s="22">
        <v>5</v>
      </c>
      <c r="D847" t="s">
        <v>910</v>
      </c>
      <c r="E847" t="s">
        <v>431</v>
      </c>
      <c r="F847" s="23">
        <v>43425</v>
      </c>
      <c r="G847" s="23">
        <v>43425</v>
      </c>
      <c r="H847" s="22">
        <v>40</v>
      </c>
      <c r="I847" t="s">
        <v>2</v>
      </c>
      <c r="K847" t="s">
        <v>10</v>
      </c>
      <c r="L847" t="s">
        <v>908</v>
      </c>
      <c r="O847" t="s">
        <v>0</v>
      </c>
      <c r="P847" t="s">
        <v>4</v>
      </c>
      <c r="Q847" t="s">
        <v>1448</v>
      </c>
      <c r="V847" s="34">
        <v>-6230</v>
      </c>
      <c r="W847" t="s">
        <v>458</v>
      </c>
      <c r="X847" t="s">
        <v>12</v>
      </c>
      <c r="Y847" t="s">
        <v>12</v>
      </c>
    </row>
    <row r="848" spans="1:25" hidden="1" x14ac:dyDescent="0.3">
      <c r="A848" t="s">
        <v>0</v>
      </c>
      <c r="B848" s="22">
        <v>2019</v>
      </c>
      <c r="C848" s="22">
        <v>5</v>
      </c>
      <c r="D848" t="s">
        <v>910</v>
      </c>
      <c r="E848" t="s">
        <v>431</v>
      </c>
      <c r="F848" s="23">
        <v>43425</v>
      </c>
      <c r="G848" s="23">
        <v>43425</v>
      </c>
      <c r="H848" s="22">
        <v>57</v>
      </c>
      <c r="I848" t="s">
        <v>2</v>
      </c>
      <c r="K848" t="s">
        <v>10</v>
      </c>
      <c r="L848" t="s">
        <v>908</v>
      </c>
      <c r="O848" t="s">
        <v>0</v>
      </c>
      <c r="P848" t="s">
        <v>4</v>
      </c>
      <c r="Q848" t="s">
        <v>1448</v>
      </c>
      <c r="V848" s="34">
        <v>-15414.65</v>
      </c>
      <c r="W848" t="s">
        <v>459</v>
      </c>
      <c r="X848" t="s">
        <v>12</v>
      </c>
      <c r="Y848" t="s">
        <v>12</v>
      </c>
    </row>
    <row r="849" spans="1:25" hidden="1" x14ac:dyDescent="0.3">
      <c r="A849" t="s">
        <v>0</v>
      </c>
      <c r="B849" s="22">
        <v>2019</v>
      </c>
      <c r="C849" s="22">
        <v>5</v>
      </c>
      <c r="D849" t="s">
        <v>910</v>
      </c>
      <c r="E849" t="s">
        <v>431</v>
      </c>
      <c r="F849" s="23">
        <v>43425</v>
      </c>
      <c r="G849" s="23">
        <v>43425</v>
      </c>
      <c r="H849" s="22">
        <v>58</v>
      </c>
      <c r="I849" t="s">
        <v>2</v>
      </c>
      <c r="K849" t="s">
        <v>10</v>
      </c>
      <c r="L849" t="s">
        <v>908</v>
      </c>
      <c r="O849" t="s">
        <v>0</v>
      </c>
      <c r="P849" t="s">
        <v>4</v>
      </c>
      <c r="Q849" t="s">
        <v>1448</v>
      </c>
      <c r="V849" s="34">
        <v>-3330.37</v>
      </c>
      <c r="W849" t="s">
        <v>460</v>
      </c>
      <c r="X849" t="s">
        <v>12</v>
      </c>
      <c r="Y849" t="s">
        <v>12</v>
      </c>
    </row>
    <row r="850" spans="1:25" hidden="1" x14ac:dyDescent="0.3">
      <c r="A850" t="s">
        <v>0</v>
      </c>
      <c r="B850" s="22">
        <v>2019</v>
      </c>
      <c r="C850" s="22">
        <v>5</v>
      </c>
      <c r="D850" t="s">
        <v>910</v>
      </c>
      <c r="E850" t="s">
        <v>431</v>
      </c>
      <c r="F850" s="23">
        <v>43425</v>
      </c>
      <c r="G850" s="23">
        <v>43425</v>
      </c>
      <c r="H850" s="22">
        <v>78</v>
      </c>
      <c r="I850" t="s">
        <v>2</v>
      </c>
      <c r="K850" t="s">
        <v>10</v>
      </c>
      <c r="L850" t="s">
        <v>908</v>
      </c>
      <c r="O850" t="s">
        <v>0</v>
      </c>
      <c r="P850" t="s">
        <v>4</v>
      </c>
      <c r="Q850" t="s">
        <v>1448</v>
      </c>
      <c r="V850" s="34">
        <v>-15351</v>
      </c>
      <c r="W850" t="s">
        <v>461</v>
      </c>
      <c r="X850" t="s">
        <v>12</v>
      </c>
      <c r="Y850" t="s">
        <v>12</v>
      </c>
    </row>
    <row r="851" spans="1:25" hidden="1" x14ac:dyDescent="0.3">
      <c r="A851" t="s">
        <v>0</v>
      </c>
      <c r="B851" s="22">
        <v>2019</v>
      </c>
      <c r="C851" s="22">
        <v>5</v>
      </c>
      <c r="D851" t="s">
        <v>910</v>
      </c>
      <c r="E851" t="s">
        <v>431</v>
      </c>
      <c r="F851" s="23">
        <v>43425</v>
      </c>
      <c r="G851" s="23">
        <v>43425</v>
      </c>
      <c r="H851" s="22">
        <v>79</v>
      </c>
      <c r="I851" t="s">
        <v>2</v>
      </c>
      <c r="K851" t="s">
        <v>10</v>
      </c>
      <c r="L851" t="s">
        <v>908</v>
      </c>
      <c r="O851" t="s">
        <v>0</v>
      </c>
      <c r="P851" t="s">
        <v>4</v>
      </c>
      <c r="Q851" t="s">
        <v>1448</v>
      </c>
      <c r="V851" s="34">
        <v>-7415.48</v>
      </c>
      <c r="W851" t="s">
        <v>462</v>
      </c>
      <c r="X851" t="s">
        <v>12</v>
      </c>
      <c r="Y851" t="s">
        <v>12</v>
      </c>
    </row>
    <row r="852" spans="1:25" hidden="1" x14ac:dyDescent="0.3">
      <c r="A852" t="s">
        <v>0</v>
      </c>
      <c r="B852" s="22">
        <v>2019</v>
      </c>
      <c r="C852" s="22">
        <v>5</v>
      </c>
      <c r="D852" t="s">
        <v>910</v>
      </c>
      <c r="E852" t="s">
        <v>431</v>
      </c>
      <c r="F852" s="23">
        <v>43425</v>
      </c>
      <c r="G852" s="23">
        <v>43425</v>
      </c>
      <c r="H852" s="22">
        <v>108</v>
      </c>
      <c r="I852" t="s">
        <v>2</v>
      </c>
      <c r="K852" t="s">
        <v>10</v>
      </c>
      <c r="L852" t="s">
        <v>908</v>
      </c>
      <c r="O852" t="s">
        <v>0</v>
      </c>
      <c r="P852" t="s">
        <v>4</v>
      </c>
      <c r="Q852" t="s">
        <v>1448</v>
      </c>
      <c r="V852" s="34">
        <v>-10903.9</v>
      </c>
      <c r="W852" t="s">
        <v>463</v>
      </c>
      <c r="X852" t="s">
        <v>12</v>
      </c>
      <c r="Y852" t="s">
        <v>12</v>
      </c>
    </row>
    <row r="853" spans="1:25" hidden="1" x14ac:dyDescent="0.3">
      <c r="A853" t="s">
        <v>0</v>
      </c>
      <c r="B853" s="22">
        <v>2019</v>
      </c>
      <c r="C853" s="22">
        <v>5</v>
      </c>
      <c r="D853" t="s">
        <v>910</v>
      </c>
      <c r="E853" t="s">
        <v>431</v>
      </c>
      <c r="F853" s="23">
        <v>43425</v>
      </c>
      <c r="G853" s="23">
        <v>43425</v>
      </c>
      <c r="H853" s="22">
        <v>166</v>
      </c>
      <c r="I853" t="s">
        <v>2</v>
      </c>
      <c r="K853" t="s">
        <v>10</v>
      </c>
      <c r="L853" t="s">
        <v>908</v>
      </c>
      <c r="O853" t="s">
        <v>0</v>
      </c>
      <c r="P853" t="s">
        <v>4</v>
      </c>
      <c r="Q853" t="s">
        <v>1448</v>
      </c>
      <c r="V853" s="34">
        <v>-12721.09</v>
      </c>
      <c r="W853" t="s">
        <v>464</v>
      </c>
      <c r="X853" t="s">
        <v>12</v>
      </c>
      <c r="Y853" t="s">
        <v>12</v>
      </c>
    </row>
    <row r="854" spans="1:25" hidden="1" x14ac:dyDescent="0.3">
      <c r="A854" t="s">
        <v>0</v>
      </c>
      <c r="B854" s="22">
        <v>2019</v>
      </c>
      <c r="C854" s="22">
        <v>5</v>
      </c>
      <c r="D854" t="s">
        <v>910</v>
      </c>
      <c r="E854" t="s">
        <v>431</v>
      </c>
      <c r="F854" s="23">
        <v>43425</v>
      </c>
      <c r="G854" s="23">
        <v>43425</v>
      </c>
      <c r="H854" s="22">
        <v>167</v>
      </c>
      <c r="I854" t="s">
        <v>2</v>
      </c>
      <c r="K854" t="s">
        <v>10</v>
      </c>
      <c r="L854" t="s">
        <v>908</v>
      </c>
      <c r="O854" t="s">
        <v>0</v>
      </c>
      <c r="P854" t="s">
        <v>4</v>
      </c>
      <c r="Q854" t="s">
        <v>1448</v>
      </c>
      <c r="V854" s="34">
        <v>-10000</v>
      </c>
      <c r="W854" t="s">
        <v>465</v>
      </c>
      <c r="X854" t="s">
        <v>12</v>
      </c>
      <c r="Y854" t="s">
        <v>12</v>
      </c>
    </row>
    <row r="855" spans="1:25" hidden="1" x14ac:dyDescent="0.3">
      <c r="A855" t="s">
        <v>0</v>
      </c>
      <c r="B855" s="22">
        <v>2019</v>
      </c>
      <c r="C855" s="22">
        <v>5</v>
      </c>
      <c r="D855" t="s">
        <v>910</v>
      </c>
      <c r="E855" t="s">
        <v>431</v>
      </c>
      <c r="F855" s="23">
        <v>43425</v>
      </c>
      <c r="G855" s="23">
        <v>43425</v>
      </c>
      <c r="H855" s="22">
        <v>168</v>
      </c>
      <c r="I855" t="s">
        <v>2</v>
      </c>
      <c r="K855" t="s">
        <v>10</v>
      </c>
      <c r="L855" t="s">
        <v>908</v>
      </c>
      <c r="O855" t="s">
        <v>0</v>
      </c>
      <c r="P855" t="s">
        <v>4</v>
      </c>
      <c r="Q855" t="s">
        <v>1448</v>
      </c>
      <c r="V855" s="34">
        <v>-7089.91</v>
      </c>
      <c r="W855" t="s">
        <v>466</v>
      </c>
      <c r="X855" t="s">
        <v>12</v>
      </c>
      <c r="Y855" t="s">
        <v>12</v>
      </c>
    </row>
    <row r="856" spans="1:25" hidden="1" x14ac:dyDescent="0.3">
      <c r="A856" t="s">
        <v>0</v>
      </c>
      <c r="B856" s="22">
        <v>2019</v>
      </c>
      <c r="C856" s="22">
        <v>5</v>
      </c>
      <c r="D856" t="s">
        <v>910</v>
      </c>
      <c r="E856" t="s">
        <v>431</v>
      </c>
      <c r="F856" s="23">
        <v>43425</v>
      </c>
      <c r="G856" s="23">
        <v>43425</v>
      </c>
      <c r="H856" s="22">
        <v>171</v>
      </c>
      <c r="I856" t="s">
        <v>2</v>
      </c>
      <c r="K856" t="s">
        <v>10</v>
      </c>
      <c r="L856" t="s">
        <v>908</v>
      </c>
      <c r="O856" t="s">
        <v>0</v>
      </c>
      <c r="P856" t="s">
        <v>4</v>
      </c>
      <c r="Q856" t="s">
        <v>1448</v>
      </c>
      <c r="V856" s="34">
        <v>-12169.28</v>
      </c>
      <c r="W856" t="s">
        <v>467</v>
      </c>
      <c r="X856" t="s">
        <v>12</v>
      </c>
      <c r="Y856" t="s">
        <v>12</v>
      </c>
    </row>
    <row r="857" spans="1:25" hidden="1" x14ac:dyDescent="0.3">
      <c r="A857" t="s">
        <v>0</v>
      </c>
      <c r="B857" s="22">
        <v>2019</v>
      </c>
      <c r="C857" s="22">
        <v>5</v>
      </c>
      <c r="D857" t="s">
        <v>910</v>
      </c>
      <c r="E857" t="s">
        <v>431</v>
      </c>
      <c r="F857" s="23">
        <v>43425</v>
      </c>
      <c r="G857" s="23">
        <v>43425</v>
      </c>
      <c r="H857" s="22">
        <v>173</v>
      </c>
      <c r="I857" t="s">
        <v>2</v>
      </c>
      <c r="K857" t="s">
        <v>10</v>
      </c>
      <c r="L857" t="s">
        <v>908</v>
      </c>
      <c r="O857" t="s">
        <v>0</v>
      </c>
      <c r="P857" t="s">
        <v>4</v>
      </c>
      <c r="Q857" t="s">
        <v>1448</v>
      </c>
      <c r="V857" s="34">
        <v>-5835.32</v>
      </c>
      <c r="W857" t="s">
        <v>468</v>
      </c>
      <c r="X857" t="s">
        <v>12</v>
      </c>
      <c r="Y857" t="s">
        <v>12</v>
      </c>
    </row>
    <row r="858" spans="1:25" hidden="1" x14ac:dyDescent="0.3">
      <c r="A858" t="s">
        <v>0</v>
      </c>
      <c r="B858" s="22">
        <v>2019</v>
      </c>
      <c r="C858" s="22">
        <v>5</v>
      </c>
      <c r="D858" t="s">
        <v>910</v>
      </c>
      <c r="E858" t="s">
        <v>431</v>
      </c>
      <c r="F858" s="23">
        <v>43425</v>
      </c>
      <c r="G858" s="23">
        <v>43425</v>
      </c>
      <c r="H858" s="22">
        <v>174</v>
      </c>
      <c r="I858" t="s">
        <v>2</v>
      </c>
      <c r="K858" t="s">
        <v>10</v>
      </c>
      <c r="L858" t="s">
        <v>908</v>
      </c>
      <c r="O858" t="s">
        <v>0</v>
      </c>
      <c r="P858" t="s">
        <v>4</v>
      </c>
      <c r="Q858" t="s">
        <v>1448</v>
      </c>
      <c r="V858" s="34">
        <v>-15807.49</v>
      </c>
      <c r="W858" t="s">
        <v>469</v>
      </c>
      <c r="X858" t="s">
        <v>12</v>
      </c>
      <c r="Y858" t="s">
        <v>12</v>
      </c>
    </row>
    <row r="859" spans="1:25" hidden="1" x14ac:dyDescent="0.3">
      <c r="A859" t="s">
        <v>0</v>
      </c>
      <c r="B859" s="22">
        <v>2019</v>
      </c>
      <c r="C859" s="22">
        <v>5</v>
      </c>
      <c r="D859" t="s">
        <v>910</v>
      </c>
      <c r="E859" t="s">
        <v>431</v>
      </c>
      <c r="F859" s="23">
        <v>43425</v>
      </c>
      <c r="G859" s="23">
        <v>43425</v>
      </c>
      <c r="H859" s="22">
        <v>175</v>
      </c>
      <c r="I859" t="s">
        <v>2</v>
      </c>
      <c r="K859" t="s">
        <v>10</v>
      </c>
      <c r="L859" t="s">
        <v>908</v>
      </c>
      <c r="O859" t="s">
        <v>0</v>
      </c>
      <c r="P859" t="s">
        <v>4</v>
      </c>
      <c r="Q859" t="s">
        <v>1448</v>
      </c>
      <c r="V859" s="34">
        <v>-7842</v>
      </c>
      <c r="W859" t="s">
        <v>470</v>
      </c>
      <c r="X859" t="s">
        <v>12</v>
      </c>
      <c r="Y859" t="s">
        <v>12</v>
      </c>
    </row>
    <row r="860" spans="1:25" hidden="1" x14ac:dyDescent="0.3">
      <c r="A860" t="s">
        <v>0</v>
      </c>
      <c r="B860" s="22">
        <v>2019</v>
      </c>
      <c r="C860" s="22">
        <v>5</v>
      </c>
      <c r="D860" t="s">
        <v>910</v>
      </c>
      <c r="E860" t="s">
        <v>431</v>
      </c>
      <c r="F860" s="23">
        <v>43425</v>
      </c>
      <c r="G860" s="23">
        <v>43425</v>
      </c>
      <c r="H860" s="22">
        <v>176</v>
      </c>
      <c r="I860" t="s">
        <v>2</v>
      </c>
      <c r="J860" t="s">
        <v>246</v>
      </c>
      <c r="K860" t="s">
        <v>400</v>
      </c>
      <c r="L860" t="s">
        <v>963</v>
      </c>
      <c r="O860" t="s">
        <v>0</v>
      </c>
      <c r="P860" t="s">
        <v>4</v>
      </c>
      <c r="Q860" t="s">
        <v>1448</v>
      </c>
      <c r="R860" t="s">
        <v>966</v>
      </c>
      <c r="V860" s="34">
        <v>16195.92</v>
      </c>
      <c r="W860" t="s">
        <v>441</v>
      </c>
      <c r="X860" t="s">
        <v>159</v>
      </c>
      <c r="Y860" t="s">
        <v>12</v>
      </c>
    </row>
    <row r="861" spans="1:25" hidden="1" x14ac:dyDescent="0.3">
      <c r="A861" t="s">
        <v>0</v>
      </c>
      <c r="B861" s="22">
        <v>2019</v>
      </c>
      <c r="C861" s="22">
        <v>5</v>
      </c>
      <c r="D861" t="s">
        <v>910</v>
      </c>
      <c r="E861" t="s">
        <v>431</v>
      </c>
      <c r="F861" s="23">
        <v>43425</v>
      </c>
      <c r="G861" s="23">
        <v>43425</v>
      </c>
      <c r="H861" s="22">
        <v>179</v>
      </c>
      <c r="I861" t="s">
        <v>2</v>
      </c>
      <c r="J861" t="s">
        <v>246</v>
      </c>
      <c r="K861" t="s">
        <v>22</v>
      </c>
      <c r="L861" t="s">
        <v>963</v>
      </c>
      <c r="O861" t="s">
        <v>0</v>
      </c>
      <c r="P861" t="s">
        <v>4</v>
      </c>
      <c r="Q861" t="s">
        <v>1448</v>
      </c>
      <c r="R861" t="s">
        <v>960</v>
      </c>
      <c r="V861" s="34">
        <v>12169.28</v>
      </c>
      <c r="W861" t="s">
        <v>467</v>
      </c>
      <c r="X861" t="s">
        <v>471</v>
      </c>
      <c r="Y861" t="s">
        <v>12</v>
      </c>
    </row>
    <row r="862" spans="1:25" hidden="1" x14ac:dyDescent="0.3">
      <c r="A862" t="s">
        <v>0</v>
      </c>
      <c r="B862" s="22">
        <v>2019</v>
      </c>
      <c r="C862" s="22">
        <v>5</v>
      </c>
      <c r="D862" t="s">
        <v>910</v>
      </c>
      <c r="E862" t="s">
        <v>431</v>
      </c>
      <c r="F862" s="23">
        <v>43425</v>
      </c>
      <c r="G862" s="23">
        <v>43425</v>
      </c>
      <c r="H862" s="22">
        <v>181</v>
      </c>
      <c r="I862" t="s">
        <v>2</v>
      </c>
      <c r="J862" t="s">
        <v>246</v>
      </c>
      <c r="K862" t="s">
        <v>22</v>
      </c>
      <c r="L862" t="s">
        <v>963</v>
      </c>
      <c r="O862" t="s">
        <v>0</v>
      </c>
      <c r="P862" t="s">
        <v>4</v>
      </c>
      <c r="Q862" t="s">
        <v>1448</v>
      </c>
      <c r="R862" t="s">
        <v>929</v>
      </c>
      <c r="V862" s="34">
        <v>5835.32</v>
      </c>
      <c r="W862" t="s">
        <v>468</v>
      </c>
      <c r="X862" t="s">
        <v>306</v>
      </c>
      <c r="Y862" t="s">
        <v>12</v>
      </c>
    </row>
    <row r="863" spans="1:25" hidden="1" x14ac:dyDescent="0.3">
      <c r="A863" t="s">
        <v>0</v>
      </c>
      <c r="B863" s="22">
        <v>2019</v>
      </c>
      <c r="C863" s="22">
        <v>5</v>
      </c>
      <c r="D863" t="s">
        <v>910</v>
      </c>
      <c r="E863" t="s">
        <v>431</v>
      </c>
      <c r="F863" s="23">
        <v>43425</v>
      </c>
      <c r="G863" s="23">
        <v>43425</v>
      </c>
      <c r="H863" s="22">
        <v>182</v>
      </c>
      <c r="I863" t="s">
        <v>2</v>
      </c>
      <c r="J863" t="s">
        <v>246</v>
      </c>
      <c r="K863" t="s">
        <v>22</v>
      </c>
      <c r="L863" t="s">
        <v>963</v>
      </c>
      <c r="O863" t="s">
        <v>0</v>
      </c>
      <c r="P863" t="s">
        <v>4</v>
      </c>
      <c r="Q863" t="s">
        <v>1448</v>
      </c>
      <c r="R863" t="s">
        <v>928</v>
      </c>
      <c r="V863" s="34">
        <v>15807.49</v>
      </c>
      <c r="W863" t="s">
        <v>469</v>
      </c>
      <c r="X863" t="s">
        <v>320</v>
      </c>
      <c r="Y863" t="s">
        <v>12</v>
      </c>
    </row>
    <row r="864" spans="1:25" hidden="1" x14ac:dyDescent="0.3">
      <c r="A864" t="s">
        <v>0</v>
      </c>
      <c r="B864" s="22">
        <v>2019</v>
      </c>
      <c r="C864" s="22">
        <v>5</v>
      </c>
      <c r="D864" t="s">
        <v>910</v>
      </c>
      <c r="E864" t="s">
        <v>431</v>
      </c>
      <c r="F864" s="23">
        <v>43425</v>
      </c>
      <c r="G864" s="23">
        <v>43425</v>
      </c>
      <c r="H864" s="22">
        <v>183</v>
      </c>
      <c r="I864" t="s">
        <v>2</v>
      </c>
      <c r="J864" t="s">
        <v>246</v>
      </c>
      <c r="K864" t="s">
        <v>22</v>
      </c>
      <c r="L864" t="s">
        <v>963</v>
      </c>
      <c r="O864" t="s">
        <v>0</v>
      </c>
      <c r="P864" t="s">
        <v>4</v>
      </c>
      <c r="Q864" t="s">
        <v>1448</v>
      </c>
      <c r="R864" t="s">
        <v>940</v>
      </c>
      <c r="V864" s="34">
        <v>7842</v>
      </c>
      <c r="W864" t="s">
        <v>470</v>
      </c>
      <c r="X864" t="s">
        <v>321</v>
      </c>
      <c r="Y864" t="s">
        <v>12</v>
      </c>
    </row>
    <row r="865" spans="1:25" hidden="1" x14ac:dyDescent="0.3">
      <c r="A865" t="s">
        <v>0</v>
      </c>
      <c r="B865" s="22">
        <v>2019</v>
      </c>
      <c r="C865" s="22">
        <v>5</v>
      </c>
      <c r="D865" t="s">
        <v>910</v>
      </c>
      <c r="E865" t="s">
        <v>431</v>
      </c>
      <c r="F865" s="23">
        <v>43425</v>
      </c>
      <c r="G865" s="23">
        <v>43425</v>
      </c>
      <c r="H865" s="22">
        <v>184</v>
      </c>
      <c r="I865" t="s">
        <v>2</v>
      </c>
      <c r="J865" t="s">
        <v>246</v>
      </c>
      <c r="K865" t="s">
        <v>22</v>
      </c>
      <c r="L865" t="s">
        <v>963</v>
      </c>
      <c r="O865" t="s">
        <v>0</v>
      </c>
      <c r="P865" t="s">
        <v>4</v>
      </c>
      <c r="Q865" t="s">
        <v>1448</v>
      </c>
      <c r="R865" t="s">
        <v>932</v>
      </c>
      <c r="V865" s="34">
        <v>7301.97</v>
      </c>
      <c r="W865" t="s">
        <v>432</v>
      </c>
      <c r="X865" t="s">
        <v>322</v>
      </c>
      <c r="Y865" t="s">
        <v>12</v>
      </c>
    </row>
    <row r="866" spans="1:25" hidden="1" x14ac:dyDescent="0.3">
      <c r="A866" t="s">
        <v>0</v>
      </c>
      <c r="B866" s="22">
        <v>2019</v>
      </c>
      <c r="C866" s="22">
        <v>5</v>
      </c>
      <c r="D866" t="s">
        <v>910</v>
      </c>
      <c r="E866" t="s">
        <v>431</v>
      </c>
      <c r="F866" s="23">
        <v>43425</v>
      </c>
      <c r="G866" s="23">
        <v>43425</v>
      </c>
      <c r="H866" s="22">
        <v>185</v>
      </c>
      <c r="I866" t="s">
        <v>2</v>
      </c>
      <c r="J866" t="s">
        <v>246</v>
      </c>
      <c r="K866" t="s">
        <v>22</v>
      </c>
      <c r="L866" t="s">
        <v>963</v>
      </c>
      <c r="O866" t="s">
        <v>0</v>
      </c>
      <c r="P866" t="s">
        <v>4</v>
      </c>
      <c r="Q866" t="s">
        <v>1448</v>
      </c>
      <c r="R866" t="s">
        <v>953</v>
      </c>
      <c r="V866" s="34">
        <v>1022.58</v>
      </c>
      <c r="W866" t="s">
        <v>433</v>
      </c>
      <c r="X866" t="s">
        <v>324</v>
      </c>
      <c r="Y866" t="s">
        <v>12</v>
      </c>
    </row>
    <row r="867" spans="1:25" hidden="1" x14ac:dyDescent="0.3">
      <c r="A867" t="s">
        <v>0</v>
      </c>
      <c r="B867" s="22">
        <v>2019</v>
      </c>
      <c r="C867" s="22">
        <v>5</v>
      </c>
      <c r="D867" t="s">
        <v>910</v>
      </c>
      <c r="E867" t="s">
        <v>431</v>
      </c>
      <c r="F867" s="23">
        <v>43425</v>
      </c>
      <c r="G867" s="23">
        <v>43425</v>
      </c>
      <c r="H867" s="22">
        <v>186</v>
      </c>
      <c r="I867" t="s">
        <v>2</v>
      </c>
      <c r="J867" t="s">
        <v>246</v>
      </c>
      <c r="K867" t="s">
        <v>22</v>
      </c>
      <c r="L867" t="s">
        <v>963</v>
      </c>
      <c r="O867" t="s">
        <v>0</v>
      </c>
      <c r="P867" t="s">
        <v>4</v>
      </c>
      <c r="Q867" t="s">
        <v>1448</v>
      </c>
      <c r="R867" t="s">
        <v>942</v>
      </c>
      <c r="V867" s="34">
        <v>8840.69</v>
      </c>
      <c r="W867" t="s">
        <v>434</v>
      </c>
      <c r="X867" t="s">
        <v>325</v>
      </c>
      <c r="Y867" t="s">
        <v>12</v>
      </c>
    </row>
    <row r="868" spans="1:25" hidden="1" x14ac:dyDescent="0.3">
      <c r="A868" t="s">
        <v>0</v>
      </c>
      <c r="B868" s="22">
        <v>2019</v>
      </c>
      <c r="C868" s="22">
        <v>5</v>
      </c>
      <c r="D868" t="s">
        <v>910</v>
      </c>
      <c r="E868" t="s">
        <v>431</v>
      </c>
      <c r="F868" s="23">
        <v>43425</v>
      </c>
      <c r="G868" s="23">
        <v>43425</v>
      </c>
      <c r="H868" s="22">
        <v>187</v>
      </c>
      <c r="I868" t="s">
        <v>2</v>
      </c>
      <c r="J868" t="s">
        <v>246</v>
      </c>
      <c r="K868" t="s">
        <v>22</v>
      </c>
      <c r="L868" t="s">
        <v>963</v>
      </c>
      <c r="O868" t="s">
        <v>0</v>
      </c>
      <c r="P868" t="s">
        <v>4</v>
      </c>
      <c r="Q868" t="s">
        <v>1448</v>
      </c>
      <c r="R868" t="s">
        <v>975</v>
      </c>
      <c r="V868" s="34">
        <v>8847.5</v>
      </c>
      <c r="W868" t="s">
        <v>435</v>
      </c>
      <c r="X868" t="s">
        <v>327</v>
      </c>
      <c r="Y868" t="s">
        <v>12</v>
      </c>
    </row>
    <row r="869" spans="1:25" hidden="1" x14ac:dyDescent="0.3">
      <c r="A869" t="s">
        <v>0</v>
      </c>
      <c r="B869" s="22">
        <v>2019</v>
      </c>
      <c r="C869" s="22">
        <v>5</v>
      </c>
      <c r="D869" t="s">
        <v>910</v>
      </c>
      <c r="E869" t="s">
        <v>431</v>
      </c>
      <c r="F869" s="23">
        <v>43425</v>
      </c>
      <c r="G869" s="23">
        <v>43425</v>
      </c>
      <c r="H869" s="22">
        <v>190</v>
      </c>
      <c r="I869" t="s">
        <v>2</v>
      </c>
      <c r="J869" t="s">
        <v>246</v>
      </c>
      <c r="K869" t="s">
        <v>22</v>
      </c>
      <c r="L869" t="s">
        <v>963</v>
      </c>
      <c r="O869" t="s">
        <v>0</v>
      </c>
      <c r="P869" t="s">
        <v>4</v>
      </c>
      <c r="Q869" t="s">
        <v>1448</v>
      </c>
      <c r="R869" t="s">
        <v>917</v>
      </c>
      <c r="V869" s="34">
        <v>4860.75</v>
      </c>
      <c r="W869" t="s">
        <v>436</v>
      </c>
      <c r="X869" t="s">
        <v>168</v>
      </c>
      <c r="Y869" t="s">
        <v>12</v>
      </c>
    </row>
    <row r="870" spans="1:25" hidden="1" x14ac:dyDescent="0.3">
      <c r="A870" t="s">
        <v>0</v>
      </c>
      <c r="B870" s="22">
        <v>2019</v>
      </c>
      <c r="C870" s="22">
        <v>5</v>
      </c>
      <c r="D870" t="s">
        <v>910</v>
      </c>
      <c r="E870" t="s">
        <v>431</v>
      </c>
      <c r="F870" s="23">
        <v>43425</v>
      </c>
      <c r="G870" s="23">
        <v>43425</v>
      </c>
      <c r="H870" s="22">
        <v>191</v>
      </c>
      <c r="I870" t="s">
        <v>2</v>
      </c>
      <c r="J870" t="s">
        <v>246</v>
      </c>
      <c r="K870" t="s">
        <v>22</v>
      </c>
      <c r="L870" t="s">
        <v>963</v>
      </c>
      <c r="O870" t="s">
        <v>0</v>
      </c>
      <c r="P870" t="s">
        <v>4</v>
      </c>
      <c r="Q870" t="s">
        <v>1448</v>
      </c>
      <c r="R870" t="s">
        <v>977</v>
      </c>
      <c r="V870" s="34">
        <v>27042</v>
      </c>
      <c r="W870" t="s">
        <v>437</v>
      </c>
      <c r="X870" t="s">
        <v>472</v>
      </c>
      <c r="Y870" t="s">
        <v>12</v>
      </c>
    </row>
    <row r="871" spans="1:25" hidden="1" x14ac:dyDescent="0.3">
      <c r="A871" t="s">
        <v>0</v>
      </c>
      <c r="B871" s="22">
        <v>2019</v>
      </c>
      <c r="C871" s="22">
        <v>5</v>
      </c>
      <c r="D871" t="s">
        <v>910</v>
      </c>
      <c r="E871" t="s">
        <v>431</v>
      </c>
      <c r="F871" s="23">
        <v>43425</v>
      </c>
      <c r="G871" s="23">
        <v>43425</v>
      </c>
      <c r="H871" s="22">
        <v>192</v>
      </c>
      <c r="I871" t="s">
        <v>2</v>
      </c>
      <c r="J871" t="s">
        <v>246</v>
      </c>
      <c r="K871" t="s">
        <v>22</v>
      </c>
      <c r="L871" t="s">
        <v>963</v>
      </c>
      <c r="O871" t="s">
        <v>0</v>
      </c>
      <c r="P871" t="s">
        <v>4</v>
      </c>
      <c r="Q871" t="s">
        <v>1448</v>
      </c>
      <c r="R871" t="s">
        <v>961</v>
      </c>
      <c r="V871" s="34">
        <v>6237.5</v>
      </c>
      <c r="W871" t="s">
        <v>438</v>
      </c>
      <c r="X871" t="s">
        <v>473</v>
      </c>
      <c r="Y871" t="s">
        <v>12</v>
      </c>
    </row>
    <row r="872" spans="1:25" hidden="1" x14ac:dyDescent="0.3">
      <c r="A872" t="s">
        <v>0</v>
      </c>
      <c r="B872" s="22">
        <v>2019</v>
      </c>
      <c r="C872" s="22">
        <v>5</v>
      </c>
      <c r="D872" t="s">
        <v>910</v>
      </c>
      <c r="E872" t="s">
        <v>431</v>
      </c>
      <c r="F872" s="23">
        <v>43425</v>
      </c>
      <c r="G872" s="23">
        <v>43425</v>
      </c>
      <c r="H872" s="22">
        <v>193</v>
      </c>
      <c r="I872" t="s">
        <v>2</v>
      </c>
      <c r="J872" t="s">
        <v>246</v>
      </c>
      <c r="K872" t="s">
        <v>22</v>
      </c>
      <c r="L872" t="s">
        <v>963</v>
      </c>
      <c r="O872" t="s">
        <v>0</v>
      </c>
      <c r="P872" t="s">
        <v>4</v>
      </c>
      <c r="Q872" t="s">
        <v>1448</v>
      </c>
      <c r="R872" t="s">
        <v>927</v>
      </c>
      <c r="V872" s="34">
        <v>4857.8100000000004</v>
      </c>
      <c r="W872" t="s">
        <v>439</v>
      </c>
      <c r="X872" t="s">
        <v>97</v>
      </c>
      <c r="Y872" t="s">
        <v>12</v>
      </c>
    </row>
    <row r="873" spans="1:25" hidden="1" x14ac:dyDescent="0.3">
      <c r="A873" t="s">
        <v>0</v>
      </c>
      <c r="B873" s="22">
        <v>2019</v>
      </c>
      <c r="C873" s="22">
        <v>5</v>
      </c>
      <c r="D873" t="s">
        <v>910</v>
      </c>
      <c r="E873" t="s">
        <v>431</v>
      </c>
      <c r="F873" s="23">
        <v>43425</v>
      </c>
      <c r="G873" s="23">
        <v>43425</v>
      </c>
      <c r="H873" s="22">
        <v>194</v>
      </c>
      <c r="I873" t="s">
        <v>2</v>
      </c>
      <c r="J873" t="s">
        <v>246</v>
      </c>
      <c r="K873" t="s">
        <v>22</v>
      </c>
      <c r="L873" t="s">
        <v>963</v>
      </c>
      <c r="O873" t="s">
        <v>0</v>
      </c>
      <c r="P873" t="s">
        <v>4</v>
      </c>
      <c r="Q873" t="s">
        <v>1448</v>
      </c>
      <c r="R873" t="s">
        <v>945</v>
      </c>
      <c r="V873" s="34">
        <v>9217.89</v>
      </c>
      <c r="W873" t="s">
        <v>440</v>
      </c>
      <c r="X873" t="s">
        <v>474</v>
      </c>
      <c r="Y873" t="s">
        <v>12</v>
      </c>
    </row>
    <row r="874" spans="1:25" hidden="1" x14ac:dyDescent="0.3">
      <c r="A874" t="s">
        <v>0</v>
      </c>
      <c r="B874" s="22">
        <v>2019</v>
      </c>
      <c r="C874" s="22">
        <v>5</v>
      </c>
      <c r="D874" t="s">
        <v>910</v>
      </c>
      <c r="E874" t="s">
        <v>431</v>
      </c>
      <c r="F874" s="23">
        <v>43425</v>
      </c>
      <c r="G874" s="23">
        <v>43425</v>
      </c>
      <c r="H874" s="22">
        <v>204</v>
      </c>
      <c r="I874" t="s">
        <v>2</v>
      </c>
      <c r="J874" t="s">
        <v>246</v>
      </c>
      <c r="K874" t="s">
        <v>22</v>
      </c>
      <c r="L874" t="s">
        <v>963</v>
      </c>
      <c r="O874" t="s">
        <v>0</v>
      </c>
      <c r="P874" t="s">
        <v>4</v>
      </c>
      <c r="Q874" t="s">
        <v>1448</v>
      </c>
      <c r="R874" t="s">
        <v>948</v>
      </c>
      <c r="V874" s="34">
        <v>17535.45</v>
      </c>
      <c r="W874" t="s">
        <v>442</v>
      </c>
      <c r="X874" t="s">
        <v>100</v>
      </c>
      <c r="Y874" t="s">
        <v>12</v>
      </c>
    </row>
    <row r="875" spans="1:25" hidden="1" x14ac:dyDescent="0.3">
      <c r="A875" t="s">
        <v>0</v>
      </c>
      <c r="B875" s="22">
        <v>2019</v>
      </c>
      <c r="C875" s="22">
        <v>5</v>
      </c>
      <c r="D875" t="s">
        <v>910</v>
      </c>
      <c r="E875" t="s">
        <v>431</v>
      </c>
      <c r="F875" s="23">
        <v>43425</v>
      </c>
      <c r="G875" s="23">
        <v>43425</v>
      </c>
      <c r="H875" s="22">
        <v>205</v>
      </c>
      <c r="I875" t="s">
        <v>2</v>
      </c>
      <c r="J875" t="s">
        <v>246</v>
      </c>
      <c r="K875" t="s">
        <v>22</v>
      </c>
      <c r="L875" t="s">
        <v>963</v>
      </c>
      <c r="O875" t="s">
        <v>0</v>
      </c>
      <c r="P875" t="s">
        <v>4</v>
      </c>
      <c r="Q875" t="s">
        <v>1448</v>
      </c>
      <c r="R875" t="s">
        <v>938</v>
      </c>
      <c r="V875" s="34">
        <v>1809.86</v>
      </c>
      <c r="W875" t="s">
        <v>443</v>
      </c>
      <c r="X875" t="s">
        <v>110</v>
      </c>
      <c r="Y875" t="s">
        <v>12</v>
      </c>
    </row>
    <row r="876" spans="1:25" hidden="1" x14ac:dyDescent="0.3">
      <c r="A876" t="s">
        <v>0</v>
      </c>
      <c r="B876" s="22">
        <v>2019</v>
      </c>
      <c r="C876" s="22">
        <v>5</v>
      </c>
      <c r="D876" t="s">
        <v>910</v>
      </c>
      <c r="E876" t="s">
        <v>431</v>
      </c>
      <c r="F876" s="23">
        <v>43425</v>
      </c>
      <c r="G876" s="23">
        <v>43425</v>
      </c>
      <c r="H876" s="22">
        <v>206</v>
      </c>
      <c r="I876" t="s">
        <v>2</v>
      </c>
      <c r="J876" t="s">
        <v>246</v>
      </c>
      <c r="K876" t="s">
        <v>22</v>
      </c>
      <c r="L876" t="s">
        <v>963</v>
      </c>
      <c r="O876" t="s">
        <v>0</v>
      </c>
      <c r="P876" t="s">
        <v>4</v>
      </c>
      <c r="Q876" t="s">
        <v>1448</v>
      </c>
      <c r="R876" t="s">
        <v>920</v>
      </c>
      <c r="V876" s="34">
        <v>4265.13</v>
      </c>
      <c r="W876" t="s">
        <v>444</v>
      </c>
      <c r="X876" t="s">
        <v>162</v>
      </c>
      <c r="Y876" t="s">
        <v>12</v>
      </c>
    </row>
    <row r="877" spans="1:25" hidden="1" x14ac:dyDescent="0.3">
      <c r="A877" t="s">
        <v>0</v>
      </c>
      <c r="B877" s="22">
        <v>2019</v>
      </c>
      <c r="C877" s="22">
        <v>5</v>
      </c>
      <c r="D877" t="s">
        <v>910</v>
      </c>
      <c r="E877" t="s">
        <v>431</v>
      </c>
      <c r="F877" s="23">
        <v>43425</v>
      </c>
      <c r="G877" s="23">
        <v>43425</v>
      </c>
      <c r="H877" s="22">
        <v>218</v>
      </c>
      <c r="I877" t="s">
        <v>2</v>
      </c>
      <c r="J877" t="s">
        <v>246</v>
      </c>
      <c r="K877" t="s">
        <v>22</v>
      </c>
      <c r="L877" t="s">
        <v>963</v>
      </c>
      <c r="O877" t="s">
        <v>0</v>
      </c>
      <c r="P877" t="s">
        <v>4</v>
      </c>
      <c r="Q877" t="s">
        <v>1448</v>
      </c>
      <c r="R877" t="s">
        <v>925</v>
      </c>
      <c r="V877" s="34">
        <v>9159.5</v>
      </c>
      <c r="W877" t="s">
        <v>453</v>
      </c>
      <c r="X877" t="s">
        <v>313</v>
      </c>
      <c r="Y877" t="s">
        <v>12</v>
      </c>
    </row>
    <row r="878" spans="1:25" hidden="1" x14ac:dyDescent="0.3">
      <c r="A878" t="s">
        <v>0</v>
      </c>
      <c r="B878" s="22">
        <v>2019</v>
      </c>
      <c r="C878" s="22">
        <v>5</v>
      </c>
      <c r="D878" t="s">
        <v>910</v>
      </c>
      <c r="E878" t="s">
        <v>431</v>
      </c>
      <c r="F878" s="23">
        <v>43425</v>
      </c>
      <c r="G878" s="23">
        <v>43425</v>
      </c>
      <c r="H878" s="22">
        <v>224</v>
      </c>
      <c r="I878" t="s">
        <v>2</v>
      </c>
      <c r="J878" t="s">
        <v>246</v>
      </c>
      <c r="K878" t="s">
        <v>22</v>
      </c>
      <c r="L878" t="s">
        <v>963</v>
      </c>
      <c r="O878" t="s">
        <v>0</v>
      </c>
      <c r="P878" t="s">
        <v>4</v>
      </c>
      <c r="Q878" t="s">
        <v>1448</v>
      </c>
      <c r="R878" t="s">
        <v>958</v>
      </c>
      <c r="V878" s="34">
        <v>6230</v>
      </c>
      <c r="W878" t="s">
        <v>458</v>
      </c>
      <c r="X878" t="s">
        <v>183</v>
      </c>
      <c r="Y878" t="s">
        <v>12</v>
      </c>
    </row>
    <row r="879" spans="1:25" hidden="1" x14ac:dyDescent="0.3">
      <c r="A879" t="s">
        <v>0</v>
      </c>
      <c r="B879" s="22">
        <v>2019</v>
      </c>
      <c r="C879" s="22">
        <v>5</v>
      </c>
      <c r="D879" t="s">
        <v>910</v>
      </c>
      <c r="E879" t="s">
        <v>431</v>
      </c>
      <c r="F879" s="23">
        <v>43425</v>
      </c>
      <c r="G879" s="23">
        <v>43425</v>
      </c>
      <c r="H879" s="22">
        <v>225</v>
      </c>
      <c r="I879" t="s">
        <v>2</v>
      </c>
      <c r="J879" t="s">
        <v>246</v>
      </c>
      <c r="K879" t="s">
        <v>22</v>
      </c>
      <c r="L879" t="s">
        <v>963</v>
      </c>
      <c r="O879" t="s">
        <v>0</v>
      </c>
      <c r="P879" t="s">
        <v>4</v>
      </c>
      <c r="Q879" t="s">
        <v>1448</v>
      </c>
      <c r="R879" t="s">
        <v>967</v>
      </c>
      <c r="V879" s="34">
        <v>15351</v>
      </c>
      <c r="W879" t="s">
        <v>461</v>
      </c>
      <c r="X879" t="s">
        <v>184</v>
      </c>
      <c r="Y879" t="s">
        <v>12</v>
      </c>
    </row>
    <row r="880" spans="1:25" hidden="1" x14ac:dyDescent="0.3">
      <c r="A880" t="s">
        <v>0</v>
      </c>
      <c r="B880" s="22">
        <v>2019</v>
      </c>
      <c r="C880" s="22">
        <v>5</v>
      </c>
      <c r="D880" t="s">
        <v>910</v>
      </c>
      <c r="E880" t="s">
        <v>431</v>
      </c>
      <c r="F880" s="23">
        <v>43425</v>
      </c>
      <c r="G880" s="23">
        <v>43425</v>
      </c>
      <c r="H880" s="22">
        <v>226</v>
      </c>
      <c r="I880" t="s">
        <v>2</v>
      </c>
      <c r="J880" t="s">
        <v>246</v>
      </c>
      <c r="K880" t="s">
        <v>22</v>
      </c>
      <c r="L880" t="s">
        <v>963</v>
      </c>
      <c r="O880" t="s">
        <v>0</v>
      </c>
      <c r="P880" t="s">
        <v>4</v>
      </c>
      <c r="Q880" t="s">
        <v>1448</v>
      </c>
      <c r="R880" t="s">
        <v>970</v>
      </c>
      <c r="V880" s="34">
        <v>7415.48</v>
      </c>
      <c r="W880" t="s">
        <v>462</v>
      </c>
      <c r="X880" t="s">
        <v>312</v>
      </c>
      <c r="Y880" t="s">
        <v>12</v>
      </c>
    </row>
    <row r="881" spans="1:25" hidden="1" x14ac:dyDescent="0.3">
      <c r="A881" t="s">
        <v>0</v>
      </c>
      <c r="B881" s="22">
        <v>2019</v>
      </c>
      <c r="C881" s="22">
        <v>5</v>
      </c>
      <c r="D881" t="s">
        <v>910</v>
      </c>
      <c r="E881" t="s">
        <v>431</v>
      </c>
      <c r="F881" s="23">
        <v>43425</v>
      </c>
      <c r="G881" s="23">
        <v>43425</v>
      </c>
      <c r="H881" s="22">
        <v>231</v>
      </c>
      <c r="I881" t="s">
        <v>2</v>
      </c>
      <c r="J881" t="s">
        <v>246</v>
      </c>
      <c r="K881" t="s">
        <v>22</v>
      </c>
      <c r="L881" t="s">
        <v>963</v>
      </c>
      <c r="O881" t="s">
        <v>0</v>
      </c>
      <c r="P881" t="s">
        <v>4</v>
      </c>
      <c r="Q881" t="s">
        <v>1448</v>
      </c>
      <c r="R881" t="s">
        <v>955</v>
      </c>
      <c r="V881" s="34">
        <v>3130.25</v>
      </c>
      <c r="W881" t="s">
        <v>445</v>
      </c>
      <c r="X881" t="s">
        <v>229</v>
      </c>
      <c r="Y881" t="s">
        <v>12</v>
      </c>
    </row>
    <row r="882" spans="1:25" hidden="1" x14ac:dyDescent="0.3">
      <c r="A882" t="s">
        <v>0</v>
      </c>
      <c r="B882" s="22">
        <v>2019</v>
      </c>
      <c r="C882" s="22">
        <v>5</v>
      </c>
      <c r="D882" t="s">
        <v>910</v>
      </c>
      <c r="E882" t="s">
        <v>431</v>
      </c>
      <c r="F882" s="23">
        <v>43425</v>
      </c>
      <c r="G882" s="23">
        <v>43425</v>
      </c>
      <c r="H882" s="22">
        <v>232</v>
      </c>
      <c r="I882" t="s">
        <v>2</v>
      </c>
      <c r="J882" t="s">
        <v>246</v>
      </c>
      <c r="K882" t="s">
        <v>22</v>
      </c>
      <c r="L882" t="s">
        <v>963</v>
      </c>
      <c r="O882" t="s">
        <v>0</v>
      </c>
      <c r="P882" t="s">
        <v>4</v>
      </c>
      <c r="Q882" t="s">
        <v>1448</v>
      </c>
      <c r="R882" t="s">
        <v>912</v>
      </c>
      <c r="V882" s="34">
        <v>9708</v>
      </c>
      <c r="W882" t="s">
        <v>446</v>
      </c>
      <c r="X882" t="s">
        <v>475</v>
      </c>
      <c r="Y882" t="s">
        <v>12</v>
      </c>
    </row>
    <row r="883" spans="1:25" hidden="1" x14ac:dyDescent="0.3">
      <c r="A883" t="s">
        <v>0</v>
      </c>
      <c r="B883" s="22">
        <v>2019</v>
      </c>
      <c r="C883" s="22">
        <v>5</v>
      </c>
      <c r="D883" t="s">
        <v>910</v>
      </c>
      <c r="E883" t="s">
        <v>431</v>
      </c>
      <c r="F883" s="23">
        <v>43425</v>
      </c>
      <c r="G883" s="23">
        <v>43425</v>
      </c>
      <c r="H883" s="22">
        <v>233</v>
      </c>
      <c r="I883" t="s">
        <v>2</v>
      </c>
      <c r="J883" t="s">
        <v>246</v>
      </c>
      <c r="K883" t="s">
        <v>22</v>
      </c>
      <c r="L883" t="s">
        <v>963</v>
      </c>
      <c r="O883" t="s">
        <v>0</v>
      </c>
      <c r="P883" t="s">
        <v>4</v>
      </c>
      <c r="Q883" t="s">
        <v>1448</v>
      </c>
      <c r="R883" t="s">
        <v>917</v>
      </c>
      <c r="V883" s="34">
        <v>5473.5</v>
      </c>
      <c r="W883" t="s">
        <v>447</v>
      </c>
      <c r="X883" t="s">
        <v>163</v>
      </c>
      <c r="Y883" t="s">
        <v>12</v>
      </c>
    </row>
    <row r="884" spans="1:25" hidden="1" x14ac:dyDescent="0.3">
      <c r="A884" t="s">
        <v>0</v>
      </c>
      <c r="B884" s="22">
        <v>2019</v>
      </c>
      <c r="C884" s="22">
        <v>5</v>
      </c>
      <c r="D884" t="s">
        <v>910</v>
      </c>
      <c r="E884" t="s">
        <v>431</v>
      </c>
      <c r="F884" s="23">
        <v>43425</v>
      </c>
      <c r="G884" s="23">
        <v>43425</v>
      </c>
      <c r="H884" s="22">
        <v>235</v>
      </c>
      <c r="I884" t="s">
        <v>2</v>
      </c>
      <c r="J884" t="s">
        <v>246</v>
      </c>
      <c r="K884" t="s">
        <v>22</v>
      </c>
      <c r="L884" t="s">
        <v>963</v>
      </c>
      <c r="O884" t="s">
        <v>0</v>
      </c>
      <c r="P884" t="s">
        <v>4</v>
      </c>
      <c r="Q884" t="s">
        <v>1448</v>
      </c>
      <c r="R884" t="s">
        <v>929</v>
      </c>
      <c r="V884" s="34">
        <v>2691.22</v>
      </c>
      <c r="W884" t="s">
        <v>448</v>
      </c>
      <c r="X884" t="s">
        <v>103</v>
      </c>
      <c r="Y884" t="s">
        <v>12</v>
      </c>
    </row>
    <row r="885" spans="1:25" hidden="1" x14ac:dyDescent="0.3">
      <c r="A885" t="s">
        <v>0</v>
      </c>
      <c r="B885" s="22">
        <v>2019</v>
      </c>
      <c r="C885" s="22">
        <v>5</v>
      </c>
      <c r="D885" t="s">
        <v>910</v>
      </c>
      <c r="E885" t="s">
        <v>431</v>
      </c>
      <c r="F885" s="23">
        <v>43425</v>
      </c>
      <c r="G885" s="23">
        <v>43425</v>
      </c>
      <c r="H885" s="22">
        <v>236</v>
      </c>
      <c r="I885" t="s">
        <v>2</v>
      </c>
      <c r="J885" t="s">
        <v>246</v>
      </c>
      <c r="K885" t="s">
        <v>22</v>
      </c>
      <c r="L885" t="s">
        <v>963</v>
      </c>
      <c r="O885" t="s">
        <v>0</v>
      </c>
      <c r="P885" t="s">
        <v>4</v>
      </c>
      <c r="Q885" t="s">
        <v>1448</v>
      </c>
      <c r="R885" t="s">
        <v>941</v>
      </c>
      <c r="V885" s="34">
        <v>5248</v>
      </c>
      <c r="W885" t="s">
        <v>449</v>
      </c>
      <c r="X885" t="s">
        <v>104</v>
      </c>
      <c r="Y885" t="s">
        <v>12</v>
      </c>
    </row>
    <row r="886" spans="1:25" hidden="1" x14ac:dyDescent="0.3">
      <c r="A886" t="s">
        <v>0</v>
      </c>
      <c r="B886" s="22">
        <v>2019</v>
      </c>
      <c r="C886" s="22">
        <v>5</v>
      </c>
      <c r="D886" t="s">
        <v>910</v>
      </c>
      <c r="E886" t="s">
        <v>431</v>
      </c>
      <c r="F886" s="23">
        <v>43425</v>
      </c>
      <c r="G886" s="23">
        <v>43425</v>
      </c>
      <c r="H886" s="22">
        <v>237</v>
      </c>
      <c r="I886" t="s">
        <v>2</v>
      </c>
      <c r="J886" t="s">
        <v>246</v>
      </c>
      <c r="K886" t="s">
        <v>22</v>
      </c>
      <c r="L886" t="s">
        <v>963</v>
      </c>
      <c r="O886" t="s">
        <v>0</v>
      </c>
      <c r="P886" t="s">
        <v>4</v>
      </c>
      <c r="Q886" t="s">
        <v>1448</v>
      </c>
      <c r="R886" t="s">
        <v>946</v>
      </c>
      <c r="V886" s="34">
        <v>14537.64</v>
      </c>
      <c r="W886" t="s">
        <v>450</v>
      </c>
      <c r="X886" t="s">
        <v>476</v>
      </c>
      <c r="Y886" t="s">
        <v>12</v>
      </c>
    </row>
    <row r="887" spans="1:25" hidden="1" x14ac:dyDescent="0.3">
      <c r="A887" t="s">
        <v>0</v>
      </c>
      <c r="B887" s="22">
        <v>2019</v>
      </c>
      <c r="C887" s="22">
        <v>5</v>
      </c>
      <c r="D887" t="s">
        <v>910</v>
      </c>
      <c r="E887" t="s">
        <v>431</v>
      </c>
      <c r="F887" s="23">
        <v>43425</v>
      </c>
      <c r="G887" s="23">
        <v>43425</v>
      </c>
      <c r="H887" s="22">
        <v>238</v>
      </c>
      <c r="I887" t="s">
        <v>2</v>
      </c>
      <c r="J887" t="s">
        <v>246</v>
      </c>
      <c r="K887" t="s">
        <v>22</v>
      </c>
      <c r="L887" t="s">
        <v>963</v>
      </c>
      <c r="O887" t="s">
        <v>0</v>
      </c>
      <c r="P887" t="s">
        <v>4</v>
      </c>
      <c r="Q887" t="s">
        <v>1448</v>
      </c>
      <c r="R887" t="s">
        <v>937</v>
      </c>
      <c r="V887" s="34">
        <v>11260</v>
      </c>
      <c r="W887" t="s">
        <v>451</v>
      </c>
      <c r="X887" t="s">
        <v>105</v>
      </c>
      <c r="Y887" t="s">
        <v>12</v>
      </c>
    </row>
    <row r="888" spans="1:25" hidden="1" x14ac:dyDescent="0.3">
      <c r="A888" t="s">
        <v>0</v>
      </c>
      <c r="B888" s="22">
        <v>2019</v>
      </c>
      <c r="C888" s="22">
        <v>5</v>
      </c>
      <c r="D888" t="s">
        <v>910</v>
      </c>
      <c r="E888" t="s">
        <v>431</v>
      </c>
      <c r="F888" s="23">
        <v>43425</v>
      </c>
      <c r="G888" s="23">
        <v>43425</v>
      </c>
      <c r="H888" s="22">
        <v>239</v>
      </c>
      <c r="I888" t="s">
        <v>2</v>
      </c>
      <c r="J888" t="s">
        <v>246</v>
      </c>
      <c r="K888" t="s">
        <v>22</v>
      </c>
      <c r="L888" t="s">
        <v>963</v>
      </c>
      <c r="O888" t="s">
        <v>0</v>
      </c>
      <c r="P888" t="s">
        <v>4</v>
      </c>
      <c r="Q888" t="s">
        <v>1448</v>
      </c>
      <c r="R888" t="s">
        <v>964</v>
      </c>
      <c r="V888" s="34">
        <v>6837.5</v>
      </c>
      <c r="W888" t="s">
        <v>452</v>
      </c>
      <c r="X888" t="s">
        <v>165</v>
      </c>
      <c r="Y888" t="s">
        <v>12</v>
      </c>
    </row>
    <row r="889" spans="1:25" hidden="1" x14ac:dyDescent="0.3">
      <c r="A889" t="s">
        <v>0</v>
      </c>
      <c r="B889" s="22">
        <v>2019</v>
      </c>
      <c r="C889" s="22">
        <v>5</v>
      </c>
      <c r="D889" t="s">
        <v>910</v>
      </c>
      <c r="E889" t="s">
        <v>431</v>
      </c>
      <c r="F889" s="23">
        <v>43425</v>
      </c>
      <c r="G889" s="23">
        <v>43425</v>
      </c>
      <c r="H889" s="22">
        <v>240</v>
      </c>
      <c r="I889" t="s">
        <v>2</v>
      </c>
      <c r="J889" t="s">
        <v>246</v>
      </c>
      <c r="K889" t="s">
        <v>22</v>
      </c>
      <c r="L889" t="s">
        <v>963</v>
      </c>
      <c r="O889" t="s">
        <v>0</v>
      </c>
      <c r="P889" t="s">
        <v>4</v>
      </c>
      <c r="Q889" t="s">
        <v>1448</v>
      </c>
      <c r="R889" t="s">
        <v>945</v>
      </c>
      <c r="V889" s="34">
        <v>3330.37</v>
      </c>
      <c r="W889" t="s">
        <v>460</v>
      </c>
      <c r="X889" t="s">
        <v>477</v>
      </c>
      <c r="Y889" t="s">
        <v>12</v>
      </c>
    </row>
    <row r="890" spans="1:25" hidden="1" x14ac:dyDescent="0.3">
      <c r="A890" t="s">
        <v>0</v>
      </c>
      <c r="B890" s="22">
        <v>2019</v>
      </c>
      <c r="C890" s="22">
        <v>5</v>
      </c>
      <c r="D890" t="s">
        <v>910</v>
      </c>
      <c r="E890" t="s">
        <v>431</v>
      </c>
      <c r="F890" s="23">
        <v>43425</v>
      </c>
      <c r="G890" s="23">
        <v>43425</v>
      </c>
      <c r="H890" s="22">
        <v>242</v>
      </c>
      <c r="I890" t="s">
        <v>2</v>
      </c>
      <c r="J890" t="s">
        <v>246</v>
      </c>
      <c r="K890" t="s">
        <v>22</v>
      </c>
      <c r="L890" t="s">
        <v>963</v>
      </c>
      <c r="O890" t="s">
        <v>0</v>
      </c>
      <c r="P890" t="s">
        <v>4</v>
      </c>
      <c r="Q890" t="s">
        <v>1448</v>
      </c>
      <c r="R890" t="s">
        <v>936</v>
      </c>
      <c r="V890" s="34">
        <v>9628.19</v>
      </c>
      <c r="W890" t="s">
        <v>454</v>
      </c>
      <c r="X890" t="s">
        <v>478</v>
      </c>
      <c r="Y890" t="s">
        <v>12</v>
      </c>
    </row>
    <row r="891" spans="1:25" hidden="1" x14ac:dyDescent="0.3">
      <c r="A891" t="s">
        <v>0</v>
      </c>
      <c r="B891" s="22">
        <v>2019</v>
      </c>
      <c r="C891" s="22">
        <v>5</v>
      </c>
      <c r="D891" t="s">
        <v>910</v>
      </c>
      <c r="E891" t="s">
        <v>431</v>
      </c>
      <c r="F891" s="23">
        <v>43425</v>
      </c>
      <c r="G891" s="23">
        <v>43425</v>
      </c>
      <c r="H891" s="22">
        <v>243</v>
      </c>
      <c r="I891" t="s">
        <v>2</v>
      </c>
      <c r="J891" t="s">
        <v>246</v>
      </c>
      <c r="K891" t="s">
        <v>22</v>
      </c>
      <c r="L891" t="s">
        <v>963</v>
      </c>
      <c r="O891" t="s">
        <v>0</v>
      </c>
      <c r="P891" t="s">
        <v>4</v>
      </c>
      <c r="Q891" t="s">
        <v>1448</v>
      </c>
      <c r="R891" t="s">
        <v>957</v>
      </c>
      <c r="V891" s="34">
        <v>2801.45</v>
      </c>
      <c r="W891" t="s">
        <v>455</v>
      </c>
      <c r="X891" t="s">
        <v>174</v>
      </c>
      <c r="Y891" t="s">
        <v>12</v>
      </c>
    </row>
    <row r="892" spans="1:25" hidden="1" x14ac:dyDescent="0.3">
      <c r="A892" t="s">
        <v>0</v>
      </c>
      <c r="B892" s="22">
        <v>2019</v>
      </c>
      <c r="C892" s="22">
        <v>5</v>
      </c>
      <c r="D892" t="s">
        <v>910</v>
      </c>
      <c r="E892" t="s">
        <v>431</v>
      </c>
      <c r="F892" s="23">
        <v>43425</v>
      </c>
      <c r="G892" s="23">
        <v>43425</v>
      </c>
      <c r="H892" s="22">
        <v>244</v>
      </c>
      <c r="I892" t="s">
        <v>2</v>
      </c>
      <c r="J892" t="s">
        <v>246</v>
      </c>
      <c r="K892" t="s">
        <v>22</v>
      </c>
      <c r="L892" t="s">
        <v>963</v>
      </c>
      <c r="O892" t="s">
        <v>0</v>
      </c>
      <c r="P892" t="s">
        <v>4</v>
      </c>
      <c r="Q892" t="s">
        <v>1448</v>
      </c>
      <c r="R892" t="s">
        <v>921</v>
      </c>
      <c r="V892" s="34">
        <v>6656</v>
      </c>
      <c r="W892" t="s">
        <v>456</v>
      </c>
      <c r="X892" t="s">
        <v>354</v>
      </c>
      <c r="Y892" t="s">
        <v>12</v>
      </c>
    </row>
    <row r="893" spans="1:25" hidden="1" x14ac:dyDescent="0.3">
      <c r="A893" t="s">
        <v>0</v>
      </c>
      <c r="B893" s="22">
        <v>2019</v>
      </c>
      <c r="C893" s="22">
        <v>5</v>
      </c>
      <c r="D893" t="s">
        <v>910</v>
      </c>
      <c r="E893" t="s">
        <v>431</v>
      </c>
      <c r="F893" s="23">
        <v>43425</v>
      </c>
      <c r="G893" s="23">
        <v>43425</v>
      </c>
      <c r="H893" s="22">
        <v>245</v>
      </c>
      <c r="I893" t="s">
        <v>2</v>
      </c>
      <c r="J893" t="s">
        <v>246</v>
      </c>
      <c r="K893" t="s">
        <v>22</v>
      </c>
      <c r="L893" t="s">
        <v>963</v>
      </c>
      <c r="O893" t="s">
        <v>0</v>
      </c>
      <c r="P893" t="s">
        <v>4</v>
      </c>
      <c r="Q893" t="s">
        <v>1448</v>
      </c>
      <c r="R893" t="s">
        <v>974</v>
      </c>
      <c r="V893" s="34">
        <v>5686</v>
      </c>
      <c r="W893" t="s">
        <v>457</v>
      </c>
      <c r="X893" t="s">
        <v>315</v>
      </c>
      <c r="Y893" t="s">
        <v>12</v>
      </c>
    </row>
    <row r="894" spans="1:25" hidden="1" x14ac:dyDescent="0.3">
      <c r="A894" t="s">
        <v>0</v>
      </c>
      <c r="B894" s="22">
        <v>2019</v>
      </c>
      <c r="C894" s="22">
        <v>5</v>
      </c>
      <c r="D894" t="s">
        <v>910</v>
      </c>
      <c r="E894" t="s">
        <v>431</v>
      </c>
      <c r="F894" s="23">
        <v>43425</v>
      </c>
      <c r="G894" s="23">
        <v>43425</v>
      </c>
      <c r="H894" s="22">
        <v>287</v>
      </c>
      <c r="I894" t="s">
        <v>2</v>
      </c>
      <c r="J894" t="s">
        <v>246</v>
      </c>
      <c r="K894" t="s">
        <v>22</v>
      </c>
      <c r="L894" t="s">
        <v>963</v>
      </c>
      <c r="O894" t="s">
        <v>0</v>
      </c>
      <c r="P894" t="s">
        <v>4</v>
      </c>
      <c r="Q894" t="s">
        <v>1448</v>
      </c>
      <c r="R894" t="s">
        <v>930</v>
      </c>
      <c r="V894" s="34">
        <v>10903.9</v>
      </c>
      <c r="W894" t="s">
        <v>463</v>
      </c>
      <c r="X894" t="s">
        <v>161</v>
      </c>
      <c r="Y894" t="s">
        <v>12</v>
      </c>
    </row>
    <row r="895" spans="1:25" hidden="1" x14ac:dyDescent="0.3">
      <c r="A895" t="s">
        <v>0</v>
      </c>
      <c r="B895" s="22">
        <v>2019</v>
      </c>
      <c r="C895" s="22">
        <v>5</v>
      </c>
      <c r="D895" t="s">
        <v>910</v>
      </c>
      <c r="E895" t="s">
        <v>431</v>
      </c>
      <c r="F895" s="23">
        <v>43425</v>
      </c>
      <c r="G895" s="23">
        <v>43425</v>
      </c>
      <c r="H895" s="22">
        <v>346</v>
      </c>
      <c r="I895" t="s">
        <v>2</v>
      </c>
      <c r="J895" t="s">
        <v>246</v>
      </c>
      <c r="K895" t="s">
        <v>22</v>
      </c>
      <c r="L895" t="s">
        <v>963</v>
      </c>
      <c r="O895" t="s">
        <v>0</v>
      </c>
      <c r="P895" t="s">
        <v>4</v>
      </c>
      <c r="Q895" t="s">
        <v>1448</v>
      </c>
      <c r="R895" t="s">
        <v>956</v>
      </c>
      <c r="V895" s="34">
        <v>12721.09</v>
      </c>
      <c r="W895" t="s">
        <v>464</v>
      </c>
      <c r="X895" t="s">
        <v>479</v>
      </c>
      <c r="Y895" t="s">
        <v>12</v>
      </c>
    </row>
    <row r="896" spans="1:25" hidden="1" x14ac:dyDescent="0.3">
      <c r="A896" t="s">
        <v>0</v>
      </c>
      <c r="B896" s="22">
        <v>2019</v>
      </c>
      <c r="C896" s="22">
        <v>5</v>
      </c>
      <c r="D896" t="s">
        <v>910</v>
      </c>
      <c r="E896" t="s">
        <v>431</v>
      </c>
      <c r="F896" s="23">
        <v>43425</v>
      </c>
      <c r="G896" s="23">
        <v>43425</v>
      </c>
      <c r="H896" s="22">
        <v>347</v>
      </c>
      <c r="I896" t="s">
        <v>2</v>
      </c>
      <c r="J896" t="s">
        <v>246</v>
      </c>
      <c r="K896" t="s">
        <v>22</v>
      </c>
      <c r="L896" t="s">
        <v>963</v>
      </c>
      <c r="O896" t="s">
        <v>0</v>
      </c>
      <c r="P896" t="s">
        <v>4</v>
      </c>
      <c r="Q896" t="s">
        <v>1448</v>
      </c>
      <c r="R896" t="s">
        <v>972</v>
      </c>
      <c r="V896" s="34">
        <v>10000</v>
      </c>
      <c r="W896" t="s">
        <v>465</v>
      </c>
      <c r="X896" t="s">
        <v>480</v>
      </c>
      <c r="Y896" t="s">
        <v>12</v>
      </c>
    </row>
    <row r="897" spans="1:25" hidden="1" x14ac:dyDescent="0.3">
      <c r="A897" t="s">
        <v>0</v>
      </c>
      <c r="B897" s="22">
        <v>2019</v>
      </c>
      <c r="C897" s="22">
        <v>5</v>
      </c>
      <c r="D897" t="s">
        <v>910</v>
      </c>
      <c r="E897" t="s">
        <v>431</v>
      </c>
      <c r="F897" s="23">
        <v>43425</v>
      </c>
      <c r="G897" s="23">
        <v>43425</v>
      </c>
      <c r="H897" s="22">
        <v>348</v>
      </c>
      <c r="I897" t="s">
        <v>2</v>
      </c>
      <c r="J897" t="s">
        <v>246</v>
      </c>
      <c r="K897" t="s">
        <v>22</v>
      </c>
      <c r="L897" t="s">
        <v>963</v>
      </c>
      <c r="O897" t="s">
        <v>0</v>
      </c>
      <c r="P897" t="s">
        <v>4</v>
      </c>
      <c r="Q897" t="s">
        <v>1448</v>
      </c>
      <c r="R897" t="s">
        <v>931</v>
      </c>
      <c r="V897" s="34">
        <v>7089.91</v>
      </c>
      <c r="W897" t="s">
        <v>466</v>
      </c>
      <c r="X897" t="s">
        <v>481</v>
      </c>
      <c r="Y897" t="s">
        <v>12</v>
      </c>
    </row>
    <row r="898" spans="1:25" hidden="1" x14ac:dyDescent="0.3">
      <c r="A898" t="s">
        <v>0</v>
      </c>
      <c r="B898" s="22">
        <v>2019</v>
      </c>
      <c r="C898" s="22">
        <v>5</v>
      </c>
      <c r="D898" t="s">
        <v>910</v>
      </c>
      <c r="E898" t="s">
        <v>431</v>
      </c>
      <c r="F898" s="23">
        <v>43425</v>
      </c>
      <c r="G898" s="23">
        <v>43425</v>
      </c>
      <c r="H898" s="22">
        <v>349</v>
      </c>
      <c r="I898" t="s">
        <v>2</v>
      </c>
      <c r="K898" t="s">
        <v>128</v>
      </c>
      <c r="L898" t="s">
        <v>963</v>
      </c>
      <c r="O898" t="s">
        <v>0</v>
      </c>
      <c r="P898" t="s">
        <v>4</v>
      </c>
      <c r="Q898" t="s">
        <v>1448</v>
      </c>
      <c r="R898" t="s">
        <v>932</v>
      </c>
      <c r="V898" s="34">
        <v>15414.65</v>
      </c>
      <c r="W898" t="s">
        <v>459</v>
      </c>
      <c r="X898" t="s">
        <v>482</v>
      </c>
      <c r="Y898" t="s">
        <v>12</v>
      </c>
    </row>
    <row r="899" spans="1:25" hidden="1" x14ac:dyDescent="0.3">
      <c r="A899" t="s">
        <v>0</v>
      </c>
      <c r="B899" s="22">
        <v>2019</v>
      </c>
      <c r="C899" s="22">
        <v>5</v>
      </c>
      <c r="D899" t="s">
        <v>910</v>
      </c>
      <c r="E899" t="s">
        <v>483</v>
      </c>
      <c r="F899" s="23">
        <v>43426</v>
      </c>
      <c r="G899" s="23">
        <v>43426</v>
      </c>
      <c r="H899" s="22">
        <v>7</v>
      </c>
      <c r="I899" t="s">
        <v>2</v>
      </c>
      <c r="K899" t="s">
        <v>8</v>
      </c>
      <c r="L899" t="s">
        <v>908</v>
      </c>
      <c r="O899" t="s">
        <v>0</v>
      </c>
      <c r="P899" t="s">
        <v>4</v>
      </c>
      <c r="Q899" t="s">
        <v>1448</v>
      </c>
      <c r="V899" s="34">
        <v>-5686</v>
      </c>
      <c r="W899" t="s">
        <v>457</v>
      </c>
      <c r="X899" t="s">
        <v>33</v>
      </c>
      <c r="Y899" t="s">
        <v>34</v>
      </c>
    </row>
    <row r="900" spans="1:25" hidden="1" x14ac:dyDescent="0.3">
      <c r="A900" t="s">
        <v>0</v>
      </c>
      <c r="B900" s="22">
        <v>2019</v>
      </c>
      <c r="C900" s="22">
        <v>5</v>
      </c>
      <c r="D900" t="s">
        <v>910</v>
      </c>
      <c r="E900" t="s">
        <v>483</v>
      </c>
      <c r="F900" s="23">
        <v>43426</v>
      </c>
      <c r="G900" s="23">
        <v>43426</v>
      </c>
      <c r="H900" s="22">
        <v>8</v>
      </c>
      <c r="I900" t="s">
        <v>2</v>
      </c>
      <c r="K900" t="s">
        <v>8</v>
      </c>
      <c r="L900" t="s">
        <v>908</v>
      </c>
      <c r="O900" t="s">
        <v>0</v>
      </c>
      <c r="P900" t="s">
        <v>4</v>
      </c>
      <c r="Q900" t="s">
        <v>1448</v>
      </c>
      <c r="V900" s="34">
        <v>-6230</v>
      </c>
      <c r="W900" t="s">
        <v>458</v>
      </c>
      <c r="X900" t="s">
        <v>33</v>
      </c>
      <c r="Y900" t="s">
        <v>34</v>
      </c>
    </row>
    <row r="901" spans="1:25" hidden="1" x14ac:dyDescent="0.3">
      <c r="A901" t="s">
        <v>0</v>
      </c>
      <c r="B901" s="22">
        <v>2019</v>
      </c>
      <c r="C901" s="22">
        <v>5</v>
      </c>
      <c r="D901" t="s">
        <v>910</v>
      </c>
      <c r="E901" t="s">
        <v>483</v>
      </c>
      <c r="F901" s="23">
        <v>43426</v>
      </c>
      <c r="G901" s="23">
        <v>43426</v>
      </c>
      <c r="H901" s="22">
        <v>9</v>
      </c>
      <c r="I901" t="s">
        <v>2</v>
      </c>
      <c r="K901" t="s">
        <v>8</v>
      </c>
      <c r="L901" t="s">
        <v>908</v>
      </c>
      <c r="O901" t="s">
        <v>0</v>
      </c>
      <c r="P901" t="s">
        <v>4</v>
      </c>
      <c r="Q901" t="s">
        <v>1448</v>
      </c>
      <c r="V901" s="34">
        <v>-15351</v>
      </c>
      <c r="W901" t="s">
        <v>461</v>
      </c>
      <c r="X901" t="s">
        <v>33</v>
      </c>
      <c r="Y901" t="s">
        <v>34</v>
      </c>
    </row>
    <row r="902" spans="1:25" hidden="1" x14ac:dyDescent="0.3">
      <c r="A902" t="s">
        <v>0</v>
      </c>
      <c r="B902" s="22">
        <v>2019</v>
      </c>
      <c r="C902" s="22">
        <v>5</v>
      </c>
      <c r="D902" t="s">
        <v>910</v>
      </c>
      <c r="E902" t="s">
        <v>483</v>
      </c>
      <c r="F902" s="23">
        <v>43426</v>
      </c>
      <c r="G902" s="23">
        <v>43426</v>
      </c>
      <c r="H902" s="22">
        <v>10</v>
      </c>
      <c r="I902" t="s">
        <v>2</v>
      </c>
      <c r="K902" t="s">
        <v>8</v>
      </c>
      <c r="L902" t="s">
        <v>908</v>
      </c>
      <c r="O902" t="s">
        <v>0</v>
      </c>
      <c r="P902" t="s">
        <v>4</v>
      </c>
      <c r="Q902" t="s">
        <v>1448</v>
      </c>
      <c r="V902" s="34">
        <v>-7415.48</v>
      </c>
      <c r="W902" t="s">
        <v>462</v>
      </c>
      <c r="X902" t="s">
        <v>33</v>
      </c>
      <c r="Y902" t="s">
        <v>34</v>
      </c>
    </row>
    <row r="903" spans="1:25" hidden="1" x14ac:dyDescent="0.3">
      <c r="A903" t="s">
        <v>0</v>
      </c>
      <c r="B903" s="22">
        <v>2019</v>
      </c>
      <c r="C903" s="22">
        <v>5</v>
      </c>
      <c r="D903" t="s">
        <v>910</v>
      </c>
      <c r="E903" t="s">
        <v>483</v>
      </c>
      <c r="F903" s="23">
        <v>43426</v>
      </c>
      <c r="G903" s="23">
        <v>43426</v>
      </c>
      <c r="H903" s="22">
        <v>20</v>
      </c>
      <c r="I903" t="s">
        <v>2</v>
      </c>
      <c r="K903" t="s">
        <v>8</v>
      </c>
      <c r="L903" t="s">
        <v>908</v>
      </c>
      <c r="O903" t="s">
        <v>0</v>
      </c>
      <c r="P903" t="s">
        <v>4</v>
      </c>
      <c r="Q903" t="s">
        <v>1448</v>
      </c>
      <c r="V903" s="34">
        <v>-12721.09</v>
      </c>
      <c r="W903" t="s">
        <v>464</v>
      </c>
      <c r="X903" t="s">
        <v>33</v>
      </c>
      <c r="Y903" t="s">
        <v>34</v>
      </c>
    </row>
    <row r="904" spans="1:25" hidden="1" x14ac:dyDescent="0.3">
      <c r="A904" t="s">
        <v>0</v>
      </c>
      <c r="B904" s="22">
        <v>2019</v>
      </c>
      <c r="C904" s="22">
        <v>5</v>
      </c>
      <c r="D904" t="s">
        <v>910</v>
      </c>
      <c r="E904" t="s">
        <v>483</v>
      </c>
      <c r="F904" s="23">
        <v>43426</v>
      </c>
      <c r="G904" s="23">
        <v>43426</v>
      </c>
      <c r="H904" s="22">
        <v>21</v>
      </c>
      <c r="I904" t="s">
        <v>2</v>
      </c>
      <c r="K904" t="s">
        <v>8</v>
      </c>
      <c r="L904" t="s">
        <v>908</v>
      </c>
      <c r="O904" t="s">
        <v>0</v>
      </c>
      <c r="P904" t="s">
        <v>4</v>
      </c>
      <c r="Q904" t="s">
        <v>1448</v>
      </c>
      <c r="V904" s="34">
        <v>-4857.8100000000004</v>
      </c>
      <c r="W904" t="s">
        <v>439</v>
      </c>
      <c r="X904" t="s">
        <v>33</v>
      </c>
      <c r="Y904" t="s">
        <v>34</v>
      </c>
    </row>
    <row r="905" spans="1:25" hidden="1" x14ac:dyDescent="0.3">
      <c r="A905" t="s">
        <v>0</v>
      </c>
      <c r="B905" s="22">
        <v>2019</v>
      </c>
      <c r="C905" s="22">
        <v>5</v>
      </c>
      <c r="D905" t="s">
        <v>910</v>
      </c>
      <c r="E905" t="s">
        <v>483</v>
      </c>
      <c r="F905" s="23">
        <v>43426</v>
      </c>
      <c r="G905" s="23">
        <v>43426</v>
      </c>
      <c r="H905" s="22">
        <v>25</v>
      </c>
      <c r="I905" t="s">
        <v>2</v>
      </c>
      <c r="K905" t="s">
        <v>8</v>
      </c>
      <c r="L905" t="s">
        <v>908</v>
      </c>
      <c r="O905" t="s">
        <v>0</v>
      </c>
      <c r="P905" t="s">
        <v>4</v>
      </c>
      <c r="Q905" t="s">
        <v>1448</v>
      </c>
      <c r="V905" s="34">
        <v>-10000</v>
      </c>
      <c r="W905" t="s">
        <v>465</v>
      </c>
      <c r="X905" t="s">
        <v>33</v>
      </c>
      <c r="Y905" t="s">
        <v>34</v>
      </c>
    </row>
    <row r="906" spans="1:25" hidden="1" x14ac:dyDescent="0.3">
      <c r="A906" t="s">
        <v>0</v>
      </c>
      <c r="B906" s="22">
        <v>2019</v>
      </c>
      <c r="C906" s="22">
        <v>5</v>
      </c>
      <c r="D906" t="s">
        <v>910</v>
      </c>
      <c r="E906" t="s">
        <v>483</v>
      </c>
      <c r="F906" s="23">
        <v>43426</v>
      </c>
      <c r="G906" s="23">
        <v>43426</v>
      </c>
      <c r="H906" s="22">
        <v>26</v>
      </c>
      <c r="I906" t="s">
        <v>2</v>
      </c>
      <c r="K906" t="s">
        <v>8</v>
      </c>
      <c r="L906" t="s">
        <v>908</v>
      </c>
      <c r="O906" t="s">
        <v>0</v>
      </c>
      <c r="P906" t="s">
        <v>4</v>
      </c>
      <c r="Q906" t="s">
        <v>1448</v>
      </c>
      <c r="V906" s="34">
        <v>-9217.89</v>
      </c>
      <c r="W906" t="s">
        <v>440</v>
      </c>
      <c r="X906" t="s">
        <v>33</v>
      </c>
      <c r="Y906" t="s">
        <v>34</v>
      </c>
    </row>
    <row r="907" spans="1:25" hidden="1" x14ac:dyDescent="0.3">
      <c r="A907" t="s">
        <v>0</v>
      </c>
      <c r="B907" s="22">
        <v>2019</v>
      </c>
      <c r="C907" s="22">
        <v>5</v>
      </c>
      <c r="D907" t="s">
        <v>910</v>
      </c>
      <c r="E907" t="s">
        <v>483</v>
      </c>
      <c r="F907" s="23">
        <v>43426</v>
      </c>
      <c r="G907" s="23">
        <v>43426</v>
      </c>
      <c r="H907" s="22">
        <v>27</v>
      </c>
      <c r="I907" t="s">
        <v>2</v>
      </c>
      <c r="K907" t="s">
        <v>8</v>
      </c>
      <c r="L907" t="s">
        <v>908</v>
      </c>
      <c r="O907" t="s">
        <v>0</v>
      </c>
      <c r="P907" t="s">
        <v>4</v>
      </c>
      <c r="Q907" t="s">
        <v>1448</v>
      </c>
      <c r="V907" s="34">
        <v>-16195.92</v>
      </c>
      <c r="W907" t="s">
        <v>441</v>
      </c>
      <c r="X907" t="s">
        <v>33</v>
      </c>
      <c r="Y907" t="s">
        <v>34</v>
      </c>
    </row>
    <row r="908" spans="1:25" hidden="1" x14ac:dyDescent="0.3">
      <c r="A908" t="s">
        <v>0</v>
      </c>
      <c r="B908" s="22">
        <v>2019</v>
      </c>
      <c r="C908" s="22">
        <v>5</v>
      </c>
      <c r="D908" t="s">
        <v>910</v>
      </c>
      <c r="E908" t="s">
        <v>483</v>
      </c>
      <c r="F908" s="23">
        <v>43426</v>
      </c>
      <c r="G908" s="23">
        <v>43426</v>
      </c>
      <c r="H908" s="22">
        <v>28</v>
      </c>
      <c r="I908" t="s">
        <v>2</v>
      </c>
      <c r="K908" t="s">
        <v>8</v>
      </c>
      <c r="L908" t="s">
        <v>908</v>
      </c>
      <c r="O908" t="s">
        <v>0</v>
      </c>
      <c r="P908" t="s">
        <v>4</v>
      </c>
      <c r="Q908" t="s">
        <v>1448</v>
      </c>
      <c r="V908" s="34">
        <v>-17535.45</v>
      </c>
      <c r="W908" t="s">
        <v>442</v>
      </c>
      <c r="X908" t="s">
        <v>33</v>
      </c>
      <c r="Y908" t="s">
        <v>34</v>
      </c>
    </row>
    <row r="909" spans="1:25" hidden="1" x14ac:dyDescent="0.3">
      <c r="A909" t="s">
        <v>0</v>
      </c>
      <c r="B909" s="22">
        <v>2019</v>
      </c>
      <c r="C909" s="22">
        <v>5</v>
      </c>
      <c r="D909" t="s">
        <v>910</v>
      </c>
      <c r="E909" t="s">
        <v>483</v>
      </c>
      <c r="F909" s="23">
        <v>43426</v>
      </c>
      <c r="G909" s="23">
        <v>43426</v>
      </c>
      <c r="H909" s="22">
        <v>29</v>
      </c>
      <c r="I909" t="s">
        <v>2</v>
      </c>
      <c r="K909" t="s">
        <v>8</v>
      </c>
      <c r="L909" t="s">
        <v>908</v>
      </c>
      <c r="O909" t="s">
        <v>0</v>
      </c>
      <c r="P909" t="s">
        <v>4</v>
      </c>
      <c r="Q909" t="s">
        <v>1448</v>
      </c>
      <c r="V909" s="34">
        <v>-1809.86</v>
      </c>
      <c r="W909" t="s">
        <v>443</v>
      </c>
      <c r="X909" t="s">
        <v>33</v>
      </c>
      <c r="Y909" t="s">
        <v>34</v>
      </c>
    </row>
    <row r="910" spans="1:25" hidden="1" x14ac:dyDescent="0.3">
      <c r="A910" t="s">
        <v>0</v>
      </c>
      <c r="B910" s="22">
        <v>2019</v>
      </c>
      <c r="C910" s="22">
        <v>5</v>
      </c>
      <c r="D910" t="s">
        <v>910</v>
      </c>
      <c r="E910" t="s">
        <v>483</v>
      </c>
      <c r="F910" s="23">
        <v>43426</v>
      </c>
      <c r="G910" s="23">
        <v>43426</v>
      </c>
      <c r="H910" s="22">
        <v>30</v>
      </c>
      <c r="I910" t="s">
        <v>2</v>
      </c>
      <c r="K910" t="s">
        <v>8</v>
      </c>
      <c r="L910" t="s">
        <v>908</v>
      </c>
      <c r="O910" t="s">
        <v>0</v>
      </c>
      <c r="P910" t="s">
        <v>4</v>
      </c>
      <c r="Q910" t="s">
        <v>1448</v>
      </c>
      <c r="V910" s="34">
        <v>-10903.9</v>
      </c>
      <c r="W910" t="s">
        <v>463</v>
      </c>
      <c r="X910" t="s">
        <v>33</v>
      </c>
      <c r="Y910" t="s">
        <v>34</v>
      </c>
    </row>
    <row r="911" spans="1:25" hidden="1" x14ac:dyDescent="0.3">
      <c r="A911" t="s">
        <v>0</v>
      </c>
      <c r="B911" s="22">
        <v>2019</v>
      </c>
      <c r="C911" s="22">
        <v>5</v>
      </c>
      <c r="D911" t="s">
        <v>910</v>
      </c>
      <c r="E911" t="s">
        <v>483</v>
      </c>
      <c r="F911" s="23">
        <v>43426</v>
      </c>
      <c r="G911" s="23">
        <v>43426</v>
      </c>
      <c r="H911" s="22">
        <v>31</v>
      </c>
      <c r="I911" t="s">
        <v>2</v>
      </c>
      <c r="K911" t="s">
        <v>8</v>
      </c>
      <c r="L911" t="s">
        <v>908</v>
      </c>
      <c r="O911" t="s">
        <v>0</v>
      </c>
      <c r="P911" t="s">
        <v>4</v>
      </c>
      <c r="Q911" t="s">
        <v>1448</v>
      </c>
      <c r="V911" s="34">
        <v>-4265.13</v>
      </c>
      <c r="W911" t="s">
        <v>444</v>
      </c>
      <c r="X911" t="s">
        <v>33</v>
      </c>
      <c r="Y911" t="s">
        <v>34</v>
      </c>
    </row>
    <row r="912" spans="1:25" hidden="1" x14ac:dyDescent="0.3">
      <c r="A912" t="s">
        <v>0</v>
      </c>
      <c r="B912" s="22">
        <v>2019</v>
      </c>
      <c r="C912" s="22">
        <v>5</v>
      </c>
      <c r="D912" t="s">
        <v>910</v>
      </c>
      <c r="E912" t="s">
        <v>483</v>
      </c>
      <c r="F912" s="23">
        <v>43426</v>
      </c>
      <c r="G912" s="23">
        <v>43426</v>
      </c>
      <c r="H912" s="22">
        <v>64</v>
      </c>
      <c r="I912" t="s">
        <v>2</v>
      </c>
      <c r="K912" t="s">
        <v>8</v>
      </c>
      <c r="L912" t="s">
        <v>908</v>
      </c>
      <c r="O912" t="s">
        <v>0</v>
      </c>
      <c r="P912" t="s">
        <v>4</v>
      </c>
      <c r="Q912" t="s">
        <v>1448</v>
      </c>
      <c r="V912" s="34">
        <v>-7089.91</v>
      </c>
      <c r="W912" t="s">
        <v>466</v>
      </c>
      <c r="X912" t="s">
        <v>33</v>
      </c>
      <c r="Y912" t="s">
        <v>34</v>
      </c>
    </row>
    <row r="913" spans="1:25" hidden="1" x14ac:dyDescent="0.3">
      <c r="A913" t="s">
        <v>0</v>
      </c>
      <c r="B913" s="22">
        <v>2019</v>
      </c>
      <c r="C913" s="22">
        <v>5</v>
      </c>
      <c r="D913" t="s">
        <v>910</v>
      </c>
      <c r="E913" t="s">
        <v>483</v>
      </c>
      <c r="F913" s="23">
        <v>43426</v>
      </c>
      <c r="G913" s="23">
        <v>43426</v>
      </c>
      <c r="H913" s="22">
        <v>65</v>
      </c>
      <c r="I913" t="s">
        <v>2</v>
      </c>
      <c r="K913" t="s">
        <v>8</v>
      </c>
      <c r="L913" t="s">
        <v>908</v>
      </c>
      <c r="O913" t="s">
        <v>0</v>
      </c>
      <c r="P913" t="s">
        <v>4</v>
      </c>
      <c r="Q913" t="s">
        <v>1448</v>
      </c>
      <c r="V913" s="34">
        <v>-3130.25</v>
      </c>
      <c r="W913" t="s">
        <v>445</v>
      </c>
      <c r="X913" t="s">
        <v>33</v>
      </c>
      <c r="Y913" t="s">
        <v>34</v>
      </c>
    </row>
    <row r="914" spans="1:25" hidden="1" x14ac:dyDescent="0.3">
      <c r="A914" t="s">
        <v>0</v>
      </c>
      <c r="B914" s="22">
        <v>2019</v>
      </c>
      <c r="C914" s="22">
        <v>5</v>
      </c>
      <c r="D914" t="s">
        <v>910</v>
      </c>
      <c r="E914" t="s">
        <v>483</v>
      </c>
      <c r="F914" s="23">
        <v>43426</v>
      </c>
      <c r="G914" s="23">
        <v>43426</v>
      </c>
      <c r="H914" s="22">
        <v>66</v>
      </c>
      <c r="I914" t="s">
        <v>2</v>
      </c>
      <c r="K914" t="s">
        <v>8</v>
      </c>
      <c r="L914" t="s">
        <v>908</v>
      </c>
      <c r="O914" t="s">
        <v>0</v>
      </c>
      <c r="P914" t="s">
        <v>4</v>
      </c>
      <c r="Q914" t="s">
        <v>1448</v>
      </c>
      <c r="V914" s="34">
        <v>-9708</v>
      </c>
      <c r="W914" t="s">
        <v>446</v>
      </c>
      <c r="X914" t="s">
        <v>33</v>
      </c>
      <c r="Y914" t="s">
        <v>34</v>
      </c>
    </row>
    <row r="915" spans="1:25" hidden="1" x14ac:dyDescent="0.3">
      <c r="A915" t="s">
        <v>0</v>
      </c>
      <c r="B915" s="22">
        <v>2019</v>
      </c>
      <c r="C915" s="22">
        <v>5</v>
      </c>
      <c r="D915" t="s">
        <v>910</v>
      </c>
      <c r="E915" t="s">
        <v>483</v>
      </c>
      <c r="F915" s="23">
        <v>43426</v>
      </c>
      <c r="G915" s="23">
        <v>43426</v>
      </c>
      <c r="H915" s="22">
        <v>67</v>
      </c>
      <c r="I915" t="s">
        <v>2</v>
      </c>
      <c r="K915" t="s">
        <v>8</v>
      </c>
      <c r="L915" t="s">
        <v>908</v>
      </c>
      <c r="O915" t="s">
        <v>0</v>
      </c>
      <c r="P915" t="s">
        <v>4</v>
      </c>
      <c r="Q915" t="s">
        <v>1448</v>
      </c>
      <c r="V915" s="34">
        <v>-5473.5</v>
      </c>
      <c r="W915" t="s">
        <v>447</v>
      </c>
      <c r="X915" t="s">
        <v>33</v>
      </c>
      <c r="Y915" t="s">
        <v>34</v>
      </c>
    </row>
    <row r="916" spans="1:25" hidden="1" x14ac:dyDescent="0.3">
      <c r="A916" t="s">
        <v>0</v>
      </c>
      <c r="B916" s="22">
        <v>2019</v>
      </c>
      <c r="C916" s="22">
        <v>5</v>
      </c>
      <c r="D916" t="s">
        <v>910</v>
      </c>
      <c r="E916" t="s">
        <v>483</v>
      </c>
      <c r="F916" s="23">
        <v>43426</v>
      </c>
      <c r="G916" s="23">
        <v>43426</v>
      </c>
      <c r="H916" s="22">
        <v>68</v>
      </c>
      <c r="I916" t="s">
        <v>2</v>
      </c>
      <c r="K916" t="s">
        <v>8</v>
      </c>
      <c r="L916" t="s">
        <v>908</v>
      </c>
      <c r="O916" t="s">
        <v>0</v>
      </c>
      <c r="P916" t="s">
        <v>4</v>
      </c>
      <c r="Q916" t="s">
        <v>1448</v>
      </c>
      <c r="V916" s="34">
        <v>-2691.22</v>
      </c>
      <c r="W916" t="s">
        <v>448</v>
      </c>
      <c r="X916" t="s">
        <v>33</v>
      </c>
      <c r="Y916" t="s">
        <v>34</v>
      </c>
    </row>
    <row r="917" spans="1:25" hidden="1" x14ac:dyDescent="0.3">
      <c r="A917" t="s">
        <v>0</v>
      </c>
      <c r="B917" s="22">
        <v>2019</v>
      </c>
      <c r="C917" s="22">
        <v>5</v>
      </c>
      <c r="D917" t="s">
        <v>910</v>
      </c>
      <c r="E917" t="s">
        <v>483</v>
      </c>
      <c r="F917" s="23">
        <v>43426</v>
      </c>
      <c r="G917" s="23">
        <v>43426</v>
      </c>
      <c r="H917" s="22">
        <v>69</v>
      </c>
      <c r="I917" t="s">
        <v>2</v>
      </c>
      <c r="K917" t="s">
        <v>8</v>
      </c>
      <c r="L917" t="s">
        <v>908</v>
      </c>
      <c r="O917" t="s">
        <v>0</v>
      </c>
      <c r="P917" t="s">
        <v>4</v>
      </c>
      <c r="Q917" t="s">
        <v>1448</v>
      </c>
      <c r="V917" s="34">
        <v>-5248</v>
      </c>
      <c r="W917" t="s">
        <v>449</v>
      </c>
      <c r="X917" t="s">
        <v>33</v>
      </c>
      <c r="Y917" t="s">
        <v>34</v>
      </c>
    </row>
    <row r="918" spans="1:25" hidden="1" x14ac:dyDescent="0.3">
      <c r="A918" t="s">
        <v>0</v>
      </c>
      <c r="B918" s="22">
        <v>2019</v>
      </c>
      <c r="C918" s="22">
        <v>5</v>
      </c>
      <c r="D918" t="s">
        <v>910</v>
      </c>
      <c r="E918" t="s">
        <v>483</v>
      </c>
      <c r="F918" s="23">
        <v>43426</v>
      </c>
      <c r="G918" s="23">
        <v>43426</v>
      </c>
      <c r="H918" s="22">
        <v>70</v>
      </c>
      <c r="I918" t="s">
        <v>2</v>
      </c>
      <c r="K918" t="s">
        <v>8</v>
      </c>
      <c r="L918" t="s">
        <v>908</v>
      </c>
      <c r="O918" t="s">
        <v>0</v>
      </c>
      <c r="P918" t="s">
        <v>4</v>
      </c>
      <c r="Q918" t="s">
        <v>1448</v>
      </c>
      <c r="V918" s="34">
        <v>-14537.64</v>
      </c>
      <c r="W918" t="s">
        <v>450</v>
      </c>
      <c r="X918" t="s">
        <v>33</v>
      </c>
      <c r="Y918" t="s">
        <v>34</v>
      </c>
    </row>
    <row r="919" spans="1:25" hidden="1" x14ac:dyDescent="0.3">
      <c r="A919" t="s">
        <v>0</v>
      </c>
      <c r="B919" s="22">
        <v>2019</v>
      </c>
      <c r="C919" s="22">
        <v>5</v>
      </c>
      <c r="D919" t="s">
        <v>910</v>
      </c>
      <c r="E919" t="s">
        <v>483</v>
      </c>
      <c r="F919" s="23">
        <v>43426</v>
      </c>
      <c r="G919" s="23">
        <v>43426</v>
      </c>
      <c r="H919" s="22">
        <v>71</v>
      </c>
      <c r="I919" t="s">
        <v>2</v>
      </c>
      <c r="K919" t="s">
        <v>8</v>
      </c>
      <c r="L919" t="s">
        <v>908</v>
      </c>
      <c r="O919" t="s">
        <v>0</v>
      </c>
      <c r="P919" t="s">
        <v>4</v>
      </c>
      <c r="Q919" t="s">
        <v>1448</v>
      </c>
      <c r="V919" s="34">
        <v>-11260</v>
      </c>
      <c r="W919" t="s">
        <v>451</v>
      </c>
      <c r="X919" t="s">
        <v>33</v>
      </c>
      <c r="Y919" t="s">
        <v>34</v>
      </c>
    </row>
    <row r="920" spans="1:25" hidden="1" x14ac:dyDescent="0.3">
      <c r="A920" t="s">
        <v>0</v>
      </c>
      <c r="B920" s="22">
        <v>2019</v>
      </c>
      <c r="C920" s="22">
        <v>5</v>
      </c>
      <c r="D920" t="s">
        <v>910</v>
      </c>
      <c r="E920" t="s">
        <v>483</v>
      </c>
      <c r="F920" s="23">
        <v>43426</v>
      </c>
      <c r="G920" s="23">
        <v>43426</v>
      </c>
      <c r="H920" s="22">
        <v>90</v>
      </c>
      <c r="I920" t="s">
        <v>2</v>
      </c>
      <c r="K920" t="s">
        <v>8</v>
      </c>
      <c r="L920" t="s">
        <v>908</v>
      </c>
      <c r="O920" t="s">
        <v>0</v>
      </c>
      <c r="P920" t="s">
        <v>4</v>
      </c>
      <c r="Q920" t="s">
        <v>1448</v>
      </c>
      <c r="V920" s="34">
        <v>-6837.5</v>
      </c>
      <c r="W920" t="s">
        <v>452</v>
      </c>
      <c r="X920" t="s">
        <v>33</v>
      </c>
      <c r="Y920" t="s">
        <v>34</v>
      </c>
    </row>
    <row r="921" spans="1:25" hidden="1" x14ac:dyDescent="0.3">
      <c r="A921" t="s">
        <v>0</v>
      </c>
      <c r="B921" s="22">
        <v>2019</v>
      </c>
      <c r="C921" s="22">
        <v>5</v>
      </c>
      <c r="D921" t="s">
        <v>910</v>
      </c>
      <c r="E921" t="s">
        <v>483</v>
      </c>
      <c r="F921" s="23">
        <v>43426</v>
      </c>
      <c r="G921" s="23">
        <v>43426</v>
      </c>
      <c r="H921" s="22">
        <v>91</v>
      </c>
      <c r="I921" t="s">
        <v>2</v>
      </c>
      <c r="K921" t="s">
        <v>8</v>
      </c>
      <c r="L921" t="s">
        <v>908</v>
      </c>
      <c r="O921" t="s">
        <v>0</v>
      </c>
      <c r="P921" t="s">
        <v>4</v>
      </c>
      <c r="Q921" t="s">
        <v>1448</v>
      </c>
      <c r="V921" s="34">
        <v>-15414.65</v>
      </c>
      <c r="W921" t="s">
        <v>459</v>
      </c>
      <c r="X921" t="s">
        <v>33</v>
      </c>
      <c r="Y921" t="s">
        <v>34</v>
      </c>
    </row>
    <row r="922" spans="1:25" hidden="1" x14ac:dyDescent="0.3">
      <c r="A922" t="s">
        <v>0</v>
      </c>
      <c r="B922" s="22">
        <v>2019</v>
      </c>
      <c r="C922" s="22">
        <v>5</v>
      </c>
      <c r="D922" t="s">
        <v>910</v>
      </c>
      <c r="E922" t="s">
        <v>483</v>
      </c>
      <c r="F922" s="23">
        <v>43426</v>
      </c>
      <c r="G922" s="23">
        <v>43426</v>
      </c>
      <c r="H922" s="22">
        <v>96</v>
      </c>
      <c r="I922" t="s">
        <v>2</v>
      </c>
      <c r="K922" t="s">
        <v>8</v>
      </c>
      <c r="L922" t="s">
        <v>908</v>
      </c>
      <c r="O922" t="s">
        <v>0</v>
      </c>
      <c r="P922" t="s">
        <v>4</v>
      </c>
      <c r="Q922" t="s">
        <v>1448</v>
      </c>
      <c r="V922" s="34">
        <v>-3330.37</v>
      </c>
      <c r="W922" t="s">
        <v>460</v>
      </c>
      <c r="X922" t="s">
        <v>33</v>
      </c>
      <c r="Y922" t="s">
        <v>34</v>
      </c>
    </row>
    <row r="923" spans="1:25" hidden="1" x14ac:dyDescent="0.3">
      <c r="A923" t="s">
        <v>0</v>
      </c>
      <c r="B923" s="22">
        <v>2019</v>
      </c>
      <c r="C923" s="22">
        <v>5</v>
      </c>
      <c r="D923" t="s">
        <v>910</v>
      </c>
      <c r="E923" t="s">
        <v>483</v>
      </c>
      <c r="F923" s="23">
        <v>43426</v>
      </c>
      <c r="G923" s="23">
        <v>43426</v>
      </c>
      <c r="H923" s="22">
        <v>97</v>
      </c>
      <c r="I923" t="s">
        <v>2</v>
      </c>
      <c r="K923" t="s">
        <v>8</v>
      </c>
      <c r="L923" t="s">
        <v>908</v>
      </c>
      <c r="O923" t="s">
        <v>0</v>
      </c>
      <c r="P923" t="s">
        <v>4</v>
      </c>
      <c r="Q923" t="s">
        <v>1448</v>
      </c>
      <c r="V923" s="34">
        <v>-9159.5</v>
      </c>
      <c r="W923" t="s">
        <v>453</v>
      </c>
      <c r="X923" t="s">
        <v>33</v>
      </c>
      <c r="Y923" t="s">
        <v>34</v>
      </c>
    </row>
    <row r="924" spans="1:25" hidden="1" x14ac:dyDescent="0.3">
      <c r="A924" t="s">
        <v>0</v>
      </c>
      <c r="B924" s="22">
        <v>2019</v>
      </c>
      <c r="C924" s="22">
        <v>5</v>
      </c>
      <c r="D924" t="s">
        <v>910</v>
      </c>
      <c r="E924" t="s">
        <v>483</v>
      </c>
      <c r="F924" s="23">
        <v>43426</v>
      </c>
      <c r="G924" s="23">
        <v>43426</v>
      </c>
      <c r="H924" s="22">
        <v>98</v>
      </c>
      <c r="I924" t="s">
        <v>2</v>
      </c>
      <c r="K924" t="s">
        <v>8</v>
      </c>
      <c r="L924" t="s">
        <v>908</v>
      </c>
      <c r="O924" t="s">
        <v>0</v>
      </c>
      <c r="P924" t="s">
        <v>4</v>
      </c>
      <c r="Q924" t="s">
        <v>1448</v>
      </c>
      <c r="V924" s="34">
        <v>-9628.19</v>
      </c>
      <c r="W924" t="s">
        <v>454</v>
      </c>
      <c r="X924" t="s">
        <v>33</v>
      </c>
      <c r="Y924" t="s">
        <v>34</v>
      </c>
    </row>
    <row r="925" spans="1:25" hidden="1" x14ac:dyDescent="0.3">
      <c r="A925" t="s">
        <v>0</v>
      </c>
      <c r="B925" s="22">
        <v>2019</v>
      </c>
      <c r="C925" s="22">
        <v>5</v>
      </c>
      <c r="D925" t="s">
        <v>910</v>
      </c>
      <c r="E925" t="s">
        <v>483</v>
      </c>
      <c r="F925" s="23">
        <v>43426</v>
      </c>
      <c r="G925" s="23">
        <v>43426</v>
      </c>
      <c r="H925" s="22">
        <v>99</v>
      </c>
      <c r="I925" t="s">
        <v>2</v>
      </c>
      <c r="K925" t="s">
        <v>8</v>
      </c>
      <c r="L925" t="s">
        <v>908</v>
      </c>
      <c r="O925" t="s">
        <v>0</v>
      </c>
      <c r="P925" t="s">
        <v>4</v>
      </c>
      <c r="Q925" t="s">
        <v>1448</v>
      </c>
      <c r="V925" s="34">
        <v>-2801.45</v>
      </c>
      <c r="W925" t="s">
        <v>455</v>
      </c>
      <c r="X925" t="s">
        <v>33</v>
      </c>
      <c r="Y925" t="s">
        <v>34</v>
      </c>
    </row>
    <row r="926" spans="1:25" hidden="1" x14ac:dyDescent="0.3">
      <c r="A926" t="s">
        <v>0</v>
      </c>
      <c r="B926" s="22">
        <v>2019</v>
      </c>
      <c r="C926" s="22">
        <v>5</v>
      </c>
      <c r="D926" t="s">
        <v>910</v>
      </c>
      <c r="E926" t="s">
        <v>483</v>
      </c>
      <c r="F926" s="23">
        <v>43426</v>
      </c>
      <c r="G926" s="23">
        <v>43426</v>
      </c>
      <c r="H926" s="22">
        <v>100</v>
      </c>
      <c r="I926" t="s">
        <v>2</v>
      </c>
      <c r="K926" t="s">
        <v>8</v>
      </c>
      <c r="L926" t="s">
        <v>908</v>
      </c>
      <c r="O926" t="s">
        <v>0</v>
      </c>
      <c r="P926" t="s">
        <v>4</v>
      </c>
      <c r="Q926" t="s">
        <v>1448</v>
      </c>
      <c r="V926" s="34">
        <v>-6656</v>
      </c>
      <c r="W926" t="s">
        <v>456</v>
      </c>
      <c r="X926" t="s">
        <v>33</v>
      </c>
      <c r="Y926" t="s">
        <v>34</v>
      </c>
    </row>
    <row r="927" spans="1:25" hidden="1" x14ac:dyDescent="0.3">
      <c r="A927" t="s">
        <v>0</v>
      </c>
      <c r="B927" s="22">
        <v>2019</v>
      </c>
      <c r="C927" s="22">
        <v>5</v>
      </c>
      <c r="D927" t="s">
        <v>910</v>
      </c>
      <c r="E927" t="s">
        <v>483</v>
      </c>
      <c r="F927" s="23">
        <v>43426</v>
      </c>
      <c r="G927" s="23">
        <v>43426</v>
      </c>
      <c r="H927" s="22">
        <v>110</v>
      </c>
      <c r="I927" t="s">
        <v>2</v>
      </c>
      <c r="K927" t="s">
        <v>8</v>
      </c>
      <c r="L927" t="s">
        <v>908</v>
      </c>
      <c r="O927" t="s">
        <v>0</v>
      </c>
      <c r="P927" t="s">
        <v>4</v>
      </c>
      <c r="Q927" t="s">
        <v>1448</v>
      </c>
      <c r="V927" s="34">
        <v>-4860.75</v>
      </c>
      <c r="W927" t="s">
        <v>436</v>
      </c>
      <c r="X927" t="s">
        <v>33</v>
      </c>
      <c r="Y927" t="s">
        <v>34</v>
      </c>
    </row>
    <row r="928" spans="1:25" hidden="1" x14ac:dyDescent="0.3">
      <c r="A928" t="s">
        <v>0</v>
      </c>
      <c r="B928" s="22">
        <v>2019</v>
      </c>
      <c r="C928" s="22">
        <v>5</v>
      </c>
      <c r="D928" t="s">
        <v>910</v>
      </c>
      <c r="E928" t="s">
        <v>483</v>
      </c>
      <c r="F928" s="23">
        <v>43426</v>
      </c>
      <c r="G928" s="23">
        <v>43426</v>
      </c>
      <c r="H928" s="22">
        <v>111</v>
      </c>
      <c r="I928" t="s">
        <v>2</v>
      </c>
      <c r="K928" t="s">
        <v>8</v>
      </c>
      <c r="L928" t="s">
        <v>908</v>
      </c>
      <c r="O928" t="s">
        <v>0</v>
      </c>
      <c r="P928" t="s">
        <v>4</v>
      </c>
      <c r="Q928" t="s">
        <v>1448</v>
      </c>
      <c r="V928" s="34">
        <v>-27042</v>
      </c>
      <c r="W928" t="s">
        <v>437</v>
      </c>
      <c r="X928" t="s">
        <v>33</v>
      </c>
      <c r="Y928" t="s">
        <v>34</v>
      </c>
    </row>
    <row r="929" spans="1:25" hidden="1" x14ac:dyDescent="0.3">
      <c r="A929" t="s">
        <v>0</v>
      </c>
      <c r="B929" s="22">
        <v>2019</v>
      </c>
      <c r="C929" s="22">
        <v>5</v>
      </c>
      <c r="D929" t="s">
        <v>910</v>
      </c>
      <c r="E929" t="s">
        <v>483</v>
      </c>
      <c r="F929" s="23">
        <v>43426</v>
      </c>
      <c r="G929" s="23">
        <v>43426</v>
      </c>
      <c r="H929" s="22">
        <v>112</v>
      </c>
      <c r="I929" t="s">
        <v>2</v>
      </c>
      <c r="K929" t="s">
        <v>8</v>
      </c>
      <c r="L929" t="s">
        <v>908</v>
      </c>
      <c r="O929" t="s">
        <v>0</v>
      </c>
      <c r="P929" t="s">
        <v>4</v>
      </c>
      <c r="Q929" t="s">
        <v>1448</v>
      </c>
      <c r="V929" s="34">
        <v>-6237.5</v>
      </c>
      <c r="W929" t="s">
        <v>438</v>
      </c>
      <c r="X929" t="s">
        <v>33</v>
      </c>
      <c r="Y929" t="s">
        <v>34</v>
      </c>
    </row>
    <row r="930" spans="1:25" hidden="1" x14ac:dyDescent="0.3">
      <c r="A930" t="s">
        <v>0</v>
      </c>
      <c r="B930" s="22">
        <v>2019</v>
      </c>
      <c r="C930" s="22">
        <v>5</v>
      </c>
      <c r="D930" t="s">
        <v>910</v>
      </c>
      <c r="E930" t="s">
        <v>483</v>
      </c>
      <c r="F930" s="23">
        <v>43426</v>
      </c>
      <c r="G930" s="23">
        <v>43426</v>
      </c>
      <c r="H930" s="22">
        <v>115</v>
      </c>
      <c r="I930" t="s">
        <v>2</v>
      </c>
      <c r="K930" t="s">
        <v>8</v>
      </c>
      <c r="L930" t="s">
        <v>908</v>
      </c>
      <c r="O930" t="s">
        <v>0</v>
      </c>
      <c r="P930" t="s">
        <v>4</v>
      </c>
      <c r="Q930" t="s">
        <v>1448</v>
      </c>
      <c r="V930" s="34">
        <v>-7301.97</v>
      </c>
      <c r="W930" t="s">
        <v>432</v>
      </c>
      <c r="X930" t="s">
        <v>33</v>
      </c>
      <c r="Y930" t="s">
        <v>34</v>
      </c>
    </row>
    <row r="931" spans="1:25" hidden="1" x14ac:dyDescent="0.3">
      <c r="A931" t="s">
        <v>0</v>
      </c>
      <c r="B931" s="22">
        <v>2019</v>
      </c>
      <c r="C931" s="22">
        <v>5</v>
      </c>
      <c r="D931" t="s">
        <v>910</v>
      </c>
      <c r="E931" t="s">
        <v>483</v>
      </c>
      <c r="F931" s="23">
        <v>43426</v>
      </c>
      <c r="G931" s="23">
        <v>43426</v>
      </c>
      <c r="H931" s="22">
        <v>116</v>
      </c>
      <c r="I931" t="s">
        <v>2</v>
      </c>
      <c r="K931" t="s">
        <v>8</v>
      </c>
      <c r="L931" t="s">
        <v>908</v>
      </c>
      <c r="O931" t="s">
        <v>0</v>
      </c>
      <c r="P931" t="s">
        <v>4</v>
      </c>
      <c r="Q931" t="s">
        <v>1448</v>
      </c>
      <c r="V931" s="34">
        <v>-1022.58</v>
      </c>
      <c r="W931" t="s">
        <v>433</v>
      </c>
      <c r="X931" t="s">
        <v>33</v>
      </c>
      <c r="Y931" t="s">
        <v>34</v>
      </c>
    </row>
    <row r="932" spans="1:25" hidden="1" x14ac:dyDescent="0.3">
      <c r="A932" t="s">
        <v>0</v>
      </c>
      <c r="B932" s="22">
        <v>2019</v>
      </c>
      <c r="C932" s="22">
        <v>5</v>
      </c>
      <c r="D932" t="s">
        <v>910</v>
      </c>
      <c r="E932" t="s">
        <v>483</v>
      </c>
      <c r="F932" s="23">
        <v>43426</v>
      </c>
      <c r="G932" s="23">
        <v>43426</v>
      </c>
      <c r="H932" s="22">
        <v>117</v>
      </c>
      <c r="I932" t="s">
        <v>2</v>
      </c>
      <c r="K932" t="s">
        <v>8</v>
      </c>
      <c r="L932" t="s">
        <v>908</v>
      </c>
      <c r="O932" t="s">
        <v>0</v>
      </c>
      <c r="P932" t="s">
        <v>4</v>
      </c>
      <c r="Q932" t="s">
        <v>1448</v>
      </c>
      <c r="V932" s="34">
        <v>-8840.69</v>
      </c>
      <c r="W932" t="s">
        <v>434</v>
      </c>
      <c r="X932" t="s">
        <v>33</v>
      </c>
      <c r="Y932" t="s">
        <v>34</v>
      </c>
    </row>
    <row r="933" spans="1:25" hidden="1" x14ac:dyDescent="0.3">
      <c r="A933" t="s">
        <v>0</v>
      </c>
      <c r="B933" s="22">
        <v>2019</v>
      </c>
      <c r="C933" s="22">
        <v>5</v>
      </c>
      <c r="D933" t="s">
        <v>910</v>
      </c>
      <c r="E933" t="s">
        <v>483</v>
      </c>
      <c r="F933" s="23">
        <v>43426</v>
      </c>
      <c r="G933" s="23">
        <v>43426</v>
      </c>
      <c r="H933" s="22">
        <v>118</v>
      </c>
      <c r="I933" t="s">
        <v>2</v>
      </c>
      <c r="K933" t="s">
        <v>8</v>
      </c>
      <c r="L933" t="s">
        <v>908</v>
      </c>
      <c r="O933" t="s">
        <v>0</v>
      </c>
      <c r="P933" t="s">
        <v>4</v>
      </c>
      <c r="Q933" t="s">
        <v>1448</v>
      </c>
      <c r="V933" s="34">
        <v>-8847.5</v>
      </c>
      <c r="W933" t="s">
        <v>435</v>
      </c>
      <c r="X933" t="s">
        <v>33</v>
      </c>
      <c r="Y933" t="s">
        <v>34</v>
      </c>
    </row>
    <row r="934" spans="1:25" hidden="1" x14ac:dyDescent="0.3">
      <c r="A934" t="s">
        <v>0</v>
      </c>
      <c r="B934" s="22">
        <v>2019</v>
      </c>
      <c r="C934" s="22">
        <v>5</v>
      </c>
      <c r="D934" t="s">
        <v>910</v>
      </c>
      <c r="E934" t="s">
        <v>483</v>
      </c>
      <c r="F934" s="23">
        <v>43426</v>
      </c>
      <c r="G934" s="23">
        <v>43426</v>
      </c>
      <c r="H934" s="22">
        <v>173</v>
      </c>
      <c r="I934" t="s">
        <v>2</v>
      </c>
      <c r="K934" t="s">
        <v>8</v>
      </c>
      <c r="L934" t="s">
        <v>908</v>
      </c>
      <c r="O934" t="s">
        <v>0</v>
      </c>
      <c r="P934" t="s">
        <v>4</v>
      </c>
      <c r="Q934" t="s">
        <v>1448</v>
      </c>
      <c r="V934" s="34">
        <v>-12169.28</v>
      </c>
      <c r="W934" t="s">
        <v>467</v>
      </c>
      <c r="X934" t="s">
        <v>33</v>
      </c>
      <c r="Y934" t="s">
        <v>34</v>
      </c>
    </row>
    <row r="935" spans="1:25" hidden="1" x14ac:dyDescent="0.3">
      <c r="A935" t="s">
        <v>0</v>
      </c>
      <c r="B935" s="22">
        <v>2019</v>
      </c>
      <c r="C935" s="22">
        <v>5</v>
      </c>
      <c r="D935" t="s">
        <v>910</v>
      </c>
      <c r="E935" t="s">
        <v>483</v>
      </c>
      <c r="F935" s="23">
        <v>43426</v>
      </c>
      <c r="G935" s="23">
        <v>43426</v>
      </c>
      <c r="H935" s="22">
        <v>175</v>
      </c>
      <c r="I935" t="s">
        <v>2</v>
      </c>
      <c r="K935" t="s">
        <v>8</v>
      </c>
      <c r="L935" t="s">
        <v>908</v>
      </c>
      <c r="O935" t="s">
        <v>0</v>
      </c>
      <c r="P935" t="s">
        <v>4</v>
      </c>
      <c r="Q935" t="s">
        <v>1448</v>
      </c>
      <c r="V935" s="34">
        <v>-5835.32</v>
      </c>
      <c r="W935" t="s">
        <v>468</v>
      </c>
      <c r="X935" t="s">
        <v>33</v>
      </c>
      <c r="Y935" t="s">
        <v>34</v>
      </c>
    </row>
    <row r="936" spans="1:25" hidden="1" x14ac:dyDescent="0.3">
      <c r="A936" t="s">
        <v>0</v>
      </c>
      <c r="B936" s="22">
        <v>2019</v>
      </c>
      <c r="C936" s="22">
        <v>5</v>
      </c>
      <c r="D936" t="s">
        <v>910</v>
      </c>
      <c r="E936" t="s">
        <v>483</v>
      </c>
      <c r="F936" s="23">
        <v>43426</v>
      </c>
      <c r="G936" s="23">
        <v>43426</v>
      </c>
      <c r="H936" s="22">
        <v>176</v>
      </c>
      <c r="I936" t="s">
        <v>2</v>
      </c>
      <c r="K936" t="s">
        <v>8</v>
      </c>
      <c r="L936" t="s">
        <v>908</v>
      </c>
      <c r="O936" t="s">
        <v>0</v>
      </c>
      <c r="P936" t="s">
        <v>4</v>
      </c>
      <c r="Q936" t="s">
        <v>1448</v>
      </c>
      <c r="V936" s="34">
        <v>-15807.49</v>
      </c>
      <c r="W936" t="s">
        <v>469</v>
      </c>
      <c r="X936" t="s">
        <v>33</v>
      </c>
      <c r="Y936" t="s">
        <v>34</v>
      </c>
    </row>
    <row r="937" spans="1:25" hidden="1" x14ac:dyDescent="0.3">
      <c r="A937" t="s">
        <v>0</v>
      </c>
      <c r="B937" s="22">
        <v>2019</v>
      </c>
      <c r="C937" s="22">
        <v>5</v>
      </c>
      <c r="D937" t="s">
        <v>910</v>
      </c>
      <c r="E937" t="s">
        <v>483</v>
      </c>
      <c r="F937" s="23">
        <v>43426</v>
      </c>
      <c r="G937" s="23">
        <v>43426</v>
      </c>
      <c r="H937" s="22">
        <v>177</v>
      </c>
      <c r="I937" t="s">
        <v>2</v>
      </c>
      <c r="K937" t="s">
        <v>8</v>
      </c>
      <c r="L937" t="s">
        <v>908</v>
      </c>
      <c r="O937" t="s">
        <v>0</v>
      </c>
      <c r="P937" t="s">
        <v>4</v>
      </c>
      <c r="Q937" t="s">
        <v>1448</v>
      </c>
      <c r="V937" s="34">
        <v>-7842</v>
      </c>
      <c r="W937" t="s">
        <v>470</v>
      </c>
      <c r="X937" t="s">
        <v>33</v>
      </c>
      <c r="Y937" t="s">
        <v>34</v>
      </c>
    </row>
    <row r="938" spans="1:25" hidden="1" x14ac:dyDescent="0.3">
      <c r="A938" t="s">
        <v>0</v>
      </c>
      <c r="B938" s="22">
        <v>2019</v>
      </c>
      <c r="C938" s="22">
        <v>5</v>
      </c>
      <c r="D938" t="s">
        <v>910</v>
      </c>
      <c r="E938" t="s">
        <v>483</v>
      </c>
      <c r="F938" s="23">
        <v>43426</v>
      </c>
      <c r="G938" s="23">
        <v>43426</v>
      </c>
      <c r="H938" s="22">
        <v>185</v>
      </c>
      <c r="I938" t="s">
        <v>2</v>
      </c>
      <c r="K938" t="s">
        <v>10</v>
      </c>
      <c r="L938" t="s">
        <v>908</v>
      </c>
      <c r="O938" t="s">
        <v>0</v>
      </c>
      <c r="P938" t="s">
        <v>4</v>
      </c>
      <c r="Q938" t="s">
        <v>1448</v>
      </c>
      <c r="V938" s="34">
        <v>5686</v>
      </c>
      <c r="W938" t="s">
        <v>457</v>
      </c>
      <c r="X938" t="s">
        <v>12</v>
      </c>
      <c r="Y938" t="s">
        <v>34</v>
      </c>
    </row>
    <row r="939" spans="1:25" hidden="1" x14ac:dyDescent="0.3">
      <c r="A939" t="s">
        <v>0</v>
      </c>
      <c r="B939" s="22">
        <v>2019</v>
      </c>
      <c r="C939" s="22">
        <v>5</v>
      </c>
      <c r="D939" t="s">
        <v>910</v>
      </c>
      <c r="E939" t="s">
        <v>483</v>
      </c>
      <c r="F939" s="23">
        <v>43426</v>
      </c>
      <c r="G939" s="23">
        <v>43426</v>
      </c>
      <c r="H939" s="22">
        <v>186</v>
      </c>
      <c r="I939" t="s">
        <v>2</v>
      </c>
      <c r="K939" t="s">
        <v>10</v>
      </c>
      <c r="L939" t="s">
        <v>908</v>
      </c>
      <c r="O939" t="s">
        <v>0</v>
      </c>
      <c r="P939" t="s">
        <v>4</v>
      </c>
      <c r="Q939" t="s">
        <v>1448</v>
      </c>
      <c r="V939" s="34">
        <v>6230</v>
      </c>
      <c r="W939" t="s">
        <v>458</v>
      </c>
      <c r="X939" t="s">
        <v>12</v>
      </c>
      <c r="Y939" t="s">
        <v>34</v>
      </c>
    </row>
    <row r="940" spans="1:25" hidden="1" x14ac:dyDescent="0.3">
      <c r="A940" t="s">
        <v>0</v>
      </c>
      <c r="B940" s="22">
        <v>2019</v>
      </c>
      <c r="C940" s="22">
        <v>5</v>
      </c>
      <c r="D940" t="s">
        <v>910</v>
      </c>
      <c r="E940" t="s">
        <v>483</v>
      </c>
      <c r="F940" s="23">
        <v>43426</v>
      </c>
      <c r="G940" s="23">
        <v>43426</v>
      </c>
      <c r="H940" s="22">
        <v>187</v>
      </c>
      <c r="I940" t="s">
        <v>2</v>
      </c>
      <c r="K940" t="s">
        <v>10</v>
      </c>
      <c r="L940" t="s">
        <v>908</v>
      </c>
      <c r="O940" t="s">
        <v>0</v>
      </c>
      <c r="P940" t="s">
        <v>4</v>
      </c>
      <c r="Q940" t="s">
        <v>1448</v>
      </c>
      <c r="V940" s="34">
        <v>15351</v>
      </c>
      <c r="W940" t="s">
        <v>461</v>
      </c>
      <c r="X940" t="s">
        <v>12</v>
      </c>
      <c r="Y940" t="s">
        <v>34</v>
      </c>
    </row>
    <row r="941" spans="1:25" hidden="1" x14ac:dyDescent="0.3">
      <c r="A941" t="s">
        <v>0</v>
      </c>
      <c r="B941" s="22">
        <v>2019</v>
      </c>
      <c r="C941" s="22">
        <v>5</v>
      </c>
      <c r="D941" t="s">
        <v>910</v>
      </c>
      <c r="E941" t="s">
        <v>483</v>
      </c>
      <c r="F941" s="23">
        <v>43426</v>
      </c>
      <c r="G941" s="23">
        <v>43426</v>
      </c>
      <c r="H941" s="22">
        <v>188</v>
      </c>
      <c r="I941" t="s">
        <v>2</v>
      </c>
      <c r="K941" t="s">
        <v>10</v>
      </c>
      <c r="L941" t="s">
        <v>908</v>
      </c>
      <c r="O941" t="s">
        <v>0</v>
      </c>
      <c r="P941" t="s">
        <v>4</v>
      </c>
      <c r="Q941" t="s">
        <v>1448</v>
      </c>
      <c r="V941" s="34">
        <v>7415.48</v>
      </c>
      <c r="W941" t="s">
        <v>462</v>
      </c>
      <c r="X941" t="s">
        <v>12</v>
      </c>
      <c r="Y941" t="s">
        <v>34</v>
      </c>
    </row>
    <row r="942" spans="1:25" hidden="1" x14ac:dyDescent="0.3">
      <c r="A942" t="s">
        <v>0</v>
      </c>
      <c r="B942" s="22">
        <v>2019</v>
      </c>
      <c r="C942" s="22">
        <v>5</v>
      </c>
      <c r="D942" t="s">
        <v>910</v>
      </c>
      <c r="E942" t="s">
        <v>483</v>
      </c>
      <c r="F942" s="23">
        <v>43426</v>
      </c>
      <c r="G942" s="23">
        <v>43426</v>
      </c>
      <c r="H942" s="22">
        <v>196</v>
      </c>
      <c r="I942" t="s">
        <v>2</v>
      </c>
      <c r="K942" t="s">
        <v>10</v>
      </c>
      <c r="L942" t="s">
        <v>908</v>
      </c>
      <c r="O942" t="s">
        <v>0</v>
      </c>
      <c r="P942" t="s">
        <v>4</v>
      </c>
      <c r="Q942" t="s">
        <v>1448</v>
      </c>
      <c r="V942" s="34">
        <v>12721.09</v>
      </c>
      <c r="W942" t="s">
        <v>464</v>
      </c>
      <c r="X942" t="s">
        <v>12</v>
      </c>
      <c r="Y942" t="s">
        <v>34</v>
      </c>
    </row>
    <row r="943" spans="1:25" hidden="1" x14ac:dyDescent="0.3">
      <c r="A943" t="s">
        <v>0</v>
      </c>
      <c r="B943" s="22">
        <v>2019</v>
      </c>
      <c r="C943" s="22">
        <v>5</v>
      </c>
      <c r="D943" t="s">
        <v>910</v>
      </c>
      <c r="E943" t="s">
        <v>483</v>
      </c>
      <c r="F943" s="23">
        <v>43426</v>
      </c>
      <c r="G943" s="23">
        <v>43426</v>
      </c>
      <c r="H943" s="22">
        <v>197</v>
      </c>
      <c r="I943" t="s">
        <v>2</v>
      </c>
      <c r="K943" t="s">
        <v>10</v>
      </c>
      <c r="L943" t="s">
        <v>908</v>
      </c>
      <c r="O943" t="s">
        <v>0</v>
      </c>
      <c r="P943" t="s">
        <v>4</v>
      </c>
      <c r="Q943" t="s">
        <v>1448</v>
      </c>
      <c r="V943" s="34">
        <v>4857.8100000000004</v>
      </c>
      <c r="W943" t="s">
        <v>439</v>
      </c>
      <c r="X943" t="s">
        <v>12</v>
      </c>
      <c r="Y943" t="s">
        <v>34</v>
      </c>
    </row>
    <row r="944" spans="1:25" hidden="1" x14ac:dyDescent="0.3">
      <c r="A944" t="s">
        <v>0</v>
      </c>
      <c r="B944" s="22">
        <v>2019</v>
      </c>
      <c r="C944" s="22">
        <v>5</v>
      </c>
      <c r="D944" t="s">
        <v>910</v>
      </c>
      <c r="E944" t="s">
        <v>483</v>
      </c>
      <c r="F944" s="23">
        <v>43426</v>
      </c>
      <c r="G944" s="23">
        <v>43426</v>
      </c>
      <c r="H944" s="22">
        <v>198</v>
      </c>
      <c r="I944" t="s">
        <v>2</v>
      </c>
      <c r="K944" t="s">
        <v>10</v>
      </c>
      <c r="L944" t="s">
        <v>908</v>
      </c>
      <c r="O944" t="s">
        <v>0</v>
      </c>
      <c r="P944" t="s">
        <v>4</v>
      </c>
      <c r="Q944" t="s">
        <v>1448</v>
      </c>
      <c r="V944" s="34">
        <v>9217.89</v>
      </c>
      <c r="W944" t="s">
        <v>440</v>
      </c>
      <c r="X944" t="s">
        <v>12</v>
      </c>
      <c r="Y944" t="s">
        <v>34</v>
      </c>
    </row>
    <row r="945" spans="1:25" hidden="1" x14ac:dyDescent="0.3">
      <c r="A945" t="s">
        <v>0</v>
      </c>
      <c r="B945" s="22">
        <v>2019</v>
      </c>
      <c r="C945" s="22">
        <v>5</v>
      </c>
      <c r="D945" t="s">
        <v>910</v>
      </c>
      <c r="E945" t="s">
        <v>483</v>
      </c>
      <c r="F945" s="23">
        <v>43426</v>
      </c>
      <c r="G945" s="23">
        <v>43426</v>
      </c>
      <c r="H945" s="22">
        <v>203</v>
      </c>
      <c r="I945" t="s">
        <v>2</v>
      </c>
      <c r="K945" t="s">
        <v>10</v>
      </c>
      <c r="L945" t="s">
        <v>908</v>
      </c>
      <c r="O945" t="s">
        <v>0</v>
      </c>
      <c r="P945" t="s">
        <v>4</v>
      </c>
      <c r="Q945" t="s">
        <v>1448</v>
      </c>
      <c r="V945" s="34">
        <v>10000</v>
      </c>
      <c r="W945" t="s">
        <v>465</v>
      </c>
      <c r="X945" t="s">
        <v>12</v>
      </c>
      <c r="Y945" t="s">
        <v>34</v>
      </c>
    </row>
    <row r="946" spans="1:25" hidden="1" x14ac:dyDescent="0.3">
      <c r="A946" t="s">
        <v>0</v>
      </c>
      <c r="B946" s="22">
        <v>2019</v>
      </c>
      <c r="C946" s="22">
        <v>5</v>
      </c>
      <c r="D946" t="s">
        <v>910</v>
      </c>
      <c r="E946" t="s">
        <v>483</v>
      </c>
      <c r="F946" s="23">
        <v>43426</v>
      </c>
      <c r="G946" s="23">
        <v>43426</v>
      </c>
      <c r="H946" s="22">
        <v>204</v>
      </c>
      <c r="I946" t="s">
        <v>2</v>
      </c>
      <c r="K946" t="s">
        <v>10</v>
      </c>
      <c r="L946" t="s">
        <v>908</v>
      </c>
      <c r="O946" t="s">
        <v>0</v>
      </c>
      <c r="P946" t="s">
        <v>4</v>
      </c>
      <c r="Q946" t="s">
        <v>1448</v>
      </c>
      <c r="V946" s="34">
        <v>7089.91</v>
      </c>
      <c r="W946" t="s">
        <v>466</v>
      </c>
      <c r="X946" t="s">
        <v>12</v>
      </c>
      <c r="Y946" t="s">
        <v>34</v>
      </c>
    </row>
    <row r="947" spans="1:25" hidden="1" x14ac:dyDescent="0.3">
      <c r="A947" t="s">
        <v>0</v>
      </c>
      <c r="B947" s="22">
        <v>2019</v>
      </c>
      <c r="C947" s="22">
        <v>5</v>
      </c>
      <c r="D947" t="s">
        <v>910</v>
      </c>
      <c r="E947" t="s">
        <v>483</v>
      </c>
      <c r="F947" s="23">
        <v>43426</v>
      </c>
      <c r="G947" s="23">
        <v>43426</v>
      </c>
      <c r="H947" s="22">
        <v>205</v>
      </c>
      <c r="I947" t="s">
        <v>2</v>
      </c>
      <c r="K947" t="s">
        <v>10</v>
      </c>
      <c r="L947" t="s">
        <v>908</v>
      </c>
      <c r="O947" t="s">
        <v>0</v>
      </c>
      <c r="P947" t="s">
        <v>4</v>
      </c>
      <c r="Q947" t="s">
        <v>1448</v>
      </c>
      <c r="V947" s="34">
        <v>16195.92</v>
      </c>
      <c r="W947" t="s">
        <v>441</v>
      </c>
      <c r="X947" t="s">
        <v>12</v>
      </c>
      <c r="Y947" t="s">
        <v>34</v>
      </c>
    </row>
    <row r="948" spans="1:25" hidden="1" x14ac:dyDescent="0.3">
      <c r="A948" t="s">
        <v>0</v>
      </c>
      <c r="B948" s="22">
        <v>2019</v>
      </c>
      <c r="C948" s="22">
        <v>5</v>
      </c>
      <c r="D948" t="s">
        <v>910</v>
      </c>
      <c r="E948" t="s">
        <v>483</v>
      </c>
      <c r="F948" s="23">
        <v>43426</v>
      </c>
      <c r="G948" s="23">
        <v>43426</v>
      </c>
      <c r="H948" s="22">
        <v>206</v>
      </c>
      <c r="I948" t="s">
        <v>2</v>
      </c>
      <c r="K948" t="s">
        <v>10</v>
      </c>
      <c r="L948" t="s">
        <v>908</v>
      </c>
      <c r="O948" t="s">
        <v>0</v>
      </c>
      <c r="P948" t="s">
        <v>4</v>
      </c>
      <c r="Q948" t="s">
        <v>1448</v>
      </c>
      <c r="V948" s="34">
        <v>17535.45</v>
      </c>
      <c r="W948" t="s">
        <v>442</v>
      </c>
      <c r="X948" t="s">
        <v>12</v>
      </c>
      <c r="Y948" t="s">
        <v>34</v>
      </c>
    </row>
    <row r="949" spans="1:25" hidden="1" x14ac:dyDescent="0.3">
      <c r="A949" t="s">
        <v>0</v>
      </c>
      <c r="B949" s="22">
        <v>2019</v>
      </c>
      <c r="C949" s="22">
        <v>5</v>
      </c>
      <c r="D949" t="s">
        <v>910</v>
      </c>
      <c r="E949" t="s">
        <v>483</v>
      </c>
      <c r="F949" s="23">
        <v>43426</v>
      </c>
      <c r="G949" s="23">
        <v>43426</v>
      </c>
      <c r="H949" s="22">
        <v>207</v>
      </c>
      <c r="I949" t="s">
        <v>2</v>
      </c>
      <c r="K949" t="s">
        <v>10</v>
      </c>
      <c r="L949" t="s">
        <v>908</v>
      </c>
      <c r="O949" t="s">
        <v>0</v>
      </c>
      <c r="P949" t="s">
        <v>4</v>
      </c>
      <c r="Q949" t="s">
        <v>1448</v>
      </c>
      <c r="V949" s="34">
        <v>1809.86</v>
      </c>
      <c r="W949" t="s">
        <v>443</v>
      </c>
      <c r="X949" t="s">
        <v>12</v>
      </c>
      <c r="Y949" t="s">
        <v>34</v>
      </c>
    </row>
    <row r="950" spans="1:25" hidden="1" x14ac:dyDescent="0.3">
      <c r="A950" t="s">
        <v>0</v>
      </c>
      <c r="B950" s="22">
        <v>2019</v>
      </c>
      <c r="C950" s="22">
        <v>5</v>
      </c>
      <c r="D950" t="s">
        <v>910</v>
      </c>
      <c r="E950" t="s">
        <v>483</v>
      </c>
      <c r="F950" s="23">
        <v>43426</v>
      </c>
      <c r="G950" s="23">
        <v>43426</v>
      </c>
      <c r="H950" s="22">
        <v>208</v>
      </c>
      <c r="I950" t="s">
        <v>2</v>
      </c>
      <c r="K950" t="s">
        <v>10</v>
      </c>
      <c r="L950" t="s">
        <v>908</v>
      </c>
      <c r="O950" t="s">
        <v>0</v>
      </c>
      <c r="P950" t="s">
        <v>4</v>
      </c>
      <c r="Q950" t="s">
        <v>1448</v>
      </c>
      <c r="V950" s="34">
        <v>10903.9</v>
      </c>
      <c r="W950" t="s">
        <v>463</v>
      </c>
      <c r="X950" t="s">
        <v>12</v>
      </c>
      <c r="Y950" t="s">
        <v>34</v>
      </c>
    </row>
    <row r="951" spans="1:25" hidden="1" x14ac:dyDescent="0.3">
      <c r="A951" t="s">
        <v>0</v>
      </c>
      <c r="B951" s="22">
        <v>2019</v>
      </c>
      <c r="C951" s="22">
        <v>5</v>
      </c>
      <c r="D951" t="s">
        <v>910</v>
      </c>
      <c r="E951" t="s">
        <v>483</v>
      </c>
      <c r="F951" s="23">
        <v>43426</v>
      </c>
      <c r="G951" s="23">
        <v>43426</v>
      </c>
      <c r="H951" s="22">
        <v>209</v>
      </c>
      <c r="I951" t="s">
        <v>2</v>
      </c>
      <c r="K951" t="s">
        <v>10</v>
      </c>
      <c r="L951" t="s">
        <v>908</v>
      </c>
      <c r="O951" t="s">
        <v>0</v>
      </c>
      <c r="P951" t="s">
        <v>4</v>
      </c>
      <c r="Q951" t="s">
        <v>1448</v>
      </c>
      <c r="V951" s="34">
        <v>4265.13</v>
      </c>
      <c r="W951" t="s">
        <v>444</v>
      </c>
      <c r="X951" t="s">
        <v>12</v>
      </c>
      <c r="Y951" t="s">
        <v>34</v>
      </c>
    </row>
    <row r="952" spans="1:25" hidden="1" x14ac:dyDescent="0.3">
      <c r="A952" t="s">
        <v>0</v>
      </c>
      <c r="B952" s="22">
        <v>2019</v>
      </c>
      <c r="C952" s="22">
        <v>5</v>
      </c>
      <c r="D952" t="s">
        <v>910</v>
      </c>
      <c r="E952" t="s">
        <v>483</v>
      </c>
      <c r="F952" s="23">
        <v>43426</v>
      </c>
      <c r="G952" s="23">
        <v>43426</v>
      </c>
      <c r="H952" s="22">
        <v>243</v>
      </c>
      <c r="I952" t="s">
        <v>2</v>
      </c>
      <c r="K952" t="s">
        <v>10</v>
      </c>
      <c r="L952" t="s">
        <v>908</v>
      </c>
      <c r="O952" t="s">
        <v>0</v>
      </c>
      <c r="P952" t="s">
        <v>4</v>
      </c>
      <c r="Q952" t="s">
        <v>1448</v>
      </c>
      <c r="V952" s="34">
        <v>3130.25</v>
      </c>
      <c r="W952" t="s">
        <v>445</v>
      </c>
      <c r="X952" t="s">
        <v>12</v>
      </c>
      <c r="Y952" t="s">
        <v>34</v>
      </c>
    </row>
    <row r="953" spans="1:25" hidden="1" x14ac:dyDescent="0.3">
      <c r="A953" t="s">
        <v>0</v>
      </c>
      <c r="B953" s="22">
        <v>2019</v>
      </c>
      <c r="C953" s="22">
        <v>5</v>
      </c>
      <c r="D953" t="s">
        <v>910</v>
      </c>
      <c r="E953" t="s">
        <v>483</v>
      </c>
      <c r="F953" s="23">
        <v>43426</v>
      </c>
      <c r="G953" s="23">
        <v>43426</v>
      </c>
      <c r="H953" s="22">
        <v>244</v>
      </c>
      <c r="I953" t="s">
        <v>2</v>
      </c>
      <c r="K953" t="s">
        <v>10</v>
      </c>
      <c r="L953" t="s">
        <v>908</v>
      </c>
      <c r="O953" t="s">
        <v>0</v>
      </c>
      <c r="P953" t="s">
        <v>4</v>
      </c>
      <c r="Q953" t="s">
        <v>1448</v>
      </c>
      <c r="V953" s="34">
        <v>9708</v>
      </c>
      <c r="W953" t="s">
        <v>446</v>
      </c>
      <c r="X953" t="s">
        <v>12</v>
      </c>
      <c r="Y953" t="s">
        <v>34</v>
      </c>
    </row>
    <row r="954" spans="1:25" hidden="1" x14ac:dyDescent="0.3">
      <c r="A954" t="s">
        <v>0</v>
      </c>
      <c r="B954" s="22">
        <v>2019</v>
      </c>
      <c r="C954" s="22">
        <v>5</v>
      </c>
      <c r="D954" t="s">
        <v>910</v>
      </c>
      <c r="E954" t="s">
        <v>483</v>
      </c>
      <c r="F954" s="23">
        <v>43426</v>
      </c>
      <c r="G954" s="23">
        <v>43426</v>
      </c>
      <c r="H954" s="22">
        <v>245</v>
      </c>
      <c r="I954" t="s">
        <v>2</v>
      </c>
      <c r="K954" t="s">
        <v>10</v>
      </c>
      <c r="L954" t="s">
        <v>908</v>
      </c>
      <c r="O954" t="s">
        <v>0</v>
      </c>
      <c r="P954" t="s">
        <v>4</v>
      </c>
      <c r="Q954" t="s">
        <v>1448</v>
      </c>
      <c r="V954" s="34">
        <v>5473.5</v>
      </c>
      <c r="W954" t="s">
        <v>447</v>
      </c>
      <c r="X954" t="s">
        <v>12</v>
      </c>
      <c r="Y954" t="s">
        <v>34</v>
      </c>
    </row>
    <row r="955" spans="1:25" hidden="1" x14ac:dyDescent="0.3">
      <c r="A955" t="s">
        <v>0</v>
      </c>
      <c r="B955" s="22">
        <v>2019</v>
      </c>
      <c r="C955" s="22">
        <v>5</v>
      </c>
      <c r="D955" t="s">
        <v>910</v>
      </c>
      <c r="E955" t="s">
        <v>483</v>
      </c>
      <c r="F955" s="23">
        <v>43426</v>
      </c>
      <c r="G955" s="23">
        <v>43426</v>
      </c>
      <c r="H955" s="22">
        <v>246</v>
      </c>
      <c r="I955" t="s">
        <v>2</v>
      </c>
      <c r="K955" t="s">
        <v>10</v>
      </c>
      <c r="L955" t="s">
        <v>908</v>
      </c>
      <c r="O955" t="s">
        <v>0</v>
      </c>
      <c r="P955" t="s">
        <v>4</v>
      </c>
      <c r="Q955" t="s">
        <v>1448</v>
      </c>
      <c r="V955" s="34">
        <v>2691.22</v>
      </c>
      <c r="W955" t="s">
        <v>448</v>
      </c>
      <c r="X955" t="s">
        <v>12</v>
      </c>
      <c r="Y955" t="s">
        <v>34</v>
      </c>
    </row>
    <row r="956" spans="1:25" hidden="1" x14ac:dyDescent="0.3">
      <c r="A956" t="s">
        <v>0</v>
      </c>
      <c r="B956" s="22">
        <v>2019</v>
      </c>
      <c r="C956" s="22">
        <v>5</v>
      </c>
      <c r="D956" t="s">
        <v>910</v>
      </c>
      <c r="E956" t="s">
        <v>483</v>
      </c>
      <c r="F956" s="23">
        <v>43426</v>
      </c>
      <c r="G956" s="23">
        <v>43426</v>
      </c>
      <c r="H956" s="22">
        <v>247</v>
      </c>
      <c r="I956" t="s">
        <v>2</v>
      </c>
      <c r="K956" t="s">
        <v>10</v>
      </c>
      <c r="L956" t="s">
        <v>908</v>
      </c>
      <c r="O956" t="s">
        <v>0</v>
      </c>
      <c r="P956" t="s">
        <v>4</v>
      </c>
      <c r="Q956" t="s">
        <v>1448</v>
      </c>
      <c r="V956" s="34">
        <v>5248</v>
      </c>
      <c r="W956" t="s">
        <v>449</v>
      </c>
      <c r="X956" t="s">
        <v>12</v>
      </c>
      <c r="Y956" t="s">
        <v>34</v>
      </c>
    </row>
    <row r="957" spans="1:25" hidden="1" x14ac:dyDescent="0.3">
      <c r="A957" t="s">
        <v>0</v>
      </c>
      <c r="B957" s="22">
        <v>2019</v>
      </c>
      <c r="C957" s="22">
        <v>5</v>
      </c>
      <c r="D957" t="s">
        <v>910</v>
      </c>
      <c r="E957" t="s">
        <v>483</v>
      </c>
      <c r="F957" s="23">
        <v>43426</v>
      </c>
      <c r="G957" s="23">
        <v>43426</v>
      </c>
      <c r="H957" s="22">
        <v>248</v>
      </c>
      <c r="I957" t="s">
        <v>2</v>
      </c>
      <c r="K957" t="s">
        <v>10</v>
      </c>
      <c r="L957" t="s">
        <v>908</v>
      </c>
      <c r="O957" t="s">
        <v>0</v>
      </c>
      <c r="P957" t="s">
        <v>4</v>
      </c>
      <c r="Q957" t="s">
        <v>1448</v>
      </c>
      <c r="V957" s="34">
        <v>14537.64</v>
      </c>
      <c r="W957" t="s">
        <v>450</v>
      </c>
      <c r="X957" t="s">
        <v>12</v>
      </c>
      <c r="Y957" t="s">
        <v>34</v>
      </c>
    </row>
    <row r="958" spans="1:25" hidden="1" x14ac:dyDescent="0.3">
      <c r="A958" t="s">
        <v>0</v>
      </c>
      <c r="B958" s="22">
        <v>2019</v>
      </c>
      <c r="C958" s="22">
        <v>5</v>
      </c>
      <c r="D958" t="s">
        <v>910</v>
      </c>
      <c r="E958" t="s">
        <v>483</v>
      </c>
      <c r="F958" s="23">
        <v>43426</v>
      </c>
      <c r="G958" s="23">
        <v>43426</v>
      </c>
      <c r="H958" s="22">
        <v>249</v>
      </c>
      <c r="I958" t="s">
        <v>2</v>
      </c>
      <c r="K958" t="s">
        <v>10</v>
      </c>
      <c r="L958" t="s">
        <v>908</v>
      </c>
      <c r="O958" t="s">
        <v>0</v>
      </c>
      <c r="P958" t="s">
        <v>4</v>
      </c>
      <c r="Q958" t="s">
        <v>1448</v>
      </c>
      <c r="V958" s="34">
        <v>11260</v>
      </c>
      <c r="W958" t="s">
        <v>451</v>
      </c>
      <c r="X958" t="s">
        <v>12</v>
      </c>
      <c r="Y958" t="s">
        <v>34</v>
      </c>
    </row>
    <row r="959" spans="1:25" hidden="1" x14ac:dyDescent="0.3">
      <c r="A959" t="s">
        <v>0</v>
      </c>
      <c r="B959" s="22">
        <v>2019</v>
      </c>
      <c r="C959" s="22">
        <v>5</v>
      </c>
      <c r="D959" t="s">
        <v>910</v>
      </c>
      <c r="E959" t="s">
        <v>483</v>
      </c>
      <c r="F959" s="23">
        <v>43426</v>
      </c>
      <c r="G959" s="23">
        <v>43426</v>
      </c>
      <c r="H959" s="22">
        <v>268</v>
      </c>
      <c r="I959" t="s">
        <v>2</v>
      </c>
      <c r="K959" t="s">
        <v>10</v>
      </c>
      <c r="L959" t="s">
        <v>908</v>
      </c>
      <c r="O959" t="s">
        <v>0</v>
      </c>
      <c r="P959" t="s">
        <v>4</v>
      </c>
      <c r="Q959" t="s">
        <v>1448</v>
      </c>
      <c r="V959" s="34">
        <v>6837.5</v>
      </c>
      <c r="W959" t="s">
        <v>452</v>
      </c>
      <c r="X959" t="s">
        <v>12</v>
      </c>
      <c r="Y959" t="s">
        <v>34</v>
      </c>
    </row>
    <row r="960" spans="1:25" hidden="1" x14ac:dyDescent="0.3">
      <c r="A960" t="s">
        <v>0</v>
      </c>
      <c r="B960" s="22">
        <v>2019</v>
      </c>
      <c r="C960" s="22">
        <v>5</v>
      </c>
      <c r="D960" t="s">
        <v>910</v>
      </c>
      <c r="E960" t="s">
        <v>483</v>
      </c>
      <c r="F960" s="23">
        <v>43426</v>
      </c>
      <c r="G960" s="23">
        <v>43426</v>
      </c>
      <c r="H960" s="22">
        <v>269</v>
      </c>
      <c r="I960" t="s">
        <v>2</v>
      </c>
      <c r="K960" t="s">
        <v>10</v>
      </c>
      <c r="L960" t="s">
        <v>908</v>
      </c>
      <c r="O960" t="s">
        <v>0</v>
      </c>
      <c r="P960" t="s">
        <v>4</v>
      </c>
      <c r="Q960" t="s">
        <v>1448</v>
      </c>
      <c r="V960" s="34">
        <v>15414.65</v>
      </c>
      <c r="W960" t="s">
        <v>459</v>
      </c>
      <c r="X960" t="s">
        <v>12</v>
      </c>
      <c r="Y960" t="s">
        <v>34</v>
      </c>
    </row>
    <row r="961" spans="1:25" hidden="1" x14ac:dyDescent="0.3">
      <c r="A961" t="s">
        <v>0</v>
      </c>
      <c r="B961" s="22">
        <v>2019</v>
      </c>
      <c r="C961" s="22">
        <v>5</v>
      </c>
      <c r="D961" t="s">
        <v>910</v>
      </c>
      <c r="E961" t="s">
        <v>483</v>
      </c>
      <c r="F961" s="23">
        <v>43426</v>
      </c>
      <c r="G961" s="23">
        <v>43426</v>
      </c>
      <c r="H961" s="22">
        <v>273</v>
      </c>
      <c r="I961" t="s">
        <v>2</v>
      </c>
      <c r="K961" t="s">
        <v>10</v>
      </c>
      <c r="L961" t="s">
        <v>908</v>
      </c>
      <c r="O961" t="s">
        <v>0</v>
      </c>
      <c r="P961" t="s">
        <v>4</v>
      </c>
      <c r="Q961" t="s">
        <v>1448</v>
      </c>
      <c r="V961" s="34">
        <v>3330.37</v>
      </c>
      <c r="W961" t="s">
        <v>460</v>
      </c>
      <c r="X961" t="s">
        <v>12</v>
      </c>
      <c r="Y961" t="s">
        <v>34</v>
      </c>
    </row>
    <row r="962" spans="1:25" hidden="1" x14ac:dyDescent="0.3">
      <c r="A962" t="s">
        <v>0</v>
      </c>
      <c r="B962" s="22">
        <v>2019</v>
      </c>
      <c r="C962" s="22">
        <v>5</v>
      </c>
      <c r="D962" t="s">
        <v>910</v>
      </c>
      <c r="E962" t="s">
        <v>483</v>
      </c>
      <c r="F962" s="23">
        <v>43426</v>
      </c>
      <c r="G962" s="23">
        <v>43426</v>
      </c>
      <c r="H962" s="22">
        <v>274</v>
      </c>
      <c r="I962" t="s">
        <v>2</v>
      </c>
      <c r="K962" t="s">
        <v>10</v>
      </c>
      <c r="L962" t="s">
        <v>908</v>
      </c>
      <c r="O962" t="s">
        <v>0</v>
      </c>
      <c r="P962" t="s">
        <v>4</v>
      </c>
      <c r="Q962" t="s">
        <v>1448</v>
      </c>
      <c r="V962" s="34">
        <v>9159.5</v>
      </c>
      <c r="W962" t="s">
        <v>453</v>
      </c>
      <c r="X962" t="s">
        <v>12</v>
      </c>
      <c r="Y962" t="s">
        <v>34</v>
      </c>
    </row>
    <row r="963" spans="1:25" hidden="1" x14ac:dyDescent="0.3">
      <c r="A963" t="s">
        <v>0</v>
      </c>
      <c r="B963" s="22">
        <v>2019</v>
      </c>
      <c r="C963" s="22">
        <v>5</v>
      </c>
      <c r="D963" t="s">
        <v>910</v>
      </c>
      <c r="E963" t="s">
        <v>483</v>
      </c>
      <c r="F963" s="23">
        <v>43426</v>
      </c>
      <c r="G963" s="23">
        <v>43426</v>
      </c>
      <c r="H963" s="22">
        <v>275</v>
      </c>
      <c r="I963" t="s">
        <v>2</v>
      </c>
      <c r="K963" t="s">
        <v>10</v>
      </c>
      <c r="L963" t="s">
        <v>908</v>
      </c>
      <c r="O963" t="s">
        <v>0</v>
      </c>
      <c r="P963" t="s">
        <v>4</v>
      </c>
      <c r="Q963" t="s">
        <v>1448</v>
      </c>
      <c r="V963" s="34">
        <v>9628.19</v>
      </c>
      <c r="W963" t="s">
        <v>454</v>
      </c>
      <c r="X963" t="s">
        <v>12</v>
      </c>
      <c r="Y963" t="s">
        <v>34</v>
      </c>
    </row>
    <row r="964" spans="1:25" hidden="1" x14ac:dyDescent="0.3">
      <c r="A964" t="s">
        <v>0</v>
      </c>
      <c r="B964" s="22">
        <v>2019</v>
      </c>
      <c r="C964" s="22">
        <v>5</v>
      </c>
      <c r="D964" t="s">
        <v>910</v>
      </c>
      <c r="E964" t="s">
        <v>483</v>
      </c>
      <c r="F964" s="23">
        <v>43426</v>
      </c>
      <c r="G964" s="23">
        <v>43426</v>
      </c>
      <c r="H964" s="22">
        <v>276</v>
      </c>
      <c r="I964" t="s">
        <v>2</v>
      </c>
      <c r="K964" t="s">
        <v>10</v>
      </c>
      <c r="L964" t="s">
        <v>908</v>
      </c>
      <c r="O964" t="s">
        <v>0</v>
      </c>
      <c r="P964" t="s">
        <v>4</v>
      </c>
      <c r="Q964" t="s">
        <v>1448</v>
      </c>
      <c r="V964" s="34">
        <v>2801.45</v>
      </c>
      <c r="W964" t="s">
        <v>455</v>
      </c>
      <c r="X964" t="s">
        <v>12</v>
      </c>
      <c r="Y964" t="s">
        <v>34</v>
      </c>
    </row>
    <row r="965" spans="1:25" hidden="1" x14ac:dyDescent="0.3">
      <c r="A965" t="s">
        <v>0</v>
      </c>
      <c r="B965" s="22">
        <v>2019</v>
      </c>
      <c r="C965" s="22">
        <v>5</v>
      </c>
      <c r="D965" t="s">
        <v>910</v>
      </c>
      <c r="E965" t="s">
        <v>483</v>
      </c>
      <c r="F965" s="23">
        <v>43426</v>
      </c>
      <c r="G965" s="23">
        <v>43426</v>
      </c>
      <c r="H965" s="22">
        <v>277</v>
      </c>
      <c r="I965" t="s">
        <v>2</v>
      </c>
      <c r="K965" t="s">
        <v>10</v>
      </c>
      <c r="L965" t="s">
        <v>908</v>
      </c>
      <c r="O965" t="s">
        <v>0</v>
      </c>
      <c r="P965" t="s">
        <v>4</v>
      </c>
      <c r="Q965" t="s">
        <v>1448</v>
      </c>
      <c r="V965" s="34">
        <v>6656</v>
      </c>
      <c r="W965" t="s">
        <v>456</v>
      </c>
      <c r="X965" t="s">
        <v>12</v>
      </c>
      <c r="Y965" t="s">
        <v>34</v>
      </c>
    </row>
    <row r="966" spans="1:25" hidden="1" x14ac:dyDescent="0.3">
      <c r="A966" t="s">
        <v>0</v>
      </c>
      <c r="B966" s="22">
        <v>2019</v>
      </c>
      <c r="C966" s="22">
        <v>5</v>
      </c>
      <c r="D966" t="s">
        <v>910</v>
      </c>
      <c r="E966" t="s">
        <v>483</v>
      </c>
      <c r="F966" s="23">
        <v>43426</v>
      </c>
      <c r="G966" s="23">
        <v>43426</v>
      </c>
      <c r="H966" s="22">
        <v>287</v>
      </c>
      <c r="I966" t="s">
        <v>2</v>
      </c>
      <c r="K966" t="s">
        <v>10</v>
      </c>
      <c r="L966" t="s">
        <v>908</v>
      </c>
      <c r="O966" t="s">
        <v>0</v>
      </c>
      <c r="P966" t="s">
        <v>4</v>
      </c>
      <c r="Q966" t="s">
        <v>1448</v>
      </c>
      <c r="V966" s="34">
        <v>4860.75</v>
      </c>
      <c r="W966" t="s">
        <v>436</v>
      </c>
      <c r="X966" t="s">
        <v>12</v>
      </c>
      <c r="Y966" t="s">
        <v>34</v>
      </c>
    </row>
    <row r="967" spans="1:25" hidden="1" x14ac:dyDescent="0.3">
      <c r="A967" t="s">
        <v>0</v>
      </c>
      <c r="B967" s="22">
        <v>2019</v>
      </c>
      <c r="C967" s="22">
        <v>5</v>
      </c>
      <c r="D967" t="s">
        <v>910</v>
      </c>
      <c r="E967" t="s">
        <v>483</v>
      </c>
      <c r="F967" s="23">
        <v>43426</v>
      </c>
      <c r="G967" s="23">
        <v>43426</v>
      </c>
      <c r="H967" s="22">
        <v>288</v>
      </c>
      <c r="I967" t="s">
        <v>2</v>
      </c>
      <c r="K967" t="s">
        <v>10</v>
      </c>
      <c r="L967" t="s">
        <v>908</v>
      </c>
      <c r="O967" t="s">
        <v>0</v>
      </c>
      <c r="P967" t="s">
        <v>4</v>
      </c>
      <c r="Q967" t="s">
        <v>1448</v>
      </c>
      <c r="V967" s="34">
        <v>27042</v>
      </c>
      <c r="W967" t="s">
        <v>437</v>
      </c>
      <c r="X967" t="s">
        <v>12</v>
      </c>
      <c r="Y967" t="s">
        <v>34</v>
      </c>
    </row>
    <row r="968" spans="1:25" hidden="1" x14ac:dyDescent="0.3">
      <c r="A968" t="s">
        <v>0</v>
      </c>
      <c r="B968" s="22">
        <v>2019</v>
      </c>
      <c r="C968" s="22">
        <v>5</v>
      </c>
      <c r="D968" t="s">
        <v>910</v>
      </c>
      <c r="E968" t="s">
        <v>483</v>
      </c>
      <c r="F968" s="23">
        <v>43426</v>
      </c>
      <c r="G968" s="23">
        <v>43426</v>
      </c>
      <c r="H968" s="22">
        <v>289</v>
      </c>
      <c r="I968" t="s">
        <v>2</v>
      </c>
      <c r="K968" t="s">
        <v>10</v>
      </c>
      <c r="L968" t="s">
        <v>908</v>
      </c>
      <c r="O968" t="s">
        <v>0</v>
      </c>
      <c r="P968" t="s">
        <v>4</v>
      </c>
      <c r="Q968" t="s">
        <v>1448</v>
      </c>
      <c r="V968" s="34">
        <v>6237.5</v>
      </c>
      <c r="W968" t="s">
        <v>438</v>
      </c>
      <c r="X968" t="s">
        <v>12</v>
      </c>
      <c r="Y968" t="s">
        <v>34</v>
      </c>
    </row>
    <row r="969" spans="1:25" hidden="1" x14ac:dyDescent="0.3">
      <c r="A969" t="s">
        <v>0</v>
      </c>
      <c r="B969" s="22">
        <v>2019</v>
      </c>
      <c r="C969" s="22">
        <v>5</v>
      </c>
      <c r="D969" t="s">
        <v>910</v>
      </c>
      <c r="E969" t="s">
        <v>483</v>
      </c>
      <c r="F969" s="23">
        <v>43426</v>
      </c>
      <c r="G969" s="23">
        <v>43426</v>
      </c>
      <c r="H969" s="22">
        <v>291</v>
      </c>
      <c r="I969" t="s">
        <v>2</v>
      </c>
      <c r="K969" t="s">
        <v>10</v>
      </c>
      <c r="L969" t="s">
        <v>908</v>
      </c>
      <c r="O969" t="s">
        <v>0</v>
      </c>
      <c r="P969" t="s">
        <v>4</v>
      </c>
      <c r="Q969" t="s">
        <v>1448</v>
      </c>
      <c r="V969" s="34">
        <v>1022.58</v>
      </c>
      <c r="W969" t="s">
        <v>433</v>
      </c>
      <c r="X969" t="s">
        <v>12</v>
      </c>
      <c r="Y969" t="s">
        <v>34</v>
      </c>
    </row>
    <row r="970" spans="1:25" hidden="1" x14ac:dyDescent="0.3">
      <c r="A970" t="s">
        <v>0</v>
      </c>
      <c r="B970" s="22">
        <v>2019</v>
      </c>
      <c r="C970" s="22">
        <v>5</v>
      </c>
      <c r="D970" t="s">
        <v>910</v>
      </c>
      <c r="E970" t="s">
        <v>483</v>
      </c>
      <c r="F970" s="23">
        <v>43426</v>
      </c>
      <c r="G970" s="23">
        <v>43426</v>
      </c>
      <c r="H970" s="22">
        <v>292</v>
      </c>
      <c r="I970" t="s">
        <v>2</v>
      </c>
      <c r="K970" t="s">
        <v>10</v>
      </c>
      <c r="L970" t="s">
        <v>908</v>
      </c>
      <c r="O970" t="s">
        <v>0</v>
      </c>
      <c r="P970" t="s">
        <v>4</v>
      </c>
      <c r="Q970" t="s">
        <v>1448</v>
      </c>
      <c r="V970" s="34">
        <v>8840.69</v>
      </c>
      <c r="W970" t="s">
        <v>434</v>
      </c>
      <c r="X970" t="s">
        <v>12</v>
      </c>
      <c r="Y970" t="s">
        <v>34</v>
      </c>
    </row>
    <row r="971" spans="1:25" hidden="1" x14ac:dyDescent="0.3">
      <c r="A971" t="s">
        <v>0</v>
      </c>
      <c r="B971" s="22">
        <v>2019</v>
      </c>
      <c r="C971" s="22">
        <v>5</v>
      </c>
      <c r="D971" t="s">
        <v>910</v>
      </c>
      <c r="E971" t="s">
        <v>483</v>
      </c>
      <c r="F971" s="23">
        <v>43426</v>
      </c>
      <c r="G971" s="23">
        <v>43426</v>
      </c>
      <c r="H971" s="22">
        <v>293</v>
      </c>
      <c r="I971" t="s">
        <v>2</v>
      </c>
      <c r="K971" t="s">
        <v>10</v>
      </c>
      <c r="L971" t="s">
        <v>908</v>
      </c>
      <c r="O971" t="s">
        <v>0</v>
      </c>
      <c r="P971" t="s">
        <v>4</v>
      </c>
      <c r="Q971" t="s">
        <v>1448</v>
      </c>
      <c r="V971" s="34">
        <v>8847.5</v>
      </c>
      <c r="W971" t="s">
        <v>435</v>
      </c>
      <c r="X971" t="s">
        <v>12</v>
      </c>
      <c r="Y971" t="s">
        <v>34</v>
      </c>
    </row>
    <row r="972" spans="1:25" hidden="1" x14ac:dyDescent="0.3">
      <c r="A972" t="s">
        <v>0</v>
      </c>
      <c r="B972" s="22">
        <v>2019</v>
      </c>
      <c r="C972" s="22">
        <v>5</v>
      </c>
      <c r="D972" t="s">
        <v>910</v>
      </c>
      <c r="E972" t="s">
        <v>483</v>
      </c>
      <c r="F972" s="23">
        <v>43426</v>
      </c>
      <c r="G972" s="23">
        <v>43426</v>
      </c>
      <c r="H972" s="22">
        <v>349</v>
      </c>
      <c r="I972" t="s">
        <v>2</v>
      </c>
      <c r="K972" t="s">
        <v>10</v>
      </c>
      <c r="L972" t="s">
        <v>908</v>
      </c>
      <c r="O972" t="s">
        <v>0</v>
      </c>
      <c r="P972" t="s">
        <v>4</v>
      </c>
      <c r="Q972" t="s">
        <v>1448</v>
      </c>
      <c r="V972" s="34">
        <v>12169.28</v>
      </c>
      <c r="W972" t="s">
        <v>467</v>
      </c>
      <c r="X972" t="s">
        <v>12</v>
      </c>
      <c r="Y972" t="s">
        <v>34</v>
      </c>
    </row>
    <row r="973" spans="1:25" hidden="1" x14ac:dyDescent="0.3">
      <c r="A973" t="s">
        <v>0</v>
      </c>
      <c r="B973" s="22">
        <v>2019</v>
      </c>
      <c r="C973" s="22">
        <v>5</v>
      </c>
      <c r="D973" t="s">
        <v>910</v>
      </c>
      <c r="E973" t="s">
        <v>483</v>
      </c>
      <c r="F973" s="23">
        <v>43426</v>
      </c>
      <c r="G973" s="23">
        <v>43426</v>
      </c>
      <c r="H973" s="22">
        <v>351</v>
      </c>
      <c r="I973" t="s">
        <v>2</v>
      </c>
      <c r="K973" t="s">
        <v>10</v>
      </c>
      <c r="L973" t="s">
        <v>908</v>
      </c>
      <c r="O973" t="s">
        <v>0</v>
      </c>
      <c r="P973" t="s">
        <v>4</v>
      </c>
      <c r="Q973" t="s">
        <v>1448</v>
      </c>
      <c r="V973" s="34">
        <v>5835.32</v>
      </c>
      <c r="W973" t="s">
        <v>468</v>
      </c>
      <c r="X973" t="s">
        <v>12</v>
      </c>
      <c r="Y973" t="s">
        <v>34</v>
      </c>
    </row>
    <row r="974" spans="1:25" hidden="1" x14ac:dyDescent="0.3">
      <c r="A974" t="s">
        <v>0</v>
      </c>
      <c r="B974" s="22">
        <v>2019</v>
      </c>
      <c r="C974" s="22">
        <v>5</v>
      </c>
      <c r="D974" t="s">
        <v>910</v>
      </c>
      <c r="E974" t="s">
        <v>483</v>
      </c>
      <c r="F974" s="23">
        <v>43426</v>
      </c>
      <c r="G974" s="23">
        <v>43426</v>
      </c>
      <c r="H974" s="22">
        <v>352</v>
      </c>
      <c r="I974" t="s">
        <v>2</v>
      </c>
      <c r="K974" t="s">
        <v>10</v>
      </c>
      <c r="L974" t="s">
        <v>908</v>
      </c>
      <c r="O974" t="s">
        <v>0</v>
      </c>
      <c r="P974" t="s">
        <v>4</v>
      </c>
      <c r="Q974" t="s">
        <v>1448</v>
      </c>
      <c r="V974" s="34">
        <v>15807.49</v>
      </c>
      <c r="W974" t="s">
        <v>469</v>
      </c>
      <c r="X974" t="s">
        <v>12</v>
      </c>
      <c r="Y974" t="s">
        <v>34</v>
      </c>
    </row>
    <row r="975" spans="1:25" hidden="1" x14ac:dyDescent="0.3">
      <c r="A975" t="s">
        <v>0</v>
      </c>
      <c r="B975" s="22">
        <v>2019</v>
      </c>
      <c r="C975" s="22">
        <v>5</v>
      </c>
      <c r="D975" t="s">
        <v>910</v>
      </c>
      <c r="E975" t="s">
        <v>483</v>
      </c>
      <c r="F975" s="23">
        <v>43426</v>
      </c>
      <c r="G975" s="23">
        <v>43426</v>
      </c>
      <c r="H975" s="22">
        <v>353</v>
      </c>
      <c r="I975" t="s">
        <v>2</v>
      </c>
      <c r="K975" t="s">
        <v>10</v>
      </c>
      <c r="L975" t="s">
        <v>908</v>
      </c>
      <c r="O975" t="s">
        <v>0</v>
      </c>
      <c r="P975" t="s">
        <v>4</v>
      </c>
      <c r="Q975" t="s">
        <v>1448</v>
      </c>
      <c r="V975" s="34">
        <v>7842</v>
      </c>
      <c r="W975" t="s">
        <v>470</v>
      </c>
      <c r="X975" t="s">
        <v>12</v>
      </c>
      <c r="Y975" t="s">
        <v>34</v>
      </c>
    </row>
    <row r="976" spans="1:25" hidden="1" x14ac:dyDescent="0.3">
      <c r="A976" t="s">
        <v>0</v>
      </c>
      <c r="B976" s="22">
        <v>2019</v>
      </c>
      <c r="C976" s="22">
        <v>5</v>
      </c>
      <c r="D976" t="s">
        <v>910</v>
      </c>
      <c r="E976" t="s">
        <v>483</v>
      </c>
      <c r="F976" s="23">
        <v>43426</v>
      </c>
      <c r="G976" s="23">
        <v>43426</v>
      </c>
      <c r="H976" s="22">
        <v>354</v>
      </c>
      <c r="I976" t="s">
        <v>2</v>
      </c>
      <c r="K976" t="s">
        <v>10</v>
      </c>
      <c r="L976" t="s">
        <v>908</v>
      </c>
      <c r="O976" t="s">
        <v>0</v>
      </c>
      <c r="P976" t="s">
        <v>4</v>
      </c>
      <c r="Q976" t="s">
        <v>1448</v>
      </c>
      <c r="V976" s="34">
        <v>7301.97</v>
      </c>
      <c r="W976" t="s">
        <v>432</v>
      </c>
      <c r="X976" t="s">
        <v>12</v>
      </c>
      <c r="Y976" t="s">
        <v>34</v>
      </c>
    </row>
    <row r="977" spans="1:25" hidden="1" x14ac:dyDescent="0.3">
      <c r="A977" t="s">
        <v>0</v>
      </c>
      <c r="B977" s="22">
        <v>2019</v>
      </c>
      <c r="C977" s="22">
        <v>5</v>
      </c>
      <c r="D977" t="s">
        <v>965</v>
      </c>
      <c r="E977" t="s">
        <v>484</v>
      </c>
      <c r="F977" s="23">
        <v>43431</v>
      </c>
      <c r="G977" s="23">
        <v>43439</v>
      </c>
      <c r="H977" s="22">
        <v>5</v>
      </c>
      <c r="I977" t="s">
        <v>2</v>
      </c>
      <c r="K977" t="s">
        <v>212</v>
      </c>
      <c r="L977" t="s">
        <v>963</v>
      </c>
      <c r="O977" t="s">
        <v>0</v>
      </c>
      <c r="P977" t="s">
        <v>4</v>
      </c>
      <c r="Q977" t="s">
        <v>1448</v>
      </c>
      <c r="V977" s="34">
        <v>12351.16</v>
      </c>
      <c r="W977" t="s">
        <v>213</v>
      </c>
      <c r="X977" t="s">
        <v>214</v>
      </c>
      <c r="Y977" t="s">
        <v>215</v>
      </c>
    </row>
    <row r="978" spans="1:25" hidden="1" x14ac:dyDescent="0.3">
      <c r="A978" t="s">
        <v>0</v>
      </c>
      <c r="B978" s="22">
        <v>2019</v>
      </c>
      <c r="C978" s="22">
        <v>5</v>
      </c>
      <c r="D978" t="s">
        <v>965</v>
      </c>
      <c r="E978" t="s">
        <v>484</v>
      </c>
      <c r="F978" s="23">
        <v>43431</v>
      </c>
      <c r="G978" s="23">
        <v>43439</v>
      </c>
      <c r="H978" s="22">
        <v>13</v>
      </c>
      <c r="I978" t="s">
        <v>2</v>
      </c>
      <c r="K978" t="s">
        <v>8</v>
      </c>
      <c r="L978" t="s">
        <v>908</v>
      </c>
      <c r="O978" t="s">
        <v>0</v>
      </c>
      <c r="P978" t="s">
        <v>4</v>
      </c>
      <c r="Q978" t="s">
        <v>1448</v>
      </c>
      <c r="V978" s="34">
        <v>-12351.16</v>
      </c>
      <c r="X978" t="s">
        <v>33</v>
      </c>
      <c r="Y978" t="s">
        <v>215</v>
      </c>
    </row>
    <row r="979" spans="1:25" hidden="1" x14ac:dyDescent="0.3">
      <c r="A979" t="s">
        <v>0</v>
      </c>
      <c r="B979" s="22">
        <v>2019</v>
      </c>
      <c r="C979" s="22">
        <v>5</v>
      </c>
      <c r="D979" t="s">
        <v>965</v>
      </c>
      <c r="E979" t="s">
        <v>485</v>
      </c>
      <c r="F979" s="23">
        <v>43432</v>
      </c>
      <c r="G979" s="23">
        <v>43439</v>
      </c>
      <c r="H979" s="22">
        <v>7</v>
      </c>
      <c r="I979" t="s">
        <v>2</v>
      </c>
      <c r="K979" t="s">
        <v>212</v>
      </c>
      <c r="L979" t="s">
        <v>963</v>
      </c>
      <c r="O979" t="s">
        <v>0</v>
      </c>
      <c r="P979" t="s">
        <v>4</v>
      </c>
      <c r="Q979" t="s">
        <v>1448</v>
      </c>
      <c r="V979" s="34">
        <v>60952</v>
      </c>
      <c r="W979" t="s">
        <v>486</v>
      </c>
      <c r="X979" t="s">
        <v>214</v>
      </c>
      <c r="Y979" t="s">
        <v>215</v>
      </c>
    </row>
    <row r="980" spans="1:25" hidden="1" x14ac:dyDescent="0.3">
      <c r="A980" t="s">
        <v>0</v>
      </c>
      <c r="B980" s="22">
        <v>2019</v>
      </c>
      <c r="C980" s="22">
        <v>5</v>
      </c>
      <c r="D980" t="s">
        <v>965</v>
      </c>
      <c r="E980" t="s">
        <v>485</v>
      </c>
      <c r="F980" s="23">
        <v>43432</v>
      </c>
      <c r="G980" s="23">
        <v>43439</v>
      </c>
      <c r="H980" s="22">
        <v>15</v>
      </c>
      <c r="I980" t="s">
        <v>2</v>
      </c>
      <c r="K980" t="s">
        <v>8</v>
      </c>
      <c r="L980" t="s">
        <v>908</v>
      </c>
      <c r="O980" t="s">
        <v>0</v>
      </c>
      <c r="P980" t="s">
        <v>4</v>
      </c>
      <c r="Q980" t="s">
        <v>1448</v>
      </c>
      <c r="V980" s="34">
        <v>-60952</v>
      </c>
      <c r="X980" t="s">
        <v>33</v>
      </c>
      <c r="Y980" t="s">
        <v>215</v>
      </c>
    </row>
    <row r="981" spans="1:25" hidden="1" x14ac:dyDescent="0.3">
      <c r="A981" t="s">
        <v>0</v>
      </c>
      <c r="B981" s="22">
        <v>2019</v>
      </c>
      <c r="C981" s="22">
        <v>5</v>
      </c>
      <c r="D981" t="s">
        <v>910</v>
      </c>
      <c r="E981" t="s">
        <v>487</v>
      </c>
      <c r="F981" s="23">
        <v>43432</v>
      </c>
      <c r="G981" s="23">
        <v>43432</v>
      </c>
      <c r="H981" s="22">
        <v>34</v>
      </c>
      <c r="I981" t="s">
        <v>2</v>
      </c>
      <c r="K981" t="s">
        <v>10</v>
      </c>
      <c r="L981" t="s">
        <v>908</v>
      </c>
      <c r="O981" t="s">
        <v>0</v>
      </c>
      <c r="P981" t="s">
        <v>4</v>
      </c>
      <c r="Q981" t="s">
        <v>1448</v>
      </c>
      <c r="V981" s="34">
        <v>-5429.17</v>
      </c>
      <c r="W981" t="s">
        <v>488</v>
      </c>
      <c r="X981" t="s">
        <v>12</v>
      </c>
      <c r="Y981" t="s">
        <v>12</v>
      </c>
    </row>
    <row r="982" spans="1:25" hidden="1" x14ac:dyDescent="0.3">
      <c r="A982" t="s">
        <v>0</v>
      </c>
      <c r="B982" s="22">
        <v>2019</v>
      </c>
      <c r="C982" s="22">
        <v>5</v>
      </c>
      <c r="D982" t="s">
        <v>910</v>
      </c>
      <c r="E982" t="s">
        <v>487</v>
      </c>
      <c r="F982" s="23">
        <v>43432</v>
      </c>
      <c r="G982" s="23">
        <v>43432</v>
      </c>
      <c r="H982" s="22">
        <v>65</v>
      </c>
      <c r="I982" t="s">
        <v>2</v>
      </c>
      <c r="K982" t="s">
        <v>10</v>
      </c>
      <c r="L982" t="s">
        <v>908</v>
      </c>
      <c r="O982" t="s">
        <v>0</v>
      </c>
      <c r="P982" t="s">
        <v>4</v>
      </c>
      <c r="Q982" t="s">
        <v>1448</v>
      </c>
      <c r="V982" s="34">
        <v>-19489.990000000002</v>
      </c>
      <c r="W982" t="s">
        <v>489</v>
      </c>
      <c r="X982" t="s">
        <v>12</v>
      </c>
      <c r="Y982" t="s">
        <v>12</v>
      </c>
    </row>
    <row r="983" spans="1:25" hidden="1" x14ac:dyDescent="0.3">
      <c r="A983" t="s">
        <v>0</v>
      </c>
      <c r="B983" s="22">
        <v>2019</v>
      </c>
      <c r="C983" s="22">
        <v>5</v>
      </c>
      <c r="D983" t="s">
        <v>910</v>
      </c>
      <c r="E983" t="s">
        <v>487</v>
      </c>
      <c r="F983" s="23">
        <v>43432</v>
      </c>
      <c r="G983" s="23">
        <v>43432</v>
      </c>
      <c r="H983" s="22">
        <v>108</v>
      </c>
      <c r="I983" t="s">
        <v>2</v>
      </c>
      <c r="K983" t="s">
        <v>10</v>
      </c>
      <c r="L983" t="s">
        <v>908</v>
      </c>
      <c r="O983" t="s">
        <v>0</v>
      </c>
      <c r="P983" t="s">
        <v>4</v>
      </c>
      <c r="Q983" t="s">
        <v>1448</v>
      </c>
      <c r="V983" s="34">
        <v>-7672.25</v>
      </c>
      <c r="W983" t="s">
        <v>490</v>
      </c>
      <c r="X983" t="s">
        <v>12</v>
      </c>
      <c r="Y983" t="s">
        <v>12</v>
      </c>
    </row>
    <row r="984" spans="1:25" hidden="1" x14ac:dyDescent="0.3">
      <c r="A984" t="s">
        <v>0</v>
      </c>
      <c r="B984" s="22">
        <v>2019</v>
      </c>
      <c r="C984" s="22">
        <v>5</v>
      </c>
      <c r="D984" t="s">
        <v>910</v>
      </c>
      <c r="E984" t="s">
        <v>487</v>
      </c>
      <c r="F984" s="23">
        <v>43432</v>
      </c>
      <c r="G984" s="23">
        <v>43432</v>
      </c>
      <c r="H984" s="22">
        <v>263</v>
      </c>
      <c r="I984" t="s">
        <v>2</v>
      </c>
      <c r="J984" t="s">
        <v>246</v>
      </c>
      <c r="K984" t="s">
        <v>22</v>
      </c>
      <c r="L984" t="s">
        <v>963</v>
      </c>
      <c r="O984" t="s">
        <v>0</v>
      </c>
      <c r="P984" t="s">
        <v>4</v>
      </c>
      <c r="Q984" t="s">
        <v>1448</v>
      </c>
      <c r="R984" t="s">
        <v>931</v>
      </c>
      <c r="V984" s="34">
        <v>19489.990000000002</v>
      </c>
      <c r="W984" t="s">
        <v>489</v>
      </c>
      <c r="X984" t="s">
        <v>491</v>
      </c>
      <c r="Y984" t="s">
        <v>12</v>
      </c>
    </row>
    <row r="985" spans="1:25" hidden="1" x14ac:dyDescent="0.3">
      <c r="A985" t="s">
        <v>0</v>
      </c>
      <c r="B985" s="22">
        <v>2019</v>
      </c>
      <c r="C985" s="22">
        <v>5</v>
      </c>
      <c r="D985" t="s">
        <v>910</v>
      </c>
      <c r="E985" t="s">
        <v>487</v>
      </c>
      <c r="F985" s="23">
        <v>43432</v>
      </c>
      <c r="G985" s="23">
        <v>43432</v>
      </c>
      <c r="H985" s="22">
        <v>316</v>
      </c>
      <c r="I985" t="s">
        <v>2</v>
      </c>
      <c r="J985" t="s">
        <v>246</v>
      </c>
      <c r="K985" t="s">
        <v>22</v>
      </c>
      <c r="L985" t="s">
        <v>963</v>
      </c>
      <c r="O985" t="s">
        <v>0</v>
      </c>
      <c r="P985" t="s">
        <v>4</v>
      </c>
      <c r="Q985" t="s">
        <v>1448</v>
      </c>
      <c r="R985" t="s">
        <v>960</v>
      </c>
      <c r="V985" s="34">
        <v>7672.25</v>
      </c>
      <c r="W985" t="s">
        <v>490</v>
      </c>
      <c r="X985" t="s">
        <v>181</v>
      </c>
      <c r="Y985" t="s">
        <v>12</v>
      </c>
    </row>
    <row r="986" spans="1:25" hidden="1" x14ac:dyDescent="0.3">
      <c r="A986" t="s">
        <v>0</v>
      </c>
      <c r="B986" s="22">
        <v>2019</v>
      </c>
      <c r="C986" s="22">
        <v>5</v>
      </c>
      <c r="D986" t="s">
        <v>910</v>
      </c>
      <c r="E986" t="s">
        <v>487</v>
      </c>
      <c r="F986" s="23">
        <v>43432</v>
      </c>
      <c r="G986" s="23">
        <v>43432</v>
      </c>
      <c r="H986" s="22">
        <v>433</v>
      </c>
      <c r="I986" t="s">
        <v>2</v>
      </c>
      <c r="J986" t="s">
        <v>246</v>
      </c>
      <c r="K986" t="s">
        <v>22</v>
      </c>
      <c r="L986" t="s">
        <v>963</v>
      </c>
      <c r="O986" t="s">
        <v>0</v>
      </c>
      <c r="P986" t="s">
        <v>4</v>
      </c>
      <c r="Q986" t="s">
        <v>1448</v>
      </c>
      <c r="R986" t="s">
        <v>951</v>
      </c>
      <c r="V986" s="34">
        <v>5429.17</v>
      </c>
      <c r="W986" t="s">
        <v>488</v>
      </c>
      <c r="X986" t="s">
        <v>307</v>
      </c>
      <c r="Y986" t="s">
        <v>12</v>
      </c>
    </row>
    <row r="987" spans="1:25" hidden="1" x14ac:dyDescent="0.3">
      <c r="A987" t="s">
        <v>0</v>
      </c>
      <c r="B987" s="22">
        <v>2019</v>
      </c>
      <c r="C987" s="22">
        <v>5</v>
      </c>
      <c r="D987" t="s">
        <v>910</v>
      </c>
      <c r="E987" t="s">
        <v>492</v>
      </c>
      <c r="F987" s="23">
        <v>43433</v>
      </c>
      <c r="G987" s="23">
        <v>43433</v>
      </c>
      <c r="H987" s="22">
        <v>7</v>
      </c>
      <c r="I987" t="s">
        <v>2</v>
      </c>
      <c r="K987" t="s">
        <v>8</v>
      </c>
      <c r="L987" t="s">
        <v>908</v>
      </c>
      <c r="O987" t="s">
        <v>0</v>
      </c>
      <c r="P987" t="s">
        <v>4</v>
      </c>
      <c r="Q987" t="s">
        <v>1448</v>
      </c>
      <c r="V987" s="34">
        <v>-7672.25</v>
      </c>
      <c r="W987" t="s">
        <v>490</v>
      </c>
      <c r="X987" t="s">
        <v>33</v>
      </c>
      <c r="Y987" t="s">
        <v>34</v>
      </c>
    </row>
    <row r="988" spans="1:25" hidden="1" x14ac:dyDescent="0.3">
      <c r="A988" t="s">
        <v>0</v>
      </c>
      <c r="B988" s="22">
        <v>2019</v>
      </c>
      <c r="C988" s="22">
        <v>5</v>
      </c>
      <c r="D988" t="s">
        <v>910</v>
      </c>
      <c r="E988" t="s">
        <v>492</v>
      </c>
      <c r="F988" s="23">
        <v>43433</v>
      </c>
      <c r="G988" s="23">
        <v>43433</v>
      </c>
      <c r="H988" s="22">
        <v>38</v>
      </c>
      <c r="I988" t="s">
        <v>2</v>
      </c>
      <c r="K988" t="s">
        <v>8</v>
      </c>
      <c r="L988" t="s">
        <v>908</v>
      </c>
      <c r="O988" t="s">
        <v>0</v>
      </c>
      <c r="P988" t="s">
        <v>4</v>
      </c>
      <c r="Q988" t="s">
        <v>1448</v>
      </c>
      <c r="V988" s="34">
        <v>-19489.990000000002</v>
      </c>
      <c r="W988" t="s">
        <v>489</v>
      </c>
      <c r="X988" t="s">
        <v>33</v>
      </c>
      <c r="Y988" t="s">
        <v>34</v>
      </c>
    </row>
    <row r="989" spans="1:25" hidden="1" x14ac:dyDescent="0.3">
      <c r="A989" t="s">
        <v>0</v>
      </c>
      <c r="B989" s="22">
        <v>2019</v>
      </c>
      <c r="C989" s="22">
        <v>5</v>
      </c>
      <c r="D989" t="s">
        <v>910</v>
      </c>
      <c r="E989" t="s">
        <v>492</v>
      </c>
      <c r="F989" s="23">
        <v>43433</v>
      </c>
      <c r="G989" s="23">
        <v>43433</v>
      </c>
      <c r="H989" s="22">
        <v>222</v>
      </c>
      <c r="I989" t="s">
        <v>2</v>
      </c>
      <c r="K989" t="s">
        <v>8</v>
      </c>
      <c r="L989" t="s">
        <v>908</v>
      </c>
      <c r="O989" t="s">
        <v>0</v>
      </c>
      <c r="P989" t="s">
        <v>4</v>
      </c>
      <c r="Q989" t="s">
        <v>1448</v>
      </c>
      <c r="V989" s="34">
        <v>-5429.17</v>
      </c>
      <c r="W989" t="s">
        <v>488</v>
      </c>
      <c r="X989" t="s">
        <v>33</v>
      </c>
      <c r="Y989" t="s">
        <v>34</v>
      </c>
    </row>
    <row r="990" spans="1:25" hidden="1" x14ac:dyDescent="0.3">
      <c r="A990" t="s">
        <v>0</v>
      </c>
      <c r="B990" s="22">
        <v>2019</v>
      </c>
      <c r="C990" s="22">
        <v>5</v>
      </c>
      <c r="D990" t="s">
        <v>910</v>
      </c>
      <c r="E990" t="s">
        <v>492</v>
      </c>
      <c r="F990" s="23">
        <v>43433</v>
      </c>
      <c r="G990" s="23">
        <v>43433</v>
      </c>
      <c r="H990" s="22">
        <v>234</v>
      </c>
      <c r="I990" t="s">
        <v>2</v>
      </c>
      <c r="K990" t="s">
        <v>10</v>
      </c>
      <c r="L990" t="s">
        <v>908</v>
      </c>
      <c r="O990" t="s">
        <v>0</v>
      </c>
      <c r="P990" t="s">
        <v>4</v>
      </c>
      <c r="Q990" t="s">
        <v>1448</v>
      </c>
      <c r="V990" s="34">
        <v>7672.25</v>
      </c>
      <c r="W990" t="s">
        <v>490</v>
      </c>
      <c r="X990" t="s">
        <v>12</v>
      </c>
      <c r="Y990" t="s">
        <v>34</v>
      </c>
    </row>
    <row r="991" spans="1:25" hidden="1" x14ac:dyDescent="0.3">
      <c r="A991" t="s">
        <v>0</v>
      </c>
      <c r="B991" s="22">
        <v>2019</v>
      </c>
      <c r="C991" s="22">
        <v>5</v>
      </c>
      <c r="D991" t="s">
        <v>910</v>
      </c>
      <c r="E991" t="s">
        <v>492</v>
      </c>
      <c r="F991" s="23">
        <v>43433</v>
      </c>
      <c r="G991" s="23">
        <v>43433</v>
      </c>
      <c r="H991" s="22">
        <v>260</v>
      </c>
      <c r="I991" t="s">
        <v>2</v>
      </c>
      <c r="K991" t="s">
        <v>10</v>
      </c>
      <c r="L991" t="s">
        <v>908</v>
      </c>
      <c r="O991" t="s">
        <v>0</v>
      </c>
      <c r="P991" t="s">
        <v>4</v>
      </c>
      <c r="Q991" t="s">
        <v>1448</v>
      </c>
      <c r="V991" s="34">
        <v>19489.990000000002</v>
      </c>
      <c r="W991" t="s">
        <v>489</v>
      </c>
      <c r="X991" t="s">
        <v>12</v>
      </c>
      <c r="Y991" t="s">
        <v>34</v>
      </c>
    </row>
    <row r="992" spans="1:25" hidden="1" x14ac:dyDescent="0.3">
      <c r="A992" t="s">
        <v>0</v>
      </c>
      <c r="B992" s="22">
        <v>2019</v>
      </c>
      <c r="C992" s="22">
        <v>5</v>
      </c>
      <c r="D992" t="s">
        <v>910</v>
      </c>
      <c r="E992" t="s">
        <v>492</v>
      </c>
      <c r="F992" s="23">
        <v>43433</v>
      </c>
      <c r="G992" s="23">
        <v>43433</v>
      </c>
      <c r="H992" s="22">
        <v>447</v>
      </c>
      <c r="I992" t="s">
        <v>2</v>
      </c>
      <c r="K992" t="s">
        <v>10</v>
      </c>
      <c r="L992" t="s">
        <v>908</v>
      </c>
      <c r="O992" t="s">
        <v>0</v>
      </c>
      <c r="P992" t="s">
        <v>4</v>
      </c>
      <c r="Q992" t="s">
        <v>1448</v>
      </c>
      <c r="V992" s="34">
        <v>5429.17</v>
      </c>
      <c r="W992" t="s">
        <v>488</v>
      </c>
      <c r="X992" t="s">
        <v>12</v>
      </c>
      <c r="Y992" t="s">
        <v>34</v>
      </c>
    </row>
    <row r="993" spans="1:25" hidden="1" x14ac:dyDescent="0.3">
      <c r="A993" t="s">
        <v>0</v>
      </c>
      <c r="B993" s="22">
        <v>2019</v>
      </c>
      <c r="C993" s="22">
        <v>6</v>
      </c>
      <c r="D993" t="s">
        <v>909</v>
      </c>
      <c r="E993" t="s">
        <v>493</v>
      </c>
      <c r="F993" s="23">
        <v>43445</v>
      </c>
      <c r="G993" s="23">
        <v>43445</v>
      </c>
      <c r="H993" s="22">
        <v>4</v>
      </c>
      <c r="I993" t="s">
        <v>2</v>
      </c>
      <c r="K993" t="s">
        <v>8</v>
      </c>
      <c r="L993" t="s">
        <v>908</v>
      </c>
      <c r="P993" t="s">
        <v>4</v>
      </c>
      <c r="V993" s="34">
        <v>66510.86</v>
      </c>
      <c r="W993" t="s">
        <v>494</v>
      </c>
      <c r="X993" t="s">
        <v>495</v>
      </c>
      <c r="Y993" t="s">
        <v>7</v>
      </c>
    </row>
    <row r="994" spans="1:25" hidden="1" x14ac:dyDescent="0.3">
      <c r="A994" t="s">
        <v>0</v>
      </c>
      <c r="B994" s="22">
        <v>2019</v>
      </c>
      <c r="C994" s="22">
        <v>6</v>
      </c>
      <c r="D994" t="s">
        <v>909</v>
      </c>
      <c r="E994" t="s">
        <v>493</v>
      </c>
      <c r="F994" s="23">
        <v>43445</v>
      </c>
      <c r="G994" s="23">
        <v>43445</v>
      </c>
      <c r="H994" s="22">
        <v>10</v>
      </c>
      <c r="I994" t="s">
        <v>2</v>
      </c>
      <c r="K994" t="s">
        <v>234</v>
      </c>
      <c r="L994" t="s">
        <v>963</v>
      </c>
      <c r="O994" t="s">
        <v>0</v>
      </c>
      <c r="P994" t="s">
        <v>4</v>
      </c>
      <c r="Q994" t="s">
        <v>1448</v>
      </c>
      <c r="V994" s="34">
        <v>-66510.86</v>
      </c>
      <c r="W994" t="s">
        <v>494</v>
      </c>
      <c r="X994" t="s">
        <v>495</v>
      </c>
      <c r="Y994" t="s">
        <v>7</v>
      </c>
    </row>
    <row r="995" spans="1:25" hidden="1" x14ac:dyDescent="0.3">
      <c r="A995" t="s">
        <v>0</v>
      </c>
      <c r="B995" s="22">
        <v>2019</v>
      </c>
      <c r="C995" s="22">
        <v>6</v>
      </c>
      <c r="D995" t="s">
        <v>910</v>
      </c>
      <c r="E995" t="s">
        <v>496</v>
      </c>
      <c r="F995" s="23">
        <v>43451</v>
      </c>
      <c r="G995" s="23">
        <v>43451</v>
      </c>
      <c r="H995" s="22">
        <v>47</v>
      </c>
      <c r="I995" t="s">
        <v>2</v>
      </c>
      <c r="K995" t="s">
        <v>10</v>
      </c>
      <c r="L995" t="s">
        <v>908</v>
      </c>
      <c r="O995" t="s">
        <v>0</v>
      </c>
      <c r="P995" t="s">
        <v>4</v>
      </c>
      <c r="Q995" t="s">
        <v>1448</v>
      </c>
      <c r="V995" s="34">
        <v>-10518.25</v>
      </c>
      <c r="W995" t="s">
        <v>497</v>
      </c>
      <c r="X995" t="s">
        <v>12</v>
      </c>
      <c r="Y995" t="s">
        <v>12</v>
      </c>
    </row>
    <row r="996" spans="1:25" hidden="1" x14ac:dyDescent="0.3">
      <c r="A996" t="s">
        <v>0</v>
      </c>
      <c r="B996" s="22">
        <v>2019</v>
      </c>
      <c r="C996" s="22">
        <v>6</v>
      </c>
      <c r="D996" t="s">
        <v>910</v>
      </c>
      <c r="E996" t="s">
        <v>496</v>
      </c>
      <c r="F996" s="23">
        <v>43451</v>
      </c>
      <c r="G996" s="23">
        <v>43451</v>
      </c>
      <c r="H996" s="22">
        <v>48</v>
      </c>
      <c r="I996" t="s">
        <v>2</v>
      </c>
      <c r="K996" t="s">
        <v>10</v>
      </c>
      <c r="L996" t="s">
        <v>908</v>
      </c>
      <c r="O996" t="s">
        <v>0</v>
      </c>
      <c r="P996" t="s">
        <v>4</v>
      </c>
      <c r="Q996" t="s">
        <v>1448</v>
      </c>
      <c r="V996" s="34">
        <v>-6233.5</v>
      </c>
      <c r="W996" t="s">
        <v>498</v>
      </c>
      <c r="X996" t="s">
        <v>12</v>
      </c>
      <c r="Y996" t="s">
        <v>12</v>
      </c>
    </row>
    <row r="997" spans="1:25" hidden="1" x14ac:dyDescent="0.3">
      <c r="A997" t="s">
        <v>0</v>
      </c>
      <c r="B997" s="22">
        <v>2019</v>
      </c>
      <c r="C997" s="22">
        <v>6</v>
      </c>
      <c r="D997" t="s">
        <v>910</v>
      </c>
      <c r="E997" t="s">
        <v>496</v>
      </c>
      <c r="F997" s="23">
        <v>43451</v>
      </c>
      <c r="G997" s="23">
        <v>43451</v>
      </c>
      <c r="H997" s="22">
        <v>49</v>
      </c>
      <c r="I997" t="s">
        <v>2</v>
      </c>
      <c r="K997" t="s">
        <v>10</v>
      </c>
      <c r="L997" t="s">
        <v>908</v>
      </c>
      <c r="O997" t="s">
        <v>0</v>
      </c>
      <c r="P997" t="s">
        <v>4</v>
      </c>
      <c r="Q997" t="s">
        <v>1448</v>
      </c>
      <c r="V997" s="34">
        <v>-4059.6</v>
      </c>
      <c r="W997" t="s">
        <v>499</v>
      </c>
      <c r="X997" t="s">
        <v>12</v>
      </c>
      <c r="Y997" t="s">
        <v>12</v>
      </c>
    </row>
    <row r="998" spans="1:25" hidden="1" x14ac:dyDescent="0.3">
      <c r="A998" t="s">
        <v>0</v>
      </c>
      <c r="B998" s="22">
        <v>2019</v>
      </c>
      <c r="C998" s="22">
        <v>6</v>
      </c>
      <c r="D998" t="s">
        <v>910</v>
      </c>
      <c r="E998" t="s">
        <v>496</v>
      </c>
      <c r="F998" s="23">
        <v>43451</v>
      </c>
      <c r="G998" s="23">
        <v>43451</v>
      </c>
      <c r="H998" s="22">
        <v>50</v>
      </c>
      <c r="I998" t="s">
        <v>2</v>
      </c>
      <c r="K998" t="s">
        <v>10</v>
      </c>
      <c r="L998" t="s">
        <v>908</v>
      </c>
      <c r="O998" t="s">
        <v>0</v>
      </c>
      <c r="P998" t="s">
        <v>4</v>
      </c>
      <c r="Q998" t="s">
        <v>1448</v>
      </c>
      <c r="V998" s="34">
        <v>-8623.76</v>
      </c>
      <c r="W998" t="s">
        <v>500</v>
      </c>
      <c r="X998" t="s">
        <v>12</v>
      </c>
      <c r="Y998" t="s">
        <v>12</v>
      </c>
    </row>
    <row r="999" spans="1:25" hidden="1" x14ac:dyDescent="0.3">
      <c r="A999" t="s">
        <v>0</v>
      </c>
      <c r="B999" s="22">
        <v>2019</v>
      </c>
      <c r="C999" s="22">
        <v>6</v>
      </c>
      <c r="D999" t="s">
        <v>910</v>
      </c>
      <c r="E999" t="s">
        <v>496</v>
      </c>
      <c r="F999" s="23">
        <v>43451</v>
      </c>
      <c r="G999" s="23">
        <v>43451</v>
      </c>
      <c r="H999" s="22">
        <v>51</v>
      </c>
      <c r="I999" t="s">
        <v>2</v>
      </c>
      <c r="K999" t="s">
        <v>10</v>
      </c>
      <c r="L999" t="s">
        <v>908</v>
      </c>
      <c r="O999" t="s">
        <v>0</v>
      </c>
      <c r="P999" t="s">
        <v>4</v>
      </c>
      <c r="Q999" t="s">
        <v>1448</v>
      </c>
      <c r="V999" s="34">
        <v>-5725.25</v>
      </c>
      <c r="W999" t="s">
        <v>501</v>
      </c>
      <c r="X999" t="s">
        <v>12</v>
      </c>
      <c r="Y999" t="s">
        <v>12</v>
      </c>
    </row>
    <row r="1000" spans="1:25" hidden="1" x14ac:dyDescent="0.3">
      <c r="A1000" t="s">
        <v>0</v>
      </c>
      <c r="B1000" s="22">
        <v>2019</v>
      </c>
      <c r="C1000" s="22">
        <v>6</v>
      </c>
      <c r="D1000" t="s">
        <v>910</v>
      </c>
      <c r="E1000" t="s">
        <v>496</v>
      </c>
      <c r="F1000" s="23">
        <v>43451</v>
      </c>
      <c r="G1000" s="23">
        <v>43451</v>
      </c>
      <c r="H1000" s="22">
        <v>52</v>
      </c>
      <c r="I1000" t="s">
        <v>2</v>
      </c>
      <c r="K1000" t="s">
        <v>10</v>
      </c>
      <c r="L1000" t="s">
        <v>908</v>
      </c>
      <c r="O1000" t="s">
        <v>0</v>
      </c>
      <c r="P1000" t="s">
        <v>4</v>
      </c>
      <c r="Q1000" t="s">
        <v>1448</v>
      </c>
      <c r="V1000" s="34">
        <v>-7808.75</v>
      </c>
      <c r="W1000" t="s">
        <v>502</v>
      </c>
      <c r="X1000" t="s">
        <v>12</v>
      </c>
      <c r="Y1000" t="s">
        <v>12</v>
      </c>
    </row>
    <row r="1001" spans="1:25" hidden="1" x14ac:dyDescent="0.3">
      <c r="A1001" t="s">
        <v>0</v>
      </c>
      <c r="B1001" s="22">
        <v>2019</v>
      </c>
      <c r="C1001" s="22">
        <v>6</v>
      </c>
      <c r="D1001" t="s">
        <v>910</v>
      </c>
      <c r="E1001" t="s">
        <v>496</v>
      </c>
      <c r="F1001" s="23">
        <v>43451</v>
      </c>
      <c r="G1001" s="23">
        <v>43451</v>
      </c>
      <c r="H1001" s="22">
        <v>53</v>
      </c>
      <c r="I1001" t="s">
        <v>2</v>
      </c>
      <c r="K1001" t="s">
        <v>10</v>
      </c>
      <c r="L1001" t="s">
        <v>908</v>
      </c>
      <c r="O1001" t="s">
        <v>0</v>
      </c>
      <c r="P1001" t="s">
        <v>4</v>
      </c>
      <c r="Q1001" t="s">
        <v>1448</v>
      </c>
      <c r="V1001" s="34">
        <v>-23541.75</v>
      </c>
      <c r="W1001" t="s">
        <v>503</v>
      </c>
      <c r="X1001" t="s">
        <v>12</v>
      </c>
      <c r="Y1001" t="s">
        <v>12</v>
      </c>
    </row>
    <row r="1002" spans="1:25" hidden="1" x14ac:dyDescent="0.3">
      <c r="A1002" t="s">
        <v>0</v>
      </c>
      <c r="B1002" s="22">
        <v>2019</v>
      </c>
      <c r="C1002" s="22">
        <v>6</v>
      </c>
      <c r="D1002" t="s">
        <v>910</v>
      </c>
      <c r="E1002" t="s">
        <v>496</v>
      </c>
      <c r="F1002" s="23">
        <v>43451</v>
      </c>
      <c r="G1002" s="23">
        <v>43451</v>
      </c>
      <c r="H1002" s="22">
        <v>104</v>
      </c>
      <c r="I1002" t="s">
        <v>2</v>
      </c>
      <c r="J1002" t="s">
        <v>246</v>
      </c>
      <c r="K1002" t="s">
        <v>22</v>
      </c>
      <c r="L1002" t="s">
        <v>963</v>
      </c>
      <c r="O1002" t="s">
        <v>0</v>
      </c>
      <c r="P1002" t="s">
        <v>4</v>
      </c>
      <c r="Q1002" t="s">
        <v>1448</v>
      </c>
      <c r="R1002" t="s">
        <v>979</v>
      </c>
      <c r="V1002" s="34">
        <v>10518.25</v>
      </c>
      <c r="W1002" t="s">
        <v>497</v>
      </c>
      <c r="X1002" t="s">
        <v>504</v>
      </c>
      <c r="Y1002" t="s">
        <v>12</v>
      </c>
    </row>
    <row r="1003" spans="1:25" hidden="1" x14ac:dyDescent="0.3">
      <c r="A1003" t="s">
        <v>0</v>
      </c>
      <c r="B1003" s="22">
        <v>2019</v>
      </c>
      <c r="C1003" s="22">
        <v>6</v>
      </c>
      <c r="D1003" t="s">
        <v>910</v>
      </c>
      <c r="E1003" t="s">
        <v>496</v>
      </c>
      <c r="F1003" s="23">
        <v>43451</v>
      </c>
      <c r="G1003" s="23">
        <v>43451</v>
      </c>
      <c r="H1003" s="22">
        <v>105</v>
      </c>
      <c r="I1003" t="s">
        <v>2</v>
      </c>
      <c r="J1003" t="s">
        <v>246</v>
      </c>
      <c r="K1003" t="s">
        <v>22</v>
      </c>
      <c r="L1003" t="s">
        <v>963</v>
      </c>
      <c r="O1003" t="s">
        <v>0</v>
      </c>
      <c r="P1003" t="s">
        <v>4</v>
      </c>
      <c r="Q1003" t="s">
        <v>1448</v>
      </c>
      <c r="R1003" t="s">
        <v>952</v>
      </c>
      <c r="V1003" s="34">
        <v>6233.5</v>
      </c>
      <c r="W1003" t="s">
        <v>498</v>
      </c>
      <c r="X1003" t="s">
        <v>180</v>
      </c>
      <c r="Y1003" t="s">
        <v>12</v>
      </c>
    </row>
    <row r="1004" spans="1:25" hidden="1" x14ac:dyDescent="0.3">
      <c r="A1004" t="s">
        <v>0</v>
      </c>
      <c r="B1004" s="22">
        <v>2019</v>
      </c>
      <c r="C1004" s="22">
        <v>6</v>
      </c>
      <c r="D1004" t="s">
        <v>910</v>
      </c>
      <c r="E1004" t="s">
        <v>496</v>
      </c>
      <c r="F1004" s="23">
        <v>43451</v>
      </c>
      <c r="G1004" s="23">
        <v>43451</v>
      </c>
      <c r="H1004" s="22">
        <v>106</v>
      </c>
      <c r="I1004" t="s">
        <v>2</v>
      </c>
      <c r="J1004" t="s">
        <v>246</v>
      </c>
      <c r="K1004" t="s">
        <v>22</v>
      </c>
      <c r="L1004" t="s">
        <v>963</v>
      </c>
      <c r="O1004" t="s">
        <v>0</v>
      </c>
      <c r="P1004" t="s">
        <v>4</v>
      </c>
      <c r="Q1004" t="s">
        <v>1448</v>
      </c>
      <c r="R1004" t="s">
        <v>943</v>
      </c>
      <c r="V1004" s="34">
        <v>4059.6</v>
      </c>
      <c r="W1004" t="s">
        <v>499</v>
      </c>
      <c r="X1004" t="s">
        <v>173</v>
      </c>
      <c r="Y1004" t="s">
        <v>12</v>
      </c>
    </row>
    <row r="1005" spans="1:25" hidden="1" x14ac:dyDescent="0.3">
      <c r="A1005" t="s">
        <v>0</v>
      </c>
      <c r="B1005" s="22">
        <v>2019</v>
      </c>
      <c r="C1005" s="22">
        <v>6</v>
      </c>
      <c r="D1005" t="s">
        <v>910</v>
      </c>
      <c r="E1005" t="s">
        <v>496</v>
      </c>
      <c r="F1005" s="23">
        <v>43451</v>
      </c>
      <c r="G1005" s="23">
        <v>43451</v>
      </c>
      <c r="H1005" s="22">
        <v>107</v>
      </c>
      <c r="I1005" t="s">
        <v>2</v>
      </c>
      <c r="J1005" t="s">
        <v>246</v>
      </c>
      <c r="K1005" t="s">
        <v>22</v>
      </c>
      <c r="L1005" t="s">
        <v>963</v>
      </c>
      <c r="O1005" t="s">
        <v>0</v>
      </c>
      <c r="P1005" t="s">
        <v>4</v>
      </c>
      <c r="Q1005" t="s">
        <v>1448</v>
      </c>
      <c r="R1005" t="s">
        <v>935</v>
      </c>
      <c r="V1005" s="34">
        <v>8623.76</v>
      </c>
      <c r="W1005" t="s">
        <v>500</v>
      </c>
      <c r="X1005" t="s">
        <v>96</v>
      </c>
      <c r="Y1005" t="s">
        <v>12</v>
      </c>
    </row>
    <row r="1006" spans="1:25" hidden="1" x14ac:dyDescent="0.3">
      <c r="A1006" t="s">
        <v>0</v>
      </c>
      <c r="B1006" s="22">
        <v>2019</v>
      </c>
      <c r="C1006" s="22">
        <v>6</v>
      </c>
      <c r="D1006" t="s">
        <v>910</v>
      </c>
      <c r="E1006" t="s">
        <v>496</v>
      </c>
      <c r="F1006" s="23">
        <v>43451</v>
      </c>
      <c r="G1006" s="23">
        <v>43451</v>
      </c>
      <c r="H1006" s="22">
        <v>108</v>
      </c>
      <c r="I1006" t="s">
        <v>2</v>
      </c>
      <c r="J1006" t="s">
        <v>246</v>
      </c>
      <c r="K1006" t="s">
        <v>22</v>
      </c>
      <c r="L1006" t="s">
        <v>963</v>
      </c>
      <c r="O1006" t="s">
        <v>0</v>
      </c>
      <c r="P1006" t="s">
        <v>4</v>
      </c>
      <c r="Q1006" t="s">
        <v>1448</v>
      </c>
      <c r="R1006" t="s">
        <v>933</v>
      </c>
      <c r="V1006" s="34">
        <v>5725.25</v>
      </c>
      <c r="W1006" t="s">
        <v>501</v>
      </c>
      <c r="X1006" t="s">
        <v>102</v>
      </c>
      <c r="Y1006" t="s">
        <v>12</v>
      </c>
    </row>
    <row r="1007" spans="1:25" hidden="1" x14ac:dyDescent="0.3">
      <c r="A1007" t="s">
        <v>0</v>
      </c>
      <c r="B1007" s="22">
        <v>2019</v>
      </c>
      <c r="C1007" s="22">
        <v>6</v>
      </c>
      <c r="D1007" t="s">
        <v>910</v>
      </c>
      <c r="E1007" t="s">
        <v>496</v>
      </c>
      <c r="F1007" s="23">
        <v>43451</v>
      </c>
      <c r="G1007" s="23">
        <v>43451</v>
      </c>
      <c r="H1007" s="22">
        <v>109</v>
      </c>
      <c r="I1007" t="s">
        <v>2</v>
      </c>
      <c r="J1007" t="s">
        <v>246</v>
      </c>
      <c r="K1007" t="s">
        <v>22</v>
      </c>
      <c r="L1007" t="s">
        <v>963</v>
      </c>
      <c r="O1007" t="s">
        <v>0</v>
      </c>
      <c r="P1007" t="s">
        <v>4</v>
      </c>
      <c r="Q1007" t="s">
        <v>1448</v>
      </c>
      <c r="R1007" t="s">
        <v>918</v>
      </c>
      <c r="V1007" s="34">
        <v>7808.75</v>
      </c>
      <c r="W1007" t="s">
        <v>502</v>
      </c>
      <c r="X1007" t="s">
        <v>209</v>
      </c>
      <c r="Y1007" t="s">
        <v>12</v>
      </c>
    </row>
    <row r="1008" spans="1:25" hidden="1" x14ac:dyDescent="0.3">
      <c r="A1008" t="s">
        <v>0</v>
      </c>
      <c r="B1008" s="22">
        <v>2019</v>
      </c>
      <c r="C1008" s="22">
        <v>6</v>
      </c>
      <c r="D1008" t="s">
        <v>910</v>
      </c>
      <c r="E1008" t="s">
        <v>496</v>
      </c>
      <c r="F1008" s="23">
        <v>43451</v>
      </c>
      <c r="G1008" s="23">
        <v>43451</v>
      </c>
      <c r="H1008" s="22">
        <v>110</v>
      </c>
      <c r="I1008" t="s">
        <v>2</v>
      </c>
      <c r="J1008" t="s">
        <v>246</v>
      </c>
      <c r="K1008" t="s">
        <v>22</v>
      </c>
      <c r="L1008" t="s">
        <v>963</v>
      </c>
      <c r="O1008" t="s">
        <v>0</v>
      </c>
      <c r="P1008" t="s">
        <v>4</v>
      </c>
      <c r="Q1008" t="s">
        <v>1448</v>
      </c>
      <c r="R1008" t="s">
        <v>912</v>
      </c>
      <c r="V1008" s="34">
        <v>23541.75</v>
      </c>
      <c r="W1008" t="s">
        <v>503</v>
      </c>
      <c r="X1008" t="s">
        <v>505</v>
      </c>
      <c r="Y1008" t="s">
        <v>12</v>
      </c>
    </row>
    <row r="1009" spans="1:25" hidden="1" x14ac:dyDescent="0.3">
      <c r="A1009" t="s">
        <v>0</v>
      </c>
      <c r="B1009" s="22">
        <v>2019</v>
      </c>
      <c r="C1009" s="22">
        <v>6</v>
      </c>
      <c r="D1009" t="s">
        <v>910</v>
      </c>
      <c r="E1009" t="s">
        <v>506</v>
      </c>
      <c r="F1009" s="23">
        <v>43452</v>
      </c>
      <c r="G1009" s="23">
        <v>43452</v>
      </c>
      <c r="H1009" s="22">
        <v>5</v>
      </c>
      <c r="I1009" t="s">
        <v>2</v>
      </c>
      <c r="K1009" t="s">
        <v>8</v>
      </c>
      <c r="L1009" t="s">
        <v>908</v>
      </c>
      <c r="O1009" t="s">
        <v>0</v>
      </c>
      <c r="P1009" t="s">
        <v>4</v>
      </c>
      <c r="Q1009" t="s">
        <v>1448</v>
      </c>
      <c r="V1009" s="34">
        <v>-23541.75</v>
      </c>
      <c r="W1009" t="s">
        <v>503</v>
      </c>
      <c r="X1009" t="s">
        <v>33</v>
      </c>
      <c r="Y1009" t="s">
        <v>34</v>
      </c>
    </row>
    <row r="1010" spans="1:25" hidden="1" x14ac:dyDescent="0.3">
      <c r="A1010" t="s">
        <v>0</v>
      </c>
      <c r="B1010" s="22">
        <v>2019</v>
      </c>
      <c r="C1010" s="22">
        <v>6</v>
      </c>
      <c r="D1010" t="s">
        <v>910</v>
      </c>
      <c r="E1010" t="s">
        <v>506</v>
      </c>
      <c r="F1010" s="23">
        <v>43452</v>
      </c>
      <c r="G1010" s="23">
        <v>43452</v>
      </c>
      <c r="H1010" s="22">
        <v>30</v>
      </c>
      <c r="I1010" t="s">
        <v>2</v>
      </c>
      <c r="K1010" t="s">
        <v>8</v>
      </c>
      <c r="L1010" t="s">
        <v>908</v>
      </c>
      <c r="O1010" t="s">
        <v>0</v>
      </c>
      <c r="P1010" t="s">
        <v>4</v>
      </c>
      <c r="Q1010" t="s">
        <v>1448</v>
      </c>
      <c r="V1010" s="34">
        <v>-7808.75</v>
      </c>
      <c r="W1010" t="s">
        <v>502</v>
      </c>
      <c r="X1010" t="s">
        <v>33</v>
      </c>
      <c r="Y1010" t="s">
        <v>34</v>
      </c>
    </row>
    <row r="1011" spans="1:25" hidden="1" x14ac:dyDescent="0.3">
      <c r="A1011" t="s">
        <v>0</v>
      </c>
      <c r="B1011" s="22">
        <v>2019</v>
      </c>
      <c r="C1011" s="22">
        <v>6</v>
      </c>
      <c r="D1011" t="s">
        <v>910</v>
      </c>
      <c r="E1011" t="s">
        <v>506</v>
      </c>
      <c r="F1011" s="23">
        <v>43452</v>
      </c>
      <c r="G1011" s="23">
        <v>43452</v>
      </c>
      <c r="H1011" s="22">
        <v>35</v>
      </c>
      <c r="I1011" t="s">
        <v>2</v>
      </c>
      <c r="K1011" t="s">
        <v>8</v>
      </c>
      <c r="L1011" t="s">
        <v>908</v>
      </c>
      <c r="O1011" t="s">
        <v>0</v>
      </c>
      <c r="P1011" t="s">
        <v>4</v>
      </c>
      <c r="Q1011" t="s">
        <v>1448</v>
      </c>
      <c r="V1011" s="34">
        <v>-10518.25</v>
      </c>
      <c r="W1011" t="s">
        <v>497</v>
      </c>
      <c r="X1011" t="s">
        <v>33</v>
      </c>
      <c r="Y1011" t="s">
        <v>34</v>
      </c>
    </row>
    <row r="1012" spans="1:25" hidden="1" x14ac:dyDescent="0.3">
      <c r="A1012" t="s">
        <v>0</v>
      </c>
      <c r="B1012" s="22">
        <v>2019</v>
      </c>
      <c r="C1012" s="22">
        <v>6</v>
      </c>
      <c r="D1012" t="s">
        <v>910</v>
      </c>
      <c r="E1012" t="s">
        <v>506</v>
      </c>
      <c r="F1012" s="23">
        <v>43452</v>
      </c>
      <c r="G1012" s="23">
        <v>43452</v>
      </c>
      <c r="H1012" s="22">
        <v>36</v>
      </c>
      <c r="I1012" t="s">
        <v>2</v>
      </c>
      <c r="K1012" t="s">
        <v>8</v>
      </c>
      <c r="L1012" t="s">
        <v>908</v>
      </c>
      <c r="O1012" t="s">
        <v>0</v>
      </c>
      <c r="P1012" t="s">
        <v>4</v>
      </c>
      <c r="Q1012" t="s">
        <v>1448</v>
      </c>
      <c r="V1012" s="34">
        <v>-6233.5</v>
      </c>
      <c r="W1012" t="s">
        <v>498</v>
      </c>
      <c r="X1012" t="s">
        <v>33</v>
      </c>
      <c r="Y1012" t="s">
        <v>34</v>
      </c>
    </row>
    <row r="1013" spans="1:25" hidden="1" x14ac:dyDescent="0.3">
      <c r="A1013" t="s">
        <v>0</v>
      </c>
      <c r="B1013" s="22">
        <v>2019</v>
      </c>
      <c r="C1013" s="22">
        <v>6</v>
      </c>
      <c r="D1013" t="s">
        <v>910</v>
      </c>
      <c r="E1013" t="s">
        <v>506</v>
      </c>
      <c r="F1013" s="23">
        <v>43452</v>
      </c>
      <c r="G1013" s="23">
        <v>43452</v>
      </c>
      <c r="H1013" s="22">
        <v>37</v>
      </c>
      <c r="I1013" t="s">
        <v>2</v>
      </c>
      <c r="K1013" t="s">
        <v>8</v>
      </c>
      <c r="L1013" t="s">
        <v>908</v>
      </c>
      <c r="O1013" t="s">
        <v>0</v>
      </c>
      <c r="P1013" t="s">
        <v>4</v>
      </c>
      <c r="Q1013" t="s">
        <v>1448</v>
      </c>
      <c r="V1013" s="34">
        <v>-4059.6</v>
      </c>
      <c r="W1013" t="s">
        <v>499</v>
      </c>
      <c r="X1013" t="s">
        <v>33</v>
      </c>
      <c r="Y1013" t="s">
        <v>34</v>
      </c>
    </row>
    <row r="1014" spans="1:25" hidden="1" x14ac:dyDescent="0.3">
      <c r="A1014" t="s">
        <v>0</v>
      </c>
      <c r="B1014" s="22">
        <v>2019</v>
      </c>
      <c r="C1014" s="22">
        <v>6</v>
      </c>
      <c r="D1014" t="s">
        <v>910</v>
      </c>
      <c r="E1014" t="s">
        <v>506</v>
      </c>
      <c r="F1014" s="23">
        <v>43452</v>
      </c>
      <c r="G1014" s="23">
        <v>43452</v>
      </c>
      <c r="H1014" s="22">
        <v>38</v>
      </c>
      <c r="I1014" t="s">
        <v>2</v>
      </c>
      <c r="K1014" t="s">
        <v>8</v>
      </c>
      <c r="L1014" t="s">
        <v>908</v>
      </c>
      <c r="O1014" t="s">
        <v>0</v>
      </c>
      <c r="P1014" t="s">
        <v>4</v>
      </c>
      <c r="Q1014" t="s">
        <v>1448</v>
      </c>
      <c r="V1014" s="34">
        <v>-8623.76</v>
      </c>
      <c r="W1014" t="s">
        <v>500</v>
      </c>
      <c r="X1014" t="s">
        <v>33</v>
      </c>
      <c r="Y1014" t="s">
        <v>34</v>
      </c>
    </row>
    <row r="1015" spans="1:25" hidden="1" x14ac:dyDescent="0.3">
      <c r="A1015" t="s">
        <v>0</v>
      </c>
      <c r="B1015" s="22">
        <v>2019</v>
      </c>
      <c r="C1015" s="22">
        <v>6</v>
      </c>
      <c r="D1015" t="s">
        <v>910</v>
      </c>
      <c r="E1015" t="s">
        <v>506</v>
      </c>
      <c r="F1015" s="23">
        <v>43452</v>
      </c>
      <c r="G1015" s="23">
        <v>43452</v>
      </c>
      <c r="H1015" s="22">
        <v>39</v>
      </c>
      <c r="I1015" t="s">
        <v>2</v>
      </c>
      <c r="K1015" t="s">
        <v>8</v>
      </c>
      <c r="L1015" t="s">
        <v>908</v>
      </c>
      <c r="O1015" t="s">
        <v>0</v>
      </c>
      <c r="P1015" t="s">
        <v>4</v>
      </c>
      <c r="Q1015" t="s">
        <v>1448</v>
      </c>
      <c r="V1015" s="34">
        <v>-5725.25</v>
      </c>
      <c r="W1015" t="s">
        <v>501</v>
      </c>
      <c r="X1015" t="s">
        <v>33</v>
      </c>
      <c r="Y1015" t="s">
        <v>34</v>
      </c>
    </row>
    <row r="1016" spans="1:25" hidden="1" x14ac:dyDescent="0.3">
      <c r="A1016" t="s">
        <v>0</v>
      </c>
      <c r="B1016" s="22">
        <v>2019</v>
      </c>
      <c r="C1016" s="22">
        <v>6</v>
      </c>
      <c r="D1016" t="s">
        <v>910</v>
      </c>
      <c r="E1016" t="s">
        <v>506</v>
      </c>
      <c r="F1016" s="23">
        <v>43452</v>
      </c>
      <c r="G1016" s="23">
        <v>43452</v>
      </c>
      <c r="H1016" s="22">
        <v>91</v>
      </c>
      <c r="I1016" t="s">
        <v>2</v>
      </c>
      <c r="K1016" t="s">
        <v>10</v>
      </c>
      <c r="L1016" t="s">
        <v>908</v>
      </c>
      <c r="O1016" t="s">
        <v>0</v>
      </c>
      <c r="P1016" t="s">
        <v>4</v>
      </c>
      <c r="Q1016" t="s">
        <v>1448</v>
      </c>
      <c r="V1016" s="34">
        <v>7808.75</v>
      </c>
      <c r="W1016" t="s">
        <v>502</v>
      </c>
      <c r="X1016" t="s">
        <v>12</v>
      </c>
      <c r="Y1016" t="s">
        <v>34</v>
      </c>
    </row>
    <row r="1017" spans="1:25" hidden="1" x14ac:dyDescent="0.3">
      <c r="A1017" t="s">
        <v>0</v>
      </c>
      <c r="B1017" s="22">
        <v>2019</v>
      </c>
      <c r="C1017" s="22">
        <v>6</v>
      </c>
      <c r="D1017" t="s">
        <v>910</v>
      </c>
      <c r="E1017" t="s">
        <v>506</v>
      </c>
      <c r="F1017" s="23">
        <v>43452</v>
      </c>
      <c r="G1017" s="23">
        <v>43452</v>
      </c>
      <c r="H1017" s="22">
        <v>92</v>
      </c>
      <c r="I1017" t="s">
        <v>2</v>
      </c>
      <c r="K1017" t="s">
        <v>10</v>
      </c>
      <c r="L1017" t="s">
        <v>908</v>
      </c>
      <c r="O1017" t="s">
        <v>0</v>
      </c>
      <c r="P1017" t="s">
        <v>4</v>
      </c>
      <c r="Q1017" t="s">
        <v>1448</v>
      </c>
      <c r="V1017" s="34">
        <v>23541.75</v>
      </c>
      <c r="W1017" t="s">
        <v>503</v>
      </c>
      <c r="X1017" t="s">
        <v>12</v>
      </c>
      <c r="Y1017" t="s">
        <v>34</v>
      </c>
    </row>
    <row r="1018" spans="1:25" hidden="1" x14ac:dyDescent="0.3">
      <c r="A1018" t="s">
        <v>0</v>
      </c>
      <c r="B1018" s="22">
        <v>2019</v>
      </c>
      <c r="C1018" s="22">
        <v>6</v>
      </c>
      <c r="D1018" t="s">
        <v>910</v>
      </c>
      <c r="E1018" t="s">
        <v>506</v>
      </c>
      <c r="F1018" s="23">
        <v>43452</v>
      </c>
      <c r="G1018" s="23">
        <v>43452</v>
      </c>
      <c r="H1018" s="22">
        <v>97</v>
      </c>
      <c r="I1018" t="s">
        <v>2</v>
      </c>
      <c r="K1018" t="s">
        <v>10</v>
      </c>
      <c r="L1018" t="s">
        <v>908</v>
      </c>
      <c r="O1018" t="s">
        <v>0</v>
      </c>
      <c r="P1018" t="s">
        <v>4</v>
      </c>
      <c r="Q1018" t="s">
        <v>1448</v>
      </c>
      <c r="V1018" s="34">
        <v>10518.25</v>
      </c>
      <c r="W1018" t="s">
        <v>497</v>
      </c>
      <c r="X1018" t="s">
        <v>12</v>
      </c>
      <c r="Y1018" t="s">
        <v>34</v>
      </c>
    </row>
    <row r="1019" spans="1:25" hidden="1" x14ac:dyDescent="0.3">
      <c r="A1019" t="s">
        <v>0</v>
      </c>
      <c r="B1019" s="22">
        <v>2019</v>
      </c>
      <c r="C1019" s="22">
        <v>6</v>
      </c>
      <c r="D1019" t="s">
        <v>910</v>
      </c>
      <c r="E1019" t="s">
        <v>506</v>
      </c>
      <c r="F1019" s="23">
        <v>43452</v>
      </c>
      <c r="G1019" s="23">
        <v>43452</v>
      </c>
      <c r="H1019" s="22">
        <v>98</v>
      </c>
      <c r="I1019" t="s">
        <v>2</v>
      </c>
      <c r="K1019" t="s">
        <v>10</v>
      </c>
      <c r="L1019" t="s">
        <v>908</v>
      </c>
      <c r="O1019" t="s">
        <v>0</v>
      </c>
      <c r="P1019" t="s">
        <v>4</v>
      </c>
      <c r="Q1019" t="s">
        <v>1448</v>
      </c>
      <c r="V1019" s="34">
        <v>6233.5</v>
      </c>
      <c r="W1019" t="s">
        <v>498</v>
      </c>
      <c r="X1019" t="s">
        <v>12</v>
      </c>
      <c r="Y1019" t="s">
        <v>34</v>
      </c>
    </row>
    <row r="1020" spans="1:25" hidden="1" x14ac:dyDescent="0.3">
      <c r="A1020" t="s">
        <v>0</v>
      </c>
      <c r="B1020" s="22">
        <v>2019</v>
      </c>
      <c r="C1020" s="22">
        <v>6</v>
      </c>
      <c r="D1020" t="s">
        <v>910</v>
      </c>
      <c r="E1020" t="s">
        <v>506</v>
      </c>
      <c r="F1020" s="23">
        <v>43452</v>
      </c>
      <c r="G1020" s="23">
        <v>43452</v>
      </c>
      <c r="H1020" s="22">
        <v>99</v>
      </c>
      <c r="I1020" t="s">
        <v>2</v>
      </c>
      <c r="K1020" t="s">
        <v>10</v>
      </c>
      <c r="L1020" t="s">
        <v>908</v>
      </c>
      <c r="O1020" t="s">
        <v>0</v>
      </c>
      <c r="P1020" t="s">
        <v>4</v>
      </c>
      <c r="Q1020" t="s">
        <v>1448</v>
      </c>
      <c r="V1020" s="34">
        <v>4059.6</v>
      </c>
      <c r="W1020" t="s">
        <v>499</v>
      </c>
      <c r="X1020" t="s">
        <v>12</v>
      </c>
      <c r="Y1020" t="s">
        <v>34</v>
      </c>
    </row>
    <row r="1021" spans="1:25" hidden="1" x14ac:dyDescent="0.3">
      <c r="A1021" t="s">
        <v>0</v>
      </c>
      <c r="B1021" s="22">
        <v>2019</v>
      </c>
      <c r="C1021" s="22">
        <v>6</v>
      </c>
      <c r="D1021" t="s">
        <v>910</v>
      </c>
      <c r="E1021" t="s">
        <v>506</v>
      </c>
      <c r="F1021" s="23">
        <v>43452</v>
      </c>
      <c r="G1021" s="23">
        <v>43452</v>
      </c>
      <c r="H1021" s="22">
        <v>100</v>
      </c>
      <c r="I1021" t="s">
        <v>2</v>
      </c>
      <c r="K1021" t="s">
        <v>10</v>
      </c>
      <c r="L1021" t="s">
        <v>908</v>
      </c>
      <c r="O1021" t="s">
        <v>0</v>
      </c>
      <c r="P1021" t="s">
        <v>4</v>
      </c>
      <c r="Q1021" t="s">
        <v>1448</v>
      </c>
      <c r="V1021" s="34">
        <v>8623.76</v>
      </c>
      <c r="W1021" t="s">
        <v>500</v>
      </c>
      <c r="X1021" t="s">
        <v>12</v>
      </c>
      <c r="Y1021" t="s">
        <v>34</v>
      </c>
    </row>
    <row r="1022" spans="1:25" hidden="1" x14ac:dyDescent="0.3">
      <c r="A1022" t="s">
        <v>0</v>
      </c>
      <c r="B1022" s="22">
        <v>2019</v>
      </c>
      <c r="C1022" s="22">
        <v>6</v>
      </c>
      <c r="D1022" t="s">
        <v>910</v>
      </c>
      <c r="E1022" t="s">
        <v>506</v>
      </c>
      <c r="F1022" s="23">
        <v>43452</v>
      </c>
      <c r="G1022" s="23">
        <v>43452</v>
      </c>
      <c r="H1022" s="22">
        <v>101</v>
      </c>
      <c r="I1022" t="s">
        <v>2</v>
      </c>
      <c r="K1022" t="s">
        <v>10</v>
      </c>
      <c r="L1022" t="s">
        <v>908</v>
      </c>
      <c r="O1022" t="s">
        <v>0</v>
      </c>
      <c r="P1022" t="s">
        <v>4</v>
      </c>
      <c r="Q1022" t="s">
        <v>1448</v>
      </c>
      <c r="V1022" s="34">
        <v>5725.25</v>
      </c>
      <c r="W1022" t="s">
        <v>501</v>
      </c>
      <c r="X1022" t="s">
        <v>12</v>
      </c>
      <c r="Y1022" t="s">
        <v>34</v>
      </c>
    </row>
    <row r="1023" spans="1:25" hidden="1" x14ac:dyDescent="0.3">
      <c r="A1023" t="s">
        <v>0</v>
      </c>
      <c r="B1023" s="22">
        <v>2019</v>
      </c>
      <c r="C1023" s="22">
        <v>6</v>
      </c>
      <c r="D1023" t="s">
        <v>909</v>
      </c>
      <c r="E1023" t="s">
        <v>507</v>
      </c>
      <c r="F1023" s="23">
        <v>43452</v>
      </c>
      <c r="G1023" s="23">
        <v>43452</v>
      </c>
      <c r="H1023" s="22">
        <v>22</v>
      </c>
      <c r="I1023" t="s">
        <v>2</v>
      </c>
      <c r="K1023" t="s">
        <v>234</v>
      </c>
      <c r="L1023" t="s">
        <v>963</v>
      </c>
      <c r="O1023" t="s">
        <v>0</v>
      </c>
      <c r="P1023" t="s">
        <v>4</v>
      </c>
      <c r="Q1023" t="s">
        <v>1448</v>
      </c>
      <c r="V1023" s="34">
        <v>-48694</v>
      </c>
      <c r="W1023" t="s">
        <v>508</v>
      </c>
      <c r="X1023" t="s">
        <v>509</v>
      </c>
      <c r="Y1023" t="s">
        <v>7</v>
      </c>
    </row>
    <row r="1024" spans="1:25" hidden="1" x14ac:dyDescent="0.3">
      <c r="A1024" t="s">
        <v>0</v>
      </c>
      <c r="B1024" s="22">
        <v>2019</v>
      </c>
      <c r="C1024" s="22">
        <v>6</v>
      </c>
      <c r="D1024" t="s">
        <v>909</v>
      </c>
      <c r="E1024" t="s">
        <v>507</v>
      </c>
      <c r="F1024" s="23">
        <v>43452</v>
      </c>
      <c r="G1024" s="23">
        <v>43452</v>
      </c>
      <c r="H1024" s="22">
        <v>33</v>
      </c>
      <c r="I1024" t="s">
        <v>2</v>
      </c>
      <c r="K1024" t="s">
        <v>8</v>
      </c>
      <c r="L1024" t="s">
        <v>908</v>
      </c>
      <c r="P1024" t="s">
        <v>4</v>
      </c>
      <c r="V1024" s="34">
        <v>48694</v>
      </c>
      <c r="W1024" t="s">
        <v>508</v>
      </c>
      <c r="X1024" t="s">
        <v>509</v>
      </c>
      <c r="Y1024" t="s">
        <v>7</v>
      </c>
    </row>
    <row r="1025" spans="1:25" hidden="1" x14ac:dyDescent="0.3">
      <c r="A1025" t="s">
        <v>0</v>
      </c>
      <c r="B1025" s="22">
        <v>2019</v>
      </c>
      <c r="C1025" s="22">
        <v>6</v>
      </c>
      <c r="D1025" t="s">
        <v>965</v>
      </c>
      <c r="E1025" t="s">
        <v>510</v>
      </c>
      <c r="F1025" s="23">
        <v>43453</v>
      </c>
      <c r="G1025" s="23">
        <v>43454</v>
      </c>
      <c r="H1025" s="22">
        <v>5</v>
      </c>
      <c r="I1025" t="s">
        <v>2</v>
      </c>
      <c r="K1025" t="s">
        <v>212</v>
      </c>
      <c r="L1025" t="s">
        <v>963</v>
      </c>
      <c r="O1025" t="s">
        <v>0</v>
      </c>
      <c r="P1025" t="s">
        <v>4</v>
      </c>
      <c r="Q1025" t="s">
        <v>1448</v>
      </c>
      <c r="V1025" s="34">
        <v>48694</v>
      </c>
      <c r="W1025" t="s">
        <v>486</v>
      </c>
      <c r="X1025" t="s">
        <v>214</v>
      </c>
      <c r="Y1025" t="s">
        <v>215</v>
      </c>
    </row>
    <row r="1026" spans="1:25" hidden="1" x14ac:dyDescent="0.3">
      <c r="A1026" t="s">
        <v>0</v>
      </c>
      <c r="B1026" s="22">
        <v>2019</v>
      </c>
      <c r="C1026" s="22">
        <v>6</v>
      </c>
      <c r="D1026" t="s">
        <v>965</v>
      </c>
      <c r="E1026" t="s">
        <v>510</v>
      </c>
      <c r="F1026" s="23">
        <v>43453</v>
      </c>
      <c r="G1026" s="23">
        <v>43454</v>
      </c>
      <c r="H1026" s="22">
        <v>11</v>
      </c>
      <c r="I1026" t="s">
        <v>2</v>
      </c>
      <c r="K1026" t="s">
        <v>8</v>
      </c>
      <c r="L1026" t="s">
        <v>908</v>
      </c>
      <c r="O1026" t="s">
        <v>0</v>
      </c>
      <c r="P1026" t="s">
        <v>4</v>
      </c>
      <c r="Q1026" t="s">
        <v>1448</v>
      </c>
      <c r="V1026" s="34">
        <v>-48694</v>
      </c>
      <c r="X1026" t="s">
        <v>33</v>
      </c>
      <c r="Y1026" t="s">
        <v>215</v>
      </c>
    </row>
    <row r="1027" spans="1:25" hidden="1" x14ac:dyDescent="0.3">
      <c r="A1027" t="s">
        <v>0</v>
      </c>
      <c r="B1027" s="22">
        <v>2019</v>
      </c>
      <c r="C1027" s="22">
        <v>7</v>
      </c>
      <c r="D1027" t="s">
        <v>976</v>
      </c>
      <c r="E1027" t="s">
        <v>511</v>
      </c>
      <c r="F1027" s="23">
        <v>43472</v>
      </c>
      <c r="G1027" s="23">
        <v>43472</v>
      </c>
      <c r="H1027" s="22">
        <v>1</v>
      </c>
      <c r="I1027" t="s">
        <v>2</v>
      </c>
      <c r="J1027" t="s">
        <v>246</v>
      </c>
      <c r="K1027" t="s">
        <v>400</v>
      </c>
      <c r="L1027" t="s">
        <v>963</v>
      </c>
      <c r="O1027" t="s">
        <v>0</v>
      </c>
      <c r="P1027" t="s">
        <v>4</v>
      </c>
      <c r="Q1027" t="s">
        <v>1448</v>
      </c>
      <c r="R1027" t="s">
        <v>966</v>
      </c>
      <c r="V1027" s="34">
        <v>-16195.92</v>
      </c>
      <c r="X1027" t="s">
        <v>512</v>
      </c>
      <c r="Y1027" t="s">
        <v>1484</v>
      </c>
    </row>
    <row r="1028" spans="1:25" hidden="1" x14ac:dyDescent="0.3">
      <c r="A1028" t="s">
        <v>0</v>
      </c>
      <c r="B1028" s="22">
        <v>2019</v>
      </c>
      <c r="C1028" s="22">
        <v>7</v>
      </c>
      <c r="D1028" t="s">
        <v>976</v>
      </c>
      <c r="E1028" t="s">
        <v>511</v>
      </c>
      <c r="F1028" s="23">
        <v>43472</v>
      </c>
      <c r="G1028" s="23">
        <v>43472</v>
      </c>
      <c r="H1028" s="22">
        <v>3</v>
      </c>
      <c r="I1028" t="s">
        <v>2</v>
      </c>
      <c r="J1028" t="s">
        <v>246</v>
      </c>
      <c r="K1028" t="s">
        <v>22</v>
      </c>
      <c r="L1028" t="s">
        <v>963</v>
      </c>
      <c r="O1028" t="s">
        <v>0</v>
      </c>
      <c r="P1028" t="s">
        <v>4</v>
      </c>
      <c r="Q1028" t="s">
        <v>1448</v>
      </c>
      <c r="R1028" t="s">
        <v>966</v>
      </c>
      <c r="V1028" s="34">
        <v>16195.92</v>
      </c>
      <c r="X1028" t="s">
        <v>512</v>
      </c>
      <c r="Y1028" t="s">
        <v>1484</v>
      </c>
    </row>
    <row r="1029" spans="1:25" hidden="1" x14ac:dyDescent="0.3">
      <c r="A1029" t="s">
        <v>0</v>
      </c>
      <c r="B1029" s="22">
        <v>2019</v>
      </c>
      <c r="C1029" s="22">
        <v>7</v>
      </c>
      <c r="D1029" t="s">
        <v>978</v>
      </c>
      <c r="E1029" t="s">
        <v>513</v>
      </c>
      <c r="F1029" s="23">
        <v>43479</v>
      </c>
      <c r="G1029" s="23">
        <v>43481</v>
      </c>
      <c r="H1029" s="22">
        <v>86</v>
      </c>
      <c r="I1029" t="s">
        <v>2</v>
      </c>
      <c r="J1029" t="s">
        <v>514</v>
      </c>
      <c r="K1029" t="s">
        <v>515</v>
      </c>
      <c r="L1029" t="s">
        <v>914</v>
      </c>
      <c r="O1029" t="s">
        <v>0</v>
      </c>
      <c r="P1029" t="s">
        <v>516</v>
      </c>
      <c r="Q1029" t="s">
        <v>1448</v>
      </c>
      <c r="V1029" s="34">
        <v>2367.21</v>
      </c>
      <c r="X1029" t="s">
        <v>517</v>
      </c>
      <c r="Y1029" t="s">
        <v>1485</v>
      </c>
    </row>
    <row r="1030" spans="1:25" hidden="1" x14ac:dyDescent="0.3">
      <c r="A1030" t="s">
        <v>0</v>
      </c>
      <c r="B1030" s="22">
        <v>2019</v>
      </c>
      <c r="C1030" s="22">
        <v>7</v>
      </c>
      <c r="D1030" t="s">
        <v>978</v>
      </c>
      <c r="E1030" t="s">
        <v>513</v>
      </c>
      <c r="F1030" s="23">
        <v>43479</v>
      </c>
      <c r="G1030" s="23">
        <v>43481</v>
      </c>
      <c r="H1030" s="22">
        <v>87</v>
      </c>
      <c r="I1030" t="s">
        <v>2</v>
      </c>
      <c r="J1030" t="s">
        <v>514</v>
      </c>
      <c r="K1030" t="s">
        <v>518</v>
      </c>
      <c r="L1030" t="s">
        <v>914</v>
      </c>
      <c r="O1030" t="s">
        <v>0</v>
      </c>
      <c r="P1030" t="s">
        <v>516</v>
      </c>
      <c r="Q1030" t="s">
        <v>1448</v>
      </c>
      <c r="V1030" s="34">
        <v>27.7</v>
      </c>
      <c r="X1030" t="s">
        <v>517</v>
      </c>
      <c r="Y1030" t="s">
        <v>1485</v>
      </c>
    </row>
    <row r="1031" spans="1:25" hidden="1" x14ac:dyDescent="0.3">
      <c r="A1031" t="s">
        <v>0</v>
      </c>
      <c r="B1031" s="22">
        <v>2019</v>
      </c>
      <c r="C1031" s="22">
        <v>7</v>
      </c>
      <c r="D1031" t="s">
        <v>978</v>
      </c>
      <c r="E1031" t="s">
        <v>513</v>
      </c>
      <c r="F1031" s="23">
        <v>43479</v>
      </c>
      <c r="G1031" s="23">
        <v>43481</v>
      </c>
      <c r="H1031" s="22">
        <v>88</v>
      </c>
      <c r="I1031" t="s">
        <v>2</v>
      </c>
      <c r="J1031" t="s">
        <v>514</v>
      </c>
      <c r="K1031" t="s">
        <v>519</v>
      </c>
      <c r="L1031" t="s">
        <v>914</v>
      </c>
      <c r="O1031" t="s">
        <v>0</v>
      </c>
      <c r="P1031" t="s">
        <v>516</v>
      </c>
      <c r="Q1031" t="s">
        <v>1448</v>
      </c>
      <c r="V1031" s="34">
        <v>320.05</v>
      </c>
      <c r="X1031" t="s">
        <v>517</v>
      </c>
      <c r="Y1031" t="s">
        <v>1485</v>
      </c>
    </row>
    <row r="1032" spans="1:25" hidden="1" x14ac:dyDescent="0.3">
      <c r="A1032" t="s">
        <v>0</v>
      </c>
      <c r="B1032" s="22">
        <v>2019</v>
      </c>
      <c r="C1032" s="22">
        <v>7</v>
      </c>
      <c r="D1032" t="s">
        <v>978</v>
      </c>
      <c r="E1032" t="s">
        <v>513</v>
      </c>
      <c r="F1032" s="23">
        <v>43479</v>
      </c>
      <c r="G1032" s="23">
        <v>43481</v>
      </c>
      <c r="H1032" s="22">
        <v>89</v>
      </c>
      <c r="I1032" t="s">
        <v>2</v>
      </c>
      <c r="J1032" t="s">
        <v>514</v>
      </c>
      <c r="K1032" t="s">
        <v>520</v>
      </c>
      <c r="L1032" t="s">
        <v>914</v>
      </c>
      <c r="O1032" t="s">
        <v>0</v>
      </c>
      <c r="P1032" t="s">
        <v>516</v>
      </c>
      <c r="Q1032" t="s">
        <v>1448</v>
      </c>
      <c r="V1032" s="34">
        <v>145.81</v>
      </c>
      <c r="X1032" t="s">
        <v>517</v>
      </c>
      <c r="Y1032" t="s">
        <v>1485</v>
      </c>
    </row>
    <row r="1033" spans="1:25" hidden="1" x14ac:dyDescent="0.3">
      <c r="A1033" t="s">
        <v>0</v>
      </c>
      <c r="B1033" s="22">
        <v>2019</v>
      </c>
      <c r="C1033" s="22">
        <v>7</v>
      </c>
      <c r="D1033" t="s">
        <v>978</v>
      </c>
      <c r="E1033" t="s">
        <v>513</v>
      </c>
      <c r="F1033" s="23">
        <v>43479</v>
      </c>
      <c r="G1033" s="23">
        <v>43481</v>
      </c>
      <c r="H1033" s="22">
        <v>90</v>
      </c>
      <c r="I1033" t="s">
        <v>2</v>
      </c>
      <c r="J1033" t="s">
        <v>514</v>
      </c>
      <c r="K1033" t="s">
        <v>521</v>
      </c>
      <c r="L1033" t="s">
        <v>914</v>
      </c>
      <c r="O1033" t="s">
        <v>0</v>
      </c>
      <c r="P1033" t="s">
        <v>516</v>
      </c>
      <c r="Q1033" t="s">
        <v>1448</v>
      </c>
      <c r="V1033" s="34">
        <v>31.01</v>
      </c>
      <c r="X1033" t="s">
        <v>517</v>
      </c>
      <c r="Y1033" t="s">
        <v>1485</v>
      </c>
    </row>
    <row r="1034" spans="1:25" hidden="1" x14ac:dyDescent="0.3">
      <c r="A1034" t="s">
        <v>0</v>
      </c>
      <c r="B1034" s="22">
        <v>2019</v>
      </c>
      <c r="C1034" s="22">
        <v>7</v>
      </c>
      <c r="D1034" t="s">
        <v>978</v>
      </c>
      <c r="E1034" t="s">
        <v>513</v>
      </c>
      <c r="F1034" s="23">
        <v>43479</v>
      </c>
      <c r="G1034" s="23">
        <v>43481</v>
      </c>
      <c r="H1034" s="22">
        <v>91</v>
      </c>
      <c r="I1034" t="s">
        <v>2</v>
      </c>
      <c r="J1034" t="s">
        <v>514</v>
      </c>
      <c r="K1034" t="s">
        <v>522</v>
      </c>
      <c r="L1034" t="s">
        <v>914</v>
      </c>
      <c r="O1034" t="s">
        <v>0</v>
      </c>
      <c r="P1034" t="s">
        <v>516</v>
      </c>
      <c r="Q1034" t="s">
        <v>1448</v>
      </c>
      <c r="V1034" s="34">
        <v>901</v>
      </c>
      <c r="X1034" t="s">
        <v>517</v>
      </c>
      <c r="Y1034" t="s">
        <v>1485</v>
      </c>
    </row>
    <row r="1035" spans="1:25" hidden="1" x14ac:dyDescent="0.3">
      <c r="A1035" t="s">
        <v>0</v>
      </c>
      <c r="B1035" s="22">
        <v>2019</v>
      </c>
      <c r="C1035" s="22">
        <v>7</v>
      </c>
      <c r="D1035" t="s">
        <v>978</v>
      </c>
      <c r="E1035" t="s">
        <v>513</v>
      </c>
      <c r="F1035" s="23">
        <v>43479</v>
      </c>
      <c r="G1035" s="23">
        <v>43481</v>
      </c>
      <c r="H1035" s="22">
        <v>92</v>
      </c>
      <c r="I1035" t="s">
        <v>2</v>
      </c>
      <c r="J1035" t="s">
        <v>514</v>
      </c>
      <c r="K1035" t="s">
        <v>523</v>
      </c>
      <c r="L1035" t="s">
        <v>914</v>
      </c>
      <c r="O1035" t="s">
        <v>0</v>
      </c>
      <c r="P1035" t="s">
        <v>516</v>
      </c>
      <c r="Q1035" t="s">
        <v>1448</v>
      </c>
      <c r="V1035" s="34">
        <v>14.68</v>
      </c>
      <c r="X1035" t="s">
        <v>517</v>
      </c>
      <c r="Y1035" t="s">
        <v>1485</v>
      </c>
    </row>
    <row r="1036" spans="1:25" hidden="1" x14ac:dyDescent="0.3">
      <c r="A1036" t="s">
        <v>0</v>
      </c>
      <c r="B1036" s="22">
        <v>2019</v>
      </c>
      <c r="C1036" s="22">
        <v>7</v>
      </c>
      <c r="D1036" t="s">
        <v>978</v>
      </c>
      <c r="E1036" t="s">
        <v>513</v>
      </c>
      <c r="F1036" s="23">
        <v>43479</v>
      </c>
      <c r="G1036" s="23">
        <v>43481</v>
      </c>
      <c r="H1036" s="22">
        <v>93</v>
      </c>
      <c r="I1036" t="s">
        <v>2</v>
      </c>
      <c r="J1036" t="s">
        <v>514</v>
      </c>
      <c r="K1036" t="s">
        <v>524</v>
      </c>
      <c r="L1036" t="s">
        <v>914</v>
      </c>
      <c r="O1036" t="s">
        <v>0</v>
      </c>
      <c r="P1036" t="s">
        <v>516</v>
      </c>
      <c r="Q1036" t="s">
        <v>1448</v>
      </c>
      <c r="V1036" s="34">
        <v>20</v>
      </c>
      <c r="X1036" t="s">
        <v>517</v>
      </c>
      <c r="Y1036" t="s">
        <v>1485</v>
      </c>
    </row>
    <row r="1037" spans="1:25" hidden="1" x14ac:dyDescent="0.3">
      <c r="A1037" t="s">
        <v>0</v>
      </c>
      <c r="B1037" s="22">
        <v>2019</v>
      </c>
      <c r="C1037" s="22">
        <v>7</v>
      </c>
      <c r="D1037" t="s">
        <v>978</v>
      </c>
      <c r="E1037" t="s">
        <v>513</v>
      </c>
      <c r="F1037" s="23">
        <v>43479</v>
      </c>
      <c r="G1037" s="23">
        <v>43481</v>
      </c>
      <c r="H1037" s="22">
        <v>117</v>
      </c>
      <c r="I1037" t="s">
        <v>2</v>
      </c>
      <c r="J1037" t="s">
        <v>514</v>
      </c>
      <c r="K1037" t="s">
        <v>515</v>
      </c>
      <c r="L1037" t="s">
        <v>914</v>
      </c>
      <c r="O1037" t="s">
        <v>0</v>
      </c>
      <c r="P1037" t="s">
        <v>516</v>
      </c>
      <c r="Q1037" t="s">
        <v>1448</v>
      </c>
      <c r="V1037" s="34">
        <v>339.9</v>
      </c>
      <c r="X1037" t="s">
        <v>525</v>
      </c>
      <c r="Y1037" t="s">
        <v>1485</v>
      </c>
    </row>
    <row r="1038" spans="1:25" hidden="1" x14ac:dyDescent="0.3">
      <c r="A1038" t="s">
        <v>0</v>
      </c>
      <c r="B1038" s="22">
        <v>2019</v>
      </c>
      <c r="C1038" s="22">
        <v>7</v>
      </c>
      <c r="D1038" t="s">
        <v>978</v>
      </c>
      <c r="E1038" t="s">
        <v>513</v>
      </c>
      <c r="F1038" s="23">
        <v>43479</v>
      </c>
      <c r="G1038" s="23">
        <v>43481</v>
      </c>
      <c r="H1038" s="22">
        <v>118</v>
      </c>
      <c r="I1038" t="s">
        <v>2</v>
      </c>
      <c r="J1038" t="s">
        <v>514</v>
      </c>
      <c r="K1038" t="s">
        <v>518</v>
      </c>
      <c r="L1038" t="s">
        <v>914</v>
      </c>
      <c r="O1038" t="s">
        <v>0</v>
      </c>
      <c r="P1038" t="s">
        <v>516</v>
      </c>
      <c r="Q1038" t="s">
        <v>1448</v>
      </c>
      <c r="V1038" s="34">
        <v>3.98</v>
      </c>
      <c r="X1038" t="s">
        <v>525</v>
      </c>
      <c r="Y1038" t="s">
        <v>1485</v>
      </c>
    </row>
    <row r="1039" spans="1:25" hidden="1" x14ac:dyDescent="0.3">
      <c r="A1039" t="s">
        <v>0</v>
      </c>
      <c r="B1039" s="22">
        <v>2019</v>
      </c>
      <c r="C1039" s="22">
        <v>7</v>
      </c>
      <c r="D1039" t="s">
        <v>978</v>
      </c>
      <c r="E1039" t="s">
        <v>513</v>
      </c>
      <c r="F1039" s="23">
        <v>43479</v>
      </c>
      <c r="G1039" s="23">
        <v>43481</v>
      </c>
      <c r="H1039" s="22">
        <v>119</v>
      </c>
      <c r="I1039" t="s">
        <v>2</v>
      </c>
      <c r="J1039" t="s">
        <v>514</v>
      </c>
      <c r="K1039" t="s">
        <v>519</v>
      </c>
      <c r="L1039" t="s">
        <v>914</v>
      </c>
      <c r="O1039" t="s">
        <v>0</v>
      </c>
      <c r="P1039" t="s">
        <v>516</v>
      </c>
      <c r="Q1039" t="s">
        <v>1448</v>
      </c>
      <c r="V1039" s="34">
        <v>45.95</v>
      </c>
      <c r="X1039" t="s">
        <v>525</v>
      </c>
      <c r="Y1039" t="s">
        <v>1485</v>
      </c>
    </row>
    <row r="1040" spans="1:25" hidden="1" x14ac:dyDescent="0.3">
      <c r="A1040" t="s">
        <v>0</v>
      </c>
      <c r="B1040" s="22">
        <v>2019</v>
      </c>
      <c r="C1040" s="22">
        <v>7</v>
      </c>
      <c r="D1040" t="s">
        <v>978</v>
      </c>
      <c r="E1040" t="s">
        <v>513</v>
      </c>
      <c r="F1040" s="23">
        <v>43479</v>
      </c>
      <c r="G1040" s="23">
        <v>43481</v>
      </c>
      <c r="H1040" s="22">
        <v>120</v>
      </c>
      <c r="I1040" t="s">
        <v>2</v>
      </c>
      <c r="J1040" t="s">
        <v>514</v>
      </c>
      <c r="K1040" t="s">
        <v>520</v>
      </c>
      <c r="L1040" t="s">
        <v>914</v>
      </c>
      <c r="O1040" t="s">
        <v>0</v>
      </c>
      <c r="P1040" t="s">
        <v>516</v>
      </c>
      <c r="Q1040" t="s">
        <v>1448</v>
      </c>
      <c r="V1040" s="34">
        <v>24.3</v>
      </c>
      <c r="X1040" t="s">
        <v>525</v>
      </c>
      <c r="Y1040" t="s">
        <v>1485</v>
      </c>
    </row>
    <row r="1041" spans="1:25" hidden="1" x14ac:dyDescent="0.3">
      <c r="A1041" t="s">
        <v>0</v>
      </c>
      <c r="B1041" s="22">
        <v>2019</v>
      </c>
      <c r="C1041" s="22">
        <v>7</v>
      </c>
      <c r="D1041" t="s">
        <v>978</v>
      </c>
      <c r="E1041" t="s">
        <v>513</v>
      </c>
      <c r="F1041" s="23">
        <v>43479</v>
      </c>
      <c r="G1041" s="23">
        <v>43481</v>
      </c>
      <c r="H1041" s="22">
        <v>121</v>
      </c>
      <c r="I1041" t="s">
        <v>2</v>
      </c>
      <c r="J1041" t="s">
        <v>514</v>
      </c>
      <c r="K1041" t="s">
        <v>521</v>
      </c>
      <c r="L1041" t="s">
        <v>914</v>
      </c>
      <c r="O1041" t="s">
        <v>0</v>
      </c>
      <c r="P1041" t="s">
        <v>516</v>
      </c>
      <c r="Q1041" t="s">
        <v>1448</v>
      </c>
      <c r="V1041" s="34">
        <v>4.45</v>
      </c>
      <c r="X1041" t="s">
        <v>525</v>
      </c>
      <c r="Y1041" t="s">
        <v>1485</v>
      </c>
    </row>
    <row r="1042" spans="1:25" hidden="1" x14ac:dyDescent="0.3">
      <c r="A1042" t="s">
        <v>0</v>
      </c>
      <c r="B1042" s="22">
        <v>2019</v>
      </c>
      <c r="C1042" s="22">
        <v>7</v>
      </c>
      <c r="D1042" t="s">
        <v>978</v>
      </c>
      <c r="E1042" t="s">
        <v>513</v>
      </c>
      <c r="F1042" s="23">
        <v>43479</v>
      </c>
      <c r="G1042" s="23">
        <v>43481</v>
      </c>
      <c r="H1042" s="22">
        <v>122</v>
      </c>
      <c r="I1042" t="s">
        <v>2</v>
      </c>
      <c r="J1042" t="s">
        <v>514</v>
      </c>
      <c r="K1042" t="s">
        <v>522</v>
      </c>
      <c r="L1042" t="s">
        <v>914</v>
      </c>
      <c r="O1042" t="s">
        <v>0</v>
      </c>
      <c r="P1042" t="s">
        <v>516</v>
      </c>
      <c r="Q1042" t="s">
        <v>1448</v>
      </c>
      <c r="V1042" s="34">
        <v>92.18</v>
      </c>
      <c r="X1042" t="s">
        <v>525</v>
      </c>
      <c r="Y1042" t="s">
        <v>1485</v>
      </c>
    </row>
    <row r="1043" spans="1:25" hidden="1" x14ac:dyDescent="0.3">
      <c r="A1043" t="s">
        <v>0</v>
      </c>
      <c r="B1043" s="22">
        <v>2019</v>
      </c>
      <c r="C1043" s="22">
        <v>7</v>
      </c>
      <c r="D1043" t="s">
        <v>978</v>
      </c>
      <c r="E1043" t="s">
        <v>513</v>
      </c>
      <c r="F1043" s="23">
        <v>43479</v>
      </c>
      <c r="G1043" s="23">
        <v>43481</v>
      </c>
      <c r="H1043" s="22">
        <v>123</v>
      </c>
      <c r="I1043" t="s">
        <v>2</v>
      </c>
      <c r="J1043" t="s">
        <v>514</v>
      </c>
      <c r="K1043" t="s">
        <v>523</v>
      </c>
      <c r="L1043" t="s">
        <v>914</v>
      </c>
      <c r="O1043" t="s">
        <v>0</v>
      </c>
      <c r="P1043" t="s">
        <v>516</v>
      </c>
      <c r="Q1043" t="s">
        <v>1448</v>
      </c>
      <c r="V1043" s="34">
        <v>2.11</v>
      </c>
      <c r="X1043" t="s">
        <v>525</v>
      </c>
      <c r="Y1043" t="s">
        <v>1485</v>
      </c>
    </row>
    <row r="1044" spans="1:25" hidden="1" x14ac:dyDescent="0.3">
      <c r="A1044" t="s">
        <v>0</v>
      </c>
      <c r="B1044" s="22">
        <v>2019</v>
      </c>
      <c r="C1044" s="22">
        <v>7</v>
      </c>
      <c r="D1044" t="s">
        <v>978</v>
      </c>
      <c r="E1044" t="s">
        <v>513</v>
      </c>
      <c r="F1044" s="23">
        <v>43479</v>
      </c>
      <c r="G1044" s="23">
        <v>43481</v>
      </c>
      <c r="H1044" s="22">
        <v>124</v>
      </c>
      <c r="I1044" t="s">
        <v>2</v>
      </c>
      <c r="J1044" t="s">
        <v>514</v>
      </c>
      <c r="K1044" t="s">
        <v>524</v>
      </c>
      <c r="L1044" t="s">
        <v>914</v>
      </c>
      <c r="O1044" t="s">
        <v>0</v>
      </c>
      <c r="P1044" t="s">
        <v>516</v>
      </c>
      <c r="Q1044" t="s">
        <v>1448</v>
      </c>
      <c r="V1044" s="34">
        <v>3</v>
      </c>
      <c r="X1044" t="s">
        <v>525</v>
      </c>
      <c r="Y1044" t="s">
        <v>1485</v>
      </c>
    </row>
    <row r="1045" spans="1:25" hidden="1" x14ac:dyDescent="0.3">
      <c r="A1045" t="s">
        <v>0</v>
      </c>
      <c r="B1045" s="22">
        <v>2019</v>
      </c>
      <c r="C1045" s="22">
        <v>7</v>
      </c>
      <c r="D1045" t="s">
        <v>978</v>
      </c>
      <c r="E1045" t="s">
        <v>513</v>
      </c>
      <c r="F1045" s="23">
        <v>43479</v>
      </c>
      <c r="G1045" s="23">
        <v>43481</v>
      </c>
      <c r="H1045" s="22">
        <v>165</v>
      </c>
      <c r="I1045" t="s">
        <v>2</v>
      </c>
      <c r="J1045" t="s">
        <v>514</v>
      </c>
      <c r="K1045" t="s">
        <v>515</v>
      </c>
      <c r="L1045" t="s">
        <v>914</v>
      </c>
      <c r="O1045" t="s">
        <v>0</v>
      </c>
      <c r="P1045" t="s">
        <v>516</v>
      </c>
      <c r="Q1045" t="s">
        <v>1448</v>
      </c>
      <c r="V1045" s="34">
        <v>68.75</v>
      </c>
      <c r="X1045" t="s">
        <v>526</v>
      </c>
      <c r="Y1045" t="s">
        <v>1485</v>
      </c>
    </row>
    <row r="1046" spans="1:25" hidden="1" x14ac:dyDescent="0.3">
      <c r="A1046" t="s">
        <v>0</v>
      </c>
      <c r="B1046" s="22">
        <v>2019</v>
      </c>
      <c r="C1046" s="22">
        <v>7</v>
      </c>
      <c r="D1046" t="s">
        <v>978</v>
      </c>
      <c r="E1046" t="s">
        <v>513</v>
      </c>
      <c r="F1046" s="23">
        <v>43479</v>
      </c>
      <c r="G1046" s="23">
        <v>43481</v>
      </c>
      <c r="H1046" s="22">
        <v>166</v>
      </c>
      <c r="I1046" t="s">
        <v>2</v>
      </c>
      <c r="J1046" t="s">
        <v>514</v>
      </c>
      <c r="K1046" t="s">
        <v>518</v>
      </c>
      <c r="L1046" t="s">
        <v>914</v>
      </c>
      <c r="O1046" t="s">
        <v>0</v>
      </c>
      <c r="P1046" t="s">
        <v>516</v>
      </c>
      <c r="Q1046" t="s">
        <v>1448</v>
      </c>
      <c r="V1046" s="34">
        <v>0.8</v>
      </c>
      <c r="X1046" t="s">
        <v>526</v>
      </c>
      <c r="Y1046" t="s">
        <v>1485</v>
      </c>
    </row>
    <row r="1047" spans="1:25" hidden="1" x14ac:dyDescent="0.3">
      <c r="A1047" t="s">
        <v>0</v>
      </c>
      <c r="B1047" s="22">
        <v>2019</v>
      </c>
      <c r="C1047" s="22">
        <v>7</v>
      </c>
      <c r="D1047" t="s">
        <v>978</v>
      </c>
      <c r="E1047" t="s">
        <v>513</v>
      </c>
      <c r="F1047" s="23">
        <v>43479</v>
      </c>
      <c r="G1047" s="23">
        <v>43481</v>
      </c>
      <c r="H1047" s="22">
        <v>167</v>
      </c>
      <c r="I1047" t="s">
        <v>2</v>
      </c>
      <c r="J1047" t="s">
        <v>514</v>
      </c>
      <c r="K1047" t="s">
        <v>519</v>
      </c>
      <c r="L1047" t="s">
        <v>914</v>
      </c>
      <c r="O1047" t="s">
        <v>0</v>
      </c>
      <c r="P1047" t="s">
        <v>516</v>
      </c>
      <c r="Q1047" t="s">
        <v>1448</v>
      </c>
      <c r="V1047" s="34">
        <v>9.2899999999999991</v>
      </c>
      <c r="X1047" t="s">
        <v>526</v>
      </c>
      <c r="Y1047" t="s">
        <v>1485</v>
      </c>
    </row>
    <row r="1048" spans="1:25" hidden="1" x14ac:dyDescent="0.3">
      <c r="A1048" t="s">
        <v>0</v>
      </c>
      <c r="B1048" s="22">
        <v>2019</v>
      </c>
      <c r="C1048" s="22">
        <v>7</v>
      </c>
      <c r="D1048" t="s">
        <v>978</v>
      </c>
      <c r="E1048" t="s">
        <v>513</v>
      </c>
      <c r="F1048" s="23">
        <v>43479</v>
      </c>
      <c r="G1048" s="23">
        <v>43481</v>
      </c>
      <c r="H1048" s="22">
        <v>168</v>
      </c>
      <c r="I1048" t="s">
        <v>2</v>
      </c>
      <c r="J1048" t="s">
        <v>514</v>
      </c>
      <c r="K1048" t="s">
        <v>520</v>
      </c>
      <c r="L1048" t="s">
        <v>914</v>
      </c>
      <c r="O1048" t="s">
        <v>0</v>
      </c>
      <c r="P1048" t="s">
        <v>516</v>
      </c>
      <c r="Q1048" t="s">
        <v>1448</v>
      </c>
      <c r="V1048" s="34">
        <v>4.76</v>
      </c>
      <c r="X1048" t="s">
        <v>526</v>
      </c>
      <c r="Y1048" t="s">
        <v>1485</v>
      </c>
    </row>
    <row r="1049" spans="1:25" hidden="1" x14ac:dyDescent="0.3">
      <c r="A1049" t="s">
        <v>0</v>
      </c>
      <c r="B1049" s="22">
        <v>2019</v>
      </c>
      <c r="C1049" s="22">
        <v>7</v>
      </c>
      <c r="D1049" t="s">
        <v>978</v>
      </c>
      <c r="E1049" t="s">
        <v>513</v>
      </c>
      <c r="F1049" s="23">
        <v>43479</v>
      </c>
      <c r="G1049" s="23">
        <v>43481</v>
      </c>
      <c r="H1049" s="22">
        <v>169</v>
      </c>
      <c r="I1049" t="s">
        <v>2</v>
      </c>
      <c r="J1049" t="s">
        <v>514</v>
      </c>
      <c r="K1049" t="s">
        <v>521</v>
      </c>
      <c r="L1049" t="s">
        <v>914</v>
      </c>
      <c r="O1049" t="s">
        <v>0</v>
      </c>
      <c r="P1049" t="s">
        <v>516</v>
      </c>
      <c r="Q1049" t="s">
        <v>1448</v>
      </c>
      <c r="V1049" s="34">
        <v>0.9</v>
      </c>
      <c r="X1049" t="s">
        <v>526</v>
      </c>
      <c r="Y1049" t="s">
        <v>1485</v>
      </c>
    </row>
    <row r="1050" spans="1:25" hidden="1" x14ac:dyDescent="0.3">
      <c r="A1050" t="s">
        <v>0</v>
      </c>
      <c r="B1050" s="22">
        <v>2019</v>
      </c>
      <c r="C1050" s="22">
        <v>7</v>
      </c>
      <c r="D1050" t="s">
        <v>978</v>
      </c>
      <c r="E1050" t="s">
        <v>513</v>
      </c>
      <c r="F1050" s="23">
        <v>43479</v>
      </c>
      <c r="G1050" s="23">
        <v>43481</v>
      </c>
      <c r="H1050" s="22">
        <v>170</v>
      </c>
      <c r="I1050" t="s">
        <v>2</v>
      </c>
      <c r="J1050" t="s">
        <v>514</v>
      </c>
      <c r="K1050" t="s">
        <v>522</v>
      </c>
      <c r="L1050" t="s">
        <v>914</v>
      </c>
      <c r="O1050" t="s">
        <v>0</v>
      </c>
      <c r="P1050" t="s">
        <v>516</v>
      </c>
      <c r="Q1050" t="s">
        <v>1448</v>
      </c>
      <c r="V1050" s="34">
        <v>27.03</v>
      </c>
      <c r="X1050" t="s">
        <v>526</v>
      </c>
      <c r="Y1050" t="s">
        <v>1485</v>
      </c>
    </row>
    <row r="1051" spans="1:25" hidden="1" x14ac:dyDescent="0.3">
      <c r="A1051" t="s">
        <v>0</v>
      </c>
      <c r="B1051" s="22">
        <v>2019</v>
      </c>
      <c r="C1051" s="22">
        <v>7</v>
      </c>
      <c r="D1051" t="s">
        <v>978</v>
      </c>
      <c r="E1051" t="s">
        <v>513</v>
      </c>
      <c r="F1051" s="23">
        <v>43479</v>
      </c>
      <c r="G1051" s="23">
        <v>43481</v>
      </c>
      <c r="H1051" s="22">
        <v>171</v>
      </c>
      <c r="I1051" t="s">
        <v>2</v>
      </c>
      <c r="J1051" t="s">
        <v>514</v>
      </c>
      <c r="K1051" t="s">
        <v>523</v>
      </c>
      <c r="L1051" t="s">
        <v>914</v>
      </c>
      <c r="O1051" t="s">
        <v>0</v>
      </c>
      <c r="P1051" t="s">
        <v>516</v>
      </c>
      <c r="Q1051" t="s">
        <v>1448</v>
      </c>
      <c r="V1051" s="34">
        <v>0.43</v>
      </c>
      <c r="X1051" t="s">
        <v>526</v>
      </c>
      <c r="Y1051" t="s">
        <v>1485</v>
      </c>
    </row>
    <row r="1052" spans="1:25" hidden="1" x14ac:dyDescent="0.3">
      <c r="A1052" t="s">
        <v>0</v>
      </c>
      <c r="B1052" s="22">
        <v>2019</v>
      </c>
      <c r="C1052" s="22">
        <v>7</v>
      </c>
      <c r="D1052" t="s">
        <v>978</v>
      </c>
      <c r="E1052" t="s">
        <v>513</v>
      </c>
      <c r="F1052" s="23">
        <v>43479</v>
      </c>
      <c r="G1052" s="23">
        <v>43481</v>
      </c>
      <c r="H1052" s="22">
        <v>172</v>
      </c>
      <c r="I1052" t="s">
        <v>2</v>
      </c>
      <c r="J1052" t="s">
        <v>514</v>
      </c>
      <c r="K1052" t="s">
        <v>524</v>
      </c>
      <c r="L1052" t="s">
        <v>914</v>
      </c>
      <c r="O1052" t="s">
        <v>0</v>
      </c>
      <c r="P1052" t="s">
        <v>516</v>
      </c>
      <c r="Q1052" t="s">
        <v>1448</v>
      </c>
      <c r="V1052" s="34">
        <v>0.6</v>
      </c>
      <c r="X1052" t="s">
        <v>526</v>
      </c>
      <c r="Y1052" t="s">
        <v>1485</v>
      </c>
    </row>
    <row r="1053" spans="1:25" hidden="1" x14ac:dyDescent="0.3">
      <c r="A1053" t="s">
        <v>0</v>
      </c>
      <c r="B1053" s="22">
        <v>2019</v>
      </c>
      <c r="C1053" s="22">
        <v>7</v>
      </c>
      <c r="D1053" t="s">
        <v>978</v>
      </c>
      <c r="E1053" t="s">
        <v>513</v>
      </c>
      <c r="F1053" s="23">
        <v>43479</v>
      </c>
      <c r="G1053" s="23">
        <v>43481</v>
      </c>
      <c r="H1053" s="22">
        <v>244</v>
      </c>
      <c r="I1053" t="s">
        <v>2</v>
      </c>
      <c r="J1053" t="s">
        <v>514</v>
      </c>
      <c r="K1053" t="s">
        <v>515</v>
      </c>
      <c r="L1053" t="s">
        <v>914</v>
      </c>
      <c r="O1053" t="s">
        <v>0</v>
      </c>
      <c r="P1053" t="s">
        <v>516</v>
      </c>
      <c r="Q1053" t="s">
        <v>1448</v>
      </c>
      <c r="V1053" s="34">
        <v>514.27</v>
      </c>
      <c r="X1053" t="s">
        <v>527</v>
      </c>
      <c r="Y1053" t="s">
        <v>1485</v>
      </c>
    </row>
    <row r="1054" spans="1:25" hidden="1" x14ac:dyDescent="0.3">
      <c r="A1054" t="s">
        <v>0</v>
      </c>
      <c r="B1054" s="22">
        <v>2019</v>
      </c>
      <c r="C1054" s="22">
        <v>7</v>
      </c>
      <c r="D1054" t="s">
        <v>978</v>
      </c>
      <c r="E1054" t="s">
        <v>513</v>
      </c>
      <c r="F1054" s="23">
        <v>43479</v>
      </c>
      <c r="G1054" s="23">
        <v>43481</v>
      </c>
      <c r="H1054" s="22">
        <v>245</v>
      </c>
      <c r="I1054" t="s">
        <v>2</v>
      </c>
      <c r="J1054" t="s">
        <v>514</v>
      </c>
      <c r="K1054" t="s">
        <v>518</v>
      </c>
      <c r="L1054" t="s">
        <v>914</v>
      </c>
      <c r="O1054" t="s">
        <v>0</v>
      </c>
      <c r="P1054" t="s">
        <v>516</v>
      </c>
      <c r="Q1054" t="s">
        <v>1448</v>
      </c>
      <c r="V1054" s="34">
        <v>6.02</v>
      </c>
      <c r="X1054" t="s">
        <v>527</v>
      </c>
      <c r="Y1054" t="s">
        <v>1485</v>
      </c>
    </row>
    <row r="1055" spans="1:25" hidden="1" x14ac:dyDescent="0.3">
      <c r="A1055" t="s">
        <v>0</v>
      </c>
      <c r="B1055" s="22">
        <v>2019</v>
      </c>
      <c r="C1055" s="22">
        <v>7</v>
      </c>
      <c r="D1055" t="s">
        <v>978</v>
      </c>
      <c r="E1055" t="s">
        <v>513</v>
      </c>
      <c r="F1055" s="23">
        <v>43479</v>
      </c>
      <c r="G1055" s="23">
        <v>43481</v>
      </c>
      <c r="H1055" s="22">
        <v>246</v>
      </c>
      <c r="I1055" t="s">
        <v>2</v>
      </c>
      <c r="J1055" t="s">
        <v>514</v>
      </c>
      <c r="K1055" t="s">
        <v>519</v>
      </c>
      <c r="L1055" t="s">
        <v>914</v>
      </c>
      <c r="O1055" t="s">
        <v>0</v>
      </c>
      <c r="P1055" t="s">
        <v>516</v>
      </c>
      <c r="Q1055" t="s">
        <v>1448</v>
      </c>
      <c r="V1055" s="34">
        <v>64.39</v>
      </c>
      <c r="X1055" t="s">
        <v>527</v>
      </c>
      <c r="Y1055" t="s">
        <v>1485</v>
      </c>
    </row>
    <row r="1056" spans="1:25" hidden="1" x14ac:dyDescent="0.3">
      <c r="A1056" t="s">
        <v>0</v>
      </c>
      <c r="B1056" s="22">
        <v>2019</v>
      </c>
      <c r="C1056" s="22">
        <v>7</v>
      </c>
      <c r="D1056" t="s">
        <v>978</v>
      </c>
      <c r="E1056" t="s">
        <v>513</v>
      </c>
      <c r="F1056" s="23">
        <v>43479</v>
      </c>
      <c r="G1056" s="23">
        <v>43481</v>
      </c>
      <c r="H1056" s="22">
        <v>247</v>
      </c>
      <c r="I1056" t="s">
        <v>2</v>
      </c>
      <c r="J1056" t="s">
        <v>514</v>
      </c>
      <c r="K1056" t="s">
        <v>520</v>
      </c>
      <c r="L1056" t="s">
        <v>914</v>
      </c>
      <c r="O1056" t="s">
        <v>0</v>
      </c>
      <c r="P1056" t="s">
        <v>516</v>
      </c>
      <c r="Q1056" t="s">
        <v>1448</v>
      </c>
      <c r="V1056" s="34">
        <v>37.9</v>
      </c>
      <c r="X1056" t="s">
        <v>527</v>
      </c>
      <c r="Y1056" t="s">
        <v>1485</v>
      </c>
    </row>
    <row r="1057" spans="1:25" hidden="1" x14ac:dyDescent="0.3">
      <c r="A1057" t="s">
        <v>0</v>
      </c>
      <c r="B1057" s="22">
        <v>2019</v>
      </c>
      <c r="C1057" s="22">
        <v>7</v>
      </c>
      <c r="D1057" t="s">
        <v>978</v>
      </c>
      <c r="E1057" t="s">
        <v>513</v>
      </c>
      <c r="F1057" s="23">
        <v>43479</v>
      </c>
      <c r="G1057" s="23">
        <v>43481</v>
      </c>
      <c r="H1057" s="22">
        <v>248</v>
      </c>
      <c r="I1057" t="s">
        <v>2</v>
      </c>
      <c r="J1057" t="s">
        <v>514</v>
      </c>
      <c r="K1057" t="s">
        <v>521</v>
      </c>
      <c r="L1057" t="s">
        <v>914</v>
      </c>
      <c r="O1057" t="s">
        <v>0</v>
      </c>
      <c r="P1057" t="s">
        <v>516</v>
      </c>
      <c r="Q1057" t="s">
        <v>1448</v>
      </c>
      <c r="V1057" s="34">
        <v>6.74</v>
      </c>
      <c r="X1057" t="s">
        <v>527</v>
      </c>
      <c r="Y1057" t="s">
        <v>1485</v>
      </c>
    </row>
    <row r="1058" spans="1:25" hidden="1" x14ac:dyDescent="0.3">
      <c r="A1058" t="s">
        <v>0</v>
      </c>
      <c r="B1058" s="22">
        <v>2019</v>
      </c>
      <c r="C1058" s="22">
        <v>7</v>
      </c>
      <c r="D1058" t="s">
        <v>978</v>
      </c>
      <c r="E1058" t="s">
        <v>513</v>
      </c>
      <c r="F1058" s="23">
        <v>43479</v>
      </c>
      <c r="G1058" s="23">
        <v>43481</v>
      </c>
      <c r="H1058" s="22">
        <v>249</v>
      </c>
      <c r="I1058" t="s">
        <v>2</v>
      </c>
      <c r="J1058" t="s">
        <v>514</v>
      </c>
      <c r="K1058" t="s">
        <v>522</v>
      </c>
      <c r="L1058" t="s">
        <v>914</v>
      </c>
      <c r="O1058" t="s">
        <v>0</v>
      </c>
      <c r="P1058" t="s">
        <v>516</v>
      </c>
      <c r="Q1058" t="s">
        <v>1448</v>
      </c>
      <c r="V1058" s="34">
        <v>85.88</v>
      </c>
      <c r="X1058" t="s">
        <v>527</v>
      </c>
      <c r="Y1058" t="s">
        <v>1485</v>
      </c>
    </row>
    <row r="1059" spans="1:25" hidden="1" x14ac:dyDescent="0.3">
      <c r="A1059" t="s">
        <v>0</v>
      </c>
      <c r="B1059" s="22">
        <v>2019</v>
      </c>
      <c r="C1059" s="22">
        <v>7</v>
      </c>
      <c r="D1059" t="s">
        <v>978</v>
      </c>
      <c r="E1059" t="s">
        <v>513</v>
      </c>
      <c r="F1059" s="23">
        <v>43479</v>
      </c>
      <c r="G1059" s="23">
        <v>43481</v>
      </c>
      <c r="H1059" s="22">
        <v>250</v>
      </c>
      <c r="I1059" t="s">
        <v>2</v>
      </c>
      <c r="J1059" t="s">
        <v>514</v>
      </c>
      <c r="K1059" t="s">
        <v>528</v>
      </c>
      <c r="L1059" t="s">
        <v>914</v>
      </c>
      <c r="O1059" t="s">
        <v>0</v>
      </c>
      <c r="P1059" t="s">
        <v>516</v>
      </c>
      <c r="Q1059" t="s">
        <v>1448</v>
      </c>
      <c r="V1059" s="34">
        <v>5.14</v>
      </c>
      <c r="X1059" t="s">
        <v>527</v>
      </c>
      <c r="Y1059" t="s">
        <v>1485</v>
      </c>
    </row>
    <row r="1060" spans="1:25" hidden="1" x14ac:dyDescent="0.3">
      <c r="A1060" t="s">
        <v>0</v>
      </c>
      <c r="B1060" s="22">
        <v>2019</v>
      </c>
      <c r="C1060" s="22">
        <v>7</v>
      </c>
      <c r="D1060" t="s">
        <v>978</v>
      </c>
      <c r="E1060" t="s">
        <v>513</v>
      </c>
      <c r="F1060" s="23">
        <v>43479</v>
      </c>
      <c r="G1060" s="23">
        <v>43481</v>
      </c>
      <c r="H1060" s="22">
        <v>251</v>
      </c>
      <c r="I1060" t="s">
        <v>2</v>
      </c>
      <c r="J1060" t="s">
        <v>514</v>
      </c>
      <c r="K1060" t="s">
        <v>523</v>
      </c>
      <c r="L1060" t="s">
        <v>914</v>
      </c>
      <c r="O1060" t="s">
        <v>0</v>
      </c>
      <c r="P1060" t="s">
        <v>516</v>
      </c>
      <c r="Q1060" t="s">
        <v>1448</v>
      </c>
      <c r="V1060" s="34">
        <v>3.19</v>
      </c>
      <c r="X1060" t="s">
        <v>527</v>
      </c>
      <c r="Y1060" t="s">
        <v>1485</v>
      </c>
    </row>
    <row r="1061" spans="1:25" hidden="1" x14ac:dyDescent="0.3">
      <c r="A1061" t="s">
        <v>0</v>
      </c>
      <c r="B1061" s="22">
        <v>2019</v>
      </c>
      <c r="C1061" s="22">
        <v>7</v>
      </c>
      <c r="D1061" t="s">
        <v>978</v>
      </c>
      <c r="E1061" t="s">
        <v>513</v>
      </c>
      <c r="F1061" s="23">
        <v>43479</v>
      </c>
      <c r="G1061" s="23">
        <v>43481</v>
      </c>
      <c r="H1061" s="22">
        <v>268</v>
      </c>
      <c r="I1061" t="s">
        <v>2</v>
      </c>
      <c r="J1061" t="s">
        <v>514</v>
      </c>
      <c r="K1061" t="s">
        <v>515</v>
      </c>
      <c r="L1061" t="s">
        <v>914</v>
      </c>
      <c r="O1061" t="s">
        <v>0</v>
      </c>
      <c r="P1061" t="s">
        <v>516</v>
      </c>
      <c r="Q1061" t="s">
        <v>1448</v>
      </c>
      <c r="V1061" s="34">
        <v>218.57</v>
      </c>
      <c r="X1061" t="s">
        <v>529</v>
      </c>
      <c r="Y1061" t="s">
        <v>1485</v>
      </c>
    </row>
    <row r="1062" spans="1:25" hidden="1" x14ac:dyDescent="0.3">
      <c r="A1062" t="s">
        <v>0</v>
      </c>
      <c r="B1062" s="22">
        <v>2019</v>
      </c>
      <c r="C1062" s="22">
        <v>7</v>
      </c>
      <c r="D1062" t="s">
        <v>978</v>
      </c>
      <c r="E1062" t="s">
        <v>513</v>
      </c>
      <c r="F1062" s="23">
        <v>43479</v>
      </c>
      <c r="G1062" s="23">
        <v>43481</v>
      </c>
      <c r="H1062" s="22">
        <v>269</v>
      </c>
      <c r="I1062" t="s">
        <v>2</v>
      </c>
      <c r="J1062" t="s">
        <v>514</v>
      </c>
      <c r="K1062" t="s">
        <v>518</v>
      </c>
      <c r="L1062" t="s">
        <v>914</v>
      </c>
      <c r="O1062" t="s">
        <v>0</v>
      </c>
      <c r="P1062" t="s">
        <v>516</v>
      </c>
      <c r="Q1062" t="s">
        <v>1448</v>
      </c>
      <c r="V1062" s="34">
        <v>2.56</v>
      </c>
      <c r="X1062" t="s">
        <v>529</v>
      </c>
      <c r="Y1062" t="s">
        <v>1485</v>
      </c>
    </row>
    <row r="1063" spans="1:25" hidden="1" x14ac:dyDescent="0.3">
      <c r="A1063" t="s">
        <v>0</v>
      </c>
      <c r="B1063" s="22">
        <v>2019</v>
      </c>
      <c r="C1063" s="22">
        <v>7</v>
      </c>
      <c r="D1063" t="s">
        <v>978</v>
      </c>
      <c r="E1063" t="s">
        <v>513</v>
      </c>
      <c r="F1063" s="23">
        <v>43479</v>
      </c>
      <c r="G1063" s="23">
        <v>43481</v>
      </c>
      <c r="H1063" s="22">
        <v>270</v>
      </c>
      <c r="I1063" t="s">
        <v>2</v>
      </c>
      <c r="J1063" t="s">
        <v>514</v>
      </c>
      <c r="K1063" t="s">
        <v>519</v>
      </c>
      <c r="L1063" t="s">
        <v>914</v>
      </c>
      <c r="O1063" t="s">
        <v>0</v>
      </c>
      <c r="P1063" t="s">
        <v>516</v>
      </c>
      <c r="Q1063" t="s">
        <v>1448</v>
      </c>
      <c r="V1063" s="34">
        <v>26.27</v>
      </c>
      <c r="X1063" t="s">
        <v>529</v>
      </c>
      <c r="Y1063" t="s">
        <v>1485</v>
      </c>
    </row>
    <row r="1064" spans="1:25" hidden="1" x14ac:dyDescent="0.3">
      <c r="A1064" t="s">
        <v>0</v>
      </c>
      <c r="B1064" s="22">
        <v>2019</v>
      </c>
      <c r="C1064" s="22">
        <v>7</v>
      </c>
      <c r="D1064" t="s">
        <v>978</v>
      </c>
      <c r="E1064" t="s">
        <v>513</v>
      </c>
      <c r="F1064" s="23">
        <v>43479</v>
      </c>
      <c r="G1064" s="23">
        <v>43481</v>
      </c>
      <c r="H1064" s="22">
        <v>271</v>
      </c>
      <c r="I1064" t="s">
        <v>2</v>
      </c>
      <c r="J1064" t="s">
        <v>514</v>
      </c>
      <c r="K1064" t="s">
        <v>520</v>
      </c>
      <c r="L1064" t="s">
        <v>914</v>
      </c>
      <c r="O1064" t="s">
        <v>0</v>
      </c>
      <c r="P1064" t="s">
        <v>516</v>
      </c>
      <c r="Q1064" t="s">
        <v>1448</v>
      </c>
      <c r="V1064" s="34">
        <v>16.02</v>
      </c>
      <c r="X1064" t="s">
        <v>529</v>
      </c>
      <c r="Y1064" t="s">
        <v>1485</v>
      </c>
    </row>
    <row r="1065" spans="1:25" hidden="1" x14ac:dyDescent="0.3">
      <c r="A1065" t="s">
        <v>0</v>
      </c>
      <c r="B1065" s="22">
        <v>2019</v>
      </c>
      <c r="C1065" s="22">
        <v>7</v>
      </c>
      <c r="D1065" t="s">
        <v>978</v>
      </c>
      <c r="E1065" t="s">
        <v>513</v>
      </c>
      <c r="F1065" s="23">
        <v>43479</v>
      </c>
      <c r="G1065" s="23">
        <v>43481</v>
      </c>
      <c r="H1065" s="22">
        <v>272</v>
      </c>
      <c r="I1065" t="s">
        <v>2</v>
      </c>
      <c r="J1065" t="s">
        <v>514</v>
      </c>
      <c r="K1065" t="s">
        <v>521</v>
      </c>
      <c r="L1065" t="s">
        <v>914</v>
      </c>
      <c r="O1065" t="s">
        <v>0</v>
      </c>
      <c r="P1065" t="s">
        <v>516</v>
      </c>
      <c r="Q1065" t="s">
        <v>1448</v>
      </c>
      <c r="V1065" s="34">
        <v>2.86</v>
      </c>
      <c r="X1065" t="s">
        <v>529</v>
      </c>
      <c r="Y1065" t="s">
        <v>1485</v>
      </c>
    </row>
    <row r="1066" spans="1:25" hidden="1" x14ac:dyDescent="0.3">
      <c r="A1066" t="s">
        <v>0</v>
      </c>
      <c r="B1066" s="22">
        <v>2019</v>
      </c>
      <c r="C1066" s="22">
        <v>7</v>
      </c>
      <c r="D1066" t="s">
        <v>978</v>
      </c>
      <c r="E1066" t="s">
        <v>513</v>
      </c>
      <c r="F1066" s="23">
        <v>43479</v>
      </c>
      <c r="G1066" s="23">
        <v>43481</v>
      </c>
      <c r="H1066" s="22">
        <v>273</v>
      </c>
      <c r="I1066" t="s">
        <v>2</v>
      </c>
      <c r="J1066" t="s">
        <v>514</v>
      </c>
      <c r="K1066" t="s">
        <v>522</v>
      </c>
      <c r="L1066" t="s">
        <v>914</v>
      </c>
      <c r="O1066" t="s">
        <v>0</v>
      </c>
      <c r="P1066" t="s">
        <v>516</v>
      </c>
      <c r="Q1066" t="s">
        <v>1448</v>
      </c>
      <c r="V1066" s="34">
        <v>37.79</v>
      </c>
      <c r="X1066" t="s">
        <v>529</v>
      </c>
      <c r="Y1066" t="s">
        <v>1485</v>
      </c>
    </row>
    <row r="1067" spans="1:25" hidden="1" x14ac:dyDescent="0.3">
      <c r="A1067" t="s">
        <v>0</v>
      </c>
      <c r="B1067" s="22">
        <v>2019</v>
      </c>
      <c r="C1067" s="22">
        <v>7</v>
      </c>
      <c r="D1067" t="s">
        <v>978</v>
      </c>
      <c r="E1067" t="s">
        <v>513</v>
      </c>
      <c r="F1067" s="23">
        <v>43479</v>
      </c>
      <c r="G1067" s="23">
        <v>43481</v>
      </c>
      <c r="H1067" s="22">
        <v>274</v>
      </c>
      <c r="I1067" t="s">
        <v>2</v>
      </c>
      <c r="J1067" t="s">
        <v>514</v>
      </c>
      <c r="K1067" t="s">
        <v>528</v>
      </c>
      <c r="L1067" t="s">
        <v>914</v>
      </c>
      <c r="O1067" t="s">
        <v>0</v>
      </c>
      <c r="P1067" t="s">
        <v>516</v>
      </c>
      <c r="Q1067" t="s">
        <v>1448</v>
      </c>
      <c r="V1067" s="34">
        <v>3.28</v>
      </c>
      <c r="X1067" t="s">
        <v>529</v>
      </c>
      <c r="Y1067" t="s">
        <v>1485</v>
      </c>
    </row>
    <row r="1068" spans="1:25" hidden="1" x14ac:dyDescent="0.3">
      <c r="A1068" t="s">
        <v>0</v>
      </c>
      <c r="B1068" s="22">
        <v>2019</v>
      </c>
      <c r="C1068" s="22">
        <v>7</v>
      </c>
      <c r="D1068" t="s">
        <v>978</v>
      </c>
      <c r="E1068" t="s">
        <v>513</v>
      </c>
      <c r="F1068" s="23">
        <v>43479</v>
      </c>
      <c r="G1068" s="23">
        <v>43481</v>
      </c>
      <c r="H1068" s="22">
        <v>275</v>
      </c>
      <c r="I1068" t="s">
        <v>2</v>
      </c>
      <c r="J1068" t="s">
        <v>514</v>
      </c>
      <c r="K1068" t="s">
        <v>523</v>
      </c>
      <c r="L1068" t="s">
        <v>914</v>
      </c>
      <c r="O1068" t="s">
        <v>0</v>
      </c>
      <c r="P1068" t="s">
        <v>516</v>
      </c>
      <c r="Q1068" t="s">
        <v>1448</v>
      </c>
      <c r="V1068" s="34">
        <v>1.36</v>
      </c>
      <c r="X1068" t="s">
        <v>529</v>
      </c>
      <c r="Y1068" t="s">
        <v>1485</v>
      </c>
    </row>
    <row r="1069" spans="1:25" hidden="1" x14ac:dyDescent="0.3">
      <c r="A1069" t="s">
        <v>0</v>
      </c>
      <c r="B1069" s="22">
        <v>2019</v>
      </c>
      <c r="C1069" s="22">
        <v>7</v>
      </c>
      <c r="D1069" t="s">
        <v>978</v>
      </c>
      <c r="E1069" t="s">
        <v>513</v>
      </c>
      <c r="F1069" s="23">
        <v>43479</v>
      </c>
      <c r="G1069" s="23">
        <v>43481</v>
      </c>
      <c r="H1069" s="22">
        <v>292</v>
      </c>
      <c r="I1069" t="s">
        <v>2</v>
      </c>
      <c r="J1069" t="s">
        <v>514</v>
      </c>
      <c r="K1069" t="s">
        <v>515</v>
      </c>
      <c r="L1069" t="s">
        <v>914</v>
      </c>
      <c r="O1069" t="s">
        <v>0</v>
      </c>
      <c r="P1069" t="s">
        <v>516</v>
      </c>
      <c r="Q1069" t="s">
        <v>1448</v>
      </c>
      <c r="V1069" s="34">
        <v>793.1</v>
      </c>
      <c r="X1069" t="s">
        <v>530</v>
      </c>
      <c r="Y1069" t="s">
        <v>1485</v>
      </c>
    </row>
    <row r="1070" spans="1:25" hidden="1" x14ac:dyDescent="0.3">
      <c r="A1070" t="s">
        <v>0</v>
      </c>
      <c r="B1070" s="22">
        <v>2019</v>
      </c>
      <c r="C1070" s="22">
        <v>7</v>
      </c>
      <c r="D1070" t="s">
        <v>978</v>
      </c>
      <c r="E1070" t="s">
        <v>513</v>
      </c>
      <c r="F1070" s="23">
        <v>43479</v>
      </c>
      <c r="G1070" s="23">
        <v>43481</v>
      </c>
      <c r="H1070" s="22">
        <v>293</v>
      </c>
      <c r="I1070" t="s">
        <v>2</v>
      </c>
      <c r="J1070" t="s">
        <v>514</v>
      </c>
      <c r="K1070" t="s">
        <v>518</v>
      </c>
      <c r="L1070" t="s">
        <v>914</v>
      </c>
      <c r="O1070" t="s">
        <v>0</v>
      </c>
      <c r="P1070" t="s">
        <v>516</v>
      </c>
      <c r="Q1070" t="s">
        <v>1448</v>
      </c>
      <c r="V1070" s="34">
        <v>9.2799999999999994</v>
      </c>
      <c r="X1070" t="s">
        <v>530</v>
      </c>
      <c r="Y1070" t="s">
        <v>1485</v>
      </c>
    </row>
    <row r="1071" spans="1:25" hidden="1" x14ac:dyDescent="0.3">
      <c r="A1071" t="s">
        <v>0</v>
      </c>
      <c r="B1071" s="22">
        <v>2019</v>
      </c>
      <c r="C1071" s="22">
        <v>7</v>
      </c>
      <c r="D1071" t="s">
        <v>978</v>
      </c>
      <c r="E1071" t="s">
        <v>513</v>
      </c>
      <c r="F1071" s="23">
        <v>43479</v>
      </c>
      <c r="G1071" s="23">
        <v>43481</v>
      </c>
      <c r="H1071" s="22">
        <v>294</v>
      </c>
      <c r="I1071" t="s">
        <v>2</v>
      </c>
      <c r="J1071" t="s">
        <v>514</v>
      </c>
      <c r="K1071" t="s">
        <v>519</v>
      </c>
      <c r="L1071" t="s">
        <v>914</v>
      </c>
      <c r="O1071" t="s">
        <v>0</v>
      </c>
      <c r="P1071" t="s">
        <v>516</v>
      </c>
      <c r="Q1071" t="s">
        <v>1448</v>
      </c>
      <c r="V1071" s="34">
        <v>107.23</v>
      </c>
      <c r="X1071" t="s">
        <v>530</v>
      </c>
      <c r="Y1071" t="s">
        <v>1485</v>
      </c>
    </row>
    <row r="1072" spans="1:25" hidden="1" x14ac:dyDescent="0.3">
      <c r="A1072" t="s">
        <v>0</v>
      </c>
      <c r="B1072" s="22">
        <v>2019</v>
      </c>
      <c r="C1072" s="22">
        <v>7</v>
      </c>
      <c r="D1072" t="s">
        <v>978</v>
      </c>
      <c r="E1072" t="s">
        <v>513</v>
      </c>
      <c r="F1072" s="23">
        <v>43479</v>
      </c>
      <c r="G1072" s="23">
        <v>43481</v>
      </c>
      <c r="H1072" s="22">
        <v>295</v>
      </c>
      <c r="I1072" t="s">
        <v>2</v>
      </c>
      <c r="J1072" t="s">
        <v>514</v>
      </c>
      <c r="K1072" t="s">
        <v>520</v>
      </c>
      <c r="L1072" t="s">
        <v>914</v>
      </c>
      <c r="O1072" t="s">
        <v>0</v>
      </c>
      <c r="P1072" t="s">
        <v>516</v>
      </c>
      <c r="Q1072" t="s">
        <v>1448</v>
      </c>
      <c r="V1072" s="34">
        <v>53.49</v>
      </c>
      <c r="X1072" t="s">
        <v>530</v>
      </c>
      <c r="Y1072" t="s">
        <v>1485</v>
      </c>
    </row>
    <row r="1073" spans="1:25" hidden="1" x14ac:dyDescent="0.3">
      <c r="A1073" t="s">
        <v>0</v>
      </c>
      <c r="B1073" s="22">
        <v>2019</v>
      </c>
      <c r="C1073" s="22">
        <v>7</v>
      </c>
      <c r="D1073" t="s">
        <v>978</v>
      </c>
      <c r="E1073" t="s">
        <v>513</v>
      </c>
      <c r="F1073" s="23">
        <v>43479</v>
      </c>
      <c r="G1073" s="23">
        <v>43481</v>
      </c>
      <c r="H1073" s="22">
        <v>296</v>
      </c>
      <c r="I1073" t="s">
        <v>2</v>
      </c>
      <c r="J1073" t="s">
        <v>514</v>
      </c>
      <c r="K1073" t="s">
        <v>521</v>
      </c>
      <c r="L1073" t="s">
        <v>914</v>
      </c>
      <c r="O1073" t="s">
        <v>0</v>
      </c>
      <c r="P1073" t="s">
        <v>516</v>
      </c>
      <c r="Q1073" t="s">
        <v>1448</v>
      </c>
      <c r="V1073" s="34">
        <v>10.39</v>
      </c>
      <c r="X1073" t="s">
        <v>530</v>
      </c>
      <c r="Y1073" t="s">
        <v>1485</v>
      </c>
    </row>
    <row r="1074" spans="1:25" hidden="1" x14ac:dyDescent="0.3">
      <c r="A1074" t="s">
        <v>0</v>
      </c>
      <c r="B1074" s="22">
        <v>2019</v>
      </c>
      <c r="C1074" s="22">
        <v>7</v>
      </c>
      <c r="D1074" t="s">
        <v>978</v>
      </c>
      <c r="E1074" t="s">
        <v>513</v>
      </c>
      <c r="F1074" s="23">
        <v>43479</v>
      </c>
      <c r="G1074" s="23">
        <v>43481</v>
      </c>
      <c r="H1074" s="22">
        <v>297</v>
      </c>
      <c r="I1074" t="s">
        <v>2</v>
      </c>
      <c r="J1074" t="s">
        <v>514</v>
      </c>
      <c r="K1074" t="s">
        <v>522</v>
      </c>
      <c r="L1074" t="s">
        <v>914</v>
      </c>
      <c r="O1074" t="s">
        <v>0</v>
      </c>
      <c r="P1074" t="s">
        <v>516</v>
      </c>
      <c r="Q1074" t="s">
        <v>1448</v>
      </c>
      <c r="V1074" s="34">
        <v>215.08</v>
      </c>
      <c r="X1074" t="s">
        <v>530</v>
      </c>
      <c r="Y1074" t="s">
        <v>1485</v>
      </c>
    </row>
    <row r="1075" spans="1:25" hidden="1" x14ac:dyDescent="0.3">
      <c r="A1075" t="s">
        <v>0</v>
      </c>
      <c r="B1075" s="22">
        <v>2019</v>
      </c>
      <c r="C1075" s="22">
        <v>7</v>
      </c>
      <c r="D1075" t="s">
        <v>978</v>
      </c>
      <c r="E1075" t="s">
        <v>513</v>
      </c>
      <c r="F1075" s="23">
        <v>43479</v>
      </c>
      <c r="G1075" s="23">
        <v>43481</v>
      </c>
      <c r="H1075" s="22">
        <v>298</v>
      </c>
      <c r="I1075" t="s">
        <v>2</v>
      </c>
      <c r="J1075" t="s">
        <v>514</v>
      </c>
      <c r="K1075" t="s">
        <v>523</v>
      </c>
      <c r="L1075" t="s">
        <v>914</v>
      </c>
      <c r="O1075" t="s">
        <v>0</v>
      </c>
      <c r="P1075" t="s">
        <v>516</v>
      </c>
      <c r="Q1075" t="s">
        <v>1448</v>
      </c>
      <c r="V1075" s="34">
        <v>4.92</v>
      </c>
      <c r="X1075" t="s">
        <v>530</v>
      </c>
      <c r="Y1075" t="s">
        <v>1485</v>
      </c>
    </row>
    <row r="1076" spans="1:25" hidden="1" x14ac:dyDescent="0.3">
      <c r="A1076" t="s">
        <v>0</v>
      </c>
      <c r="B1076" s="22">
        <v>2019</v>
      </c>
      <c r="C1076" s="22">
        <v>7</v>
      </c>
      <c r="D1076" t="s">
        <v>978</v>
      </c>
      <c r="E1076" t="s">
        <v>513</v>
      </c>
      <c r="F1076" s="23">
        <v>43479</v>
      </c>
      <c r="G1076" s="23">
        <v>43481</v>
      </c>
      <c r="H1076" s="22">
        <v>299</v>
      </c>
      <c r="I1076" t="s">
        <v>2</v>
      </c>
      <c r="J1076" t="s">
        <v>514</v>
      </c>
      <c r="K1076" t="s">
        <v>524</v>
      </c>
      <c r="L1076" t="s">
        <v>914</v>
      </c>
      <c r="O1076" t="s">
        <v>0</v>
      </c>
      <c r="P1076" t="s">
        <v>516</v>
      </c>
      <c r="Q1076" t="s">
        <v>1448</v>
      </c>
      <c r="V1076" s="34">
        <v>7</v>
      </c>
      <c r="X1076" t="s">
        <v>530</v>
      </c>
      <c r="Y1076" t="s">
        <v>1485</v>
      </c>
    </row>
    <row r="1077" spans="1:25" hidden="1" x14ac:dyDescent="0.3">
      <c r="A1077" t="s">
        <v>0</v>
      </c>
      <c r="B1077" s="22">
        <v>2019</v>
      </c>
      <c r="C1077" s="22">
        <v>7</v>
      </c>
      <c r="D1077" t="s">
        <v>978</v>
      </c>
      <c r="E1077" t="s">
        <v>513</v>
      </c>
      <c r="F1077" s="23">
        <v>43479</v>
      </c>
      <c r="G1077" s="23">
        <v>43481</v>
      </c>
      <c r="H1077" s="22">
        <v>316</v>
      </c>
      <c r="I1077" t="s">
        <v>2</v>
      </c>
      <c r="J1077" t="s">
        <v>514</v>
      </c>
      <c r="K1077" t="s">
        <v>515</v>
      </c>
      <c r="L1077" t="s">
        <v>914</v>
      </c>
      <c r="O1077" t="s">
        <v>0</v>
      </c>
      <c r="P1077" t="s">
        <v>516</v>
      </c>
      <c r="Q1077" t="s">
        <v>1448</v>
      </c>
      <c r="V1077" s="34">
        <v>860</v>
      </c>
      <c r="X1077" t="s">
        <v>531</v>
      </c>
      <c r="Y1077" t="s">
        <v>1485</v>
      </c>
    </row>
    <row r="1078" spans="1:25" hidden="1" x14ac:dyDescent="0.3">
      <c r="A1078" t="s">
        <v>0</v>
      </c>
      <c r="B1078" s="22">
        <v>2019</v>
      </c>
      <c r="C1078" s="22">
        <v>7</v>
      </c>
      <c r="D1078" t="s">
        <v>978</v>
      </c>
      <c r="E1078" t="s">
        <v>513</v>
      </c>
      <c r="F1078" s="23">
        <v>43479</v>
      </c>
      <c r="G1078" s="23">
        <v>43481</v>
      </c>
      <c r="H1078" s="22">
        <v>317</v>
      </c>
      <c r="I1078" t="s">
        <v>2</v>
      </c>
      <c r="J1078" t="s">
        <v>514</v>
      </c>
      <c r="K1078" t="s">
        <v>518</v>
      </c>
      <c r="L1078" t="s">
        <v>914</v>
      </c>
      <c r="O1078" t="s">
        <v>0</v>
      </c>
      <c r="P1078" t="s">
        <v>516</v>
      </c>
      <c r="Q1078" t="s">
        <v>1448</v>
      </c>
      <c r="V1078" s="34">
        <v>10.06</v>
      </c>
      <c r="X1078" t="s">
        <v>531</v>
      </c>
      <c r="Y1078" t="s">
        <v>1485</v>
      </c>
    </row>
    <row r="1079" spans="1:25" hidden="1" x14ac:dyDescent="0.3">
      <c r="A1079" t="s">
        <v>0</v>
      </c>
      <c r="B1079" s="22">
        <v>2019</v>
      </c>
      <c r="C1079" s="22">
        <v>7</v>
      </c>
      <c r="D1079" t="s">
        <v>978</v>
      </c>
      <c r="E1079" t="s">
        <v>513</v>
      </c>
      <c r="F1079" s="23">
        <v>43479</v>
      </c>
      <c r="G1079" s="23">
        <v>43481</v>
      </c>
      <c r="H1079" s="22">
        <v>318</v>
      </c>
      <c r="I1079" t="s">
        <v>2</v>
      </c>
      <c r="J1079" t="s">
        <v>514</v>
      </c>
      <c r="K1079" t="s">
        <v>519</v>
      </c>
      <c r="L1079" t="s">
        <v>914</v>
      </c>
      <c r="O1079" t="s">
        <v>0</v>
      </c>
      <c r="P1079" t="s">
        <v>516</v>
      </c>
      <c r="Q1079" t="s">
        <v>1448</v>
      </c>
      <c r="V1079" s="34">
        <v>103.37</v>
      </c>
      <c r="X1079" t="s">
        <v>531</v>
      </c>
      <c r="Y1079" t="s">
        <v>1485</v>
      </c>
    </row>
    <row r="1080" spans="1:25" hidden="1" x14ac:dyDescent="0.3">
      <c r="A1080" t="s">
        <v>0</v>
      </c>
      <c r="B1080" s="22">
        <v>2019</v>
      </c>
      <c r="C1080" s="22">
        <v>7</v>
      </c>
      <c r="D1080" t="s">
        <v>978</v>
      </c>
      <c r="E1080" t="s">
        <v>513</v>
      </c>
      <c r="F1080" s="23">
        <v>43479</v>
      </c>
      <c r="G1080" s="23">
        <v>43481</v>
      </c>
      <c r="H1080" s="22">
        <v>319</v>
      </c>
      <c r="I1080" t="s">
        <v>2</v>
      </c>
      <c r="J1080" t="s">
        <v>514</v>
      </c>
      <c r="K1080" t="s">
        <v>520</v>
      </c>
      <c r="L1080" t="s">
        <v>914</v>
      </c>
      <c r="O1080" t="s">
        <v>0</v>
      </c>
      <c r="P1080" t="s">
        <v>516</v>
      </c>
      <c r="Q1080" t="s">
        <v>1448</v>
      </c>
      <c r="V1080" s="34">
        <v>63.05</v>
      </c>
      <c r="X1080" t="s">
        <v>531</v>
      </c>
      <c r="Y1080" t="s">
        <v>1485</v>
      </c>
    </row>
    <row r="1081" spans="1:25" hidden="1" x14ac:dyDescent="0.3">
      <c r="A1081" t="s">
        <v>0</v>
      </c>
      <c r="B1081" s="22">
        <v>2019</v>
      </c>
      <c r="C1081" s="22">
        <v>7</v>
      </c>
      <c r="D1081" t="s">
        <v>978</v>
      </c>
      <c r="E1081" t="s">
        <v>513</v>
      </c>
      <c r="F1081" s="23">
        <v>43479</v>
      </c>
      <c r="G1081" s="23">
        <v>43481</v>
      </c>
      <c r="H1081" s="22">
        <v>320</v>
      </c>
      <c r="I1081" t="s">
        <v>2</v>
      </c>
      <c r="J1081" t="s">
        <v>514</v>
      </c>
      <c r="K1081" t="s">
        <v>521</v>
      </c>
      <c r="L1081" t="s">
        <v>914</v>
      </c>
      <c r="O1081" t="s">
        <v>0</v>
      </c>
      <c r="P1081" t="s">
        <v>516</v>
      </c>
      <c r="Q1081" t="s">
        <v>1448</v>
      </c>
      <c r="V1081" s="34">
        <v>11.27</v>
      </c>
      <c r="X1081" t="s">
        <v>531</v>
      </c>
      <c r="Y1081" t="s">
        <v>1485</v>
      </c>
    </row>
    <row r="1082" spans="1:25" hidden="1" x14ac:dyDescent="0.3">
      <c r="A1082" t="s">
        <v>0</v>
      </c>
      <c r="B1082" s="22">
        <v>2019</v>
      </c>
      <c r="C1082" s="22">
        <v>7</v>
      </c>
      <c r="D1082" t="s">
        <v>978</v>
      </c>
      <c r="E1082" t="s">
        <v>513</v>
      </c>
      <c r="F1082" s="23">
        <v>43479</v>
      </c>
      <c r="G1082" s="23">
        <v>43481</v>
      </c>
      <c r="H1082" s="22">
        <v>321</v>
      </c>
      <c r="I1082" t="s">
        <v>2</v>
      </c>
      <c r="J1082" t="s">
        <v>514</v>
      </c>
      <c r="K1082" t="s">
        <v>522</v>
      </c>
      <c r="L1082" t="s">
        <v>914</v>
      </c>
      <c r="O1082" t="s">
        <v>0</v>
      </c>
      <c r="P1082" t="s">
        <v>516</v>
      </c>
      <c r="Q1082" t="s">
        <v>1448</v>
      </c>
      <c r="V1082" s="34">
        <v>147.71</v>
      </c>
      <c r="X1082" t="s">
        <v>531</v>
      </c>
      <c r="Y1082" t="s">
        <v>1485</v>
      </c>
    </row>
    <row r="1083" spans="1:25" hidden="1" x14ac:dyDescent="0.3">
      <c r="A1083" t="s">
        <v>0</v>
      </c>
      <c r="B1083" s="22">
        <v>2019</v>
      </c>
      <c r="C1083" s="22">
        <v>7</v>
      </c>
      <c r="D1083" t="s">
        <v>978</v>
      </c>
      <c r="E1083" t="s">
        <v>513</v>
      </c>
      <c r="F1083" s="23">
        <v>43479</v>
      </c>
      <c r="G1083" s="23">
        <v>43481</v>
      </c>
      <c r="H1083" s="22">
        <v>322</v>
      </c>
      <c r="I1083" t="s">
        <v>2</v>
      </c>
      <c r="J1083" t="s">
        <v>514</v>
      </c>
      <c r="K1083" t="s">
        <v>528</v>
      </c>
      <c r="L1083" t="s">
        <v>914</v>
      </c>
      <c r="O1083" t="s">
        <v>0</v>
      </c>
      <c r="P1083" t="s">
        <v>516</v>
      </c>
      <c r="Q1083" t="s">
        <v>1448</v>
      </c>
      <c r="V1083" s="34">
        <v>12.9</v>
      </c>
      <c r="X1083" t="s">
        <v>531</v>
      </c>
      <c r="Y1083" t="s">
        <v>1485</v>
      </c>
    </row>
    <row r="1084" spans="1:25" hidden="1" x14ac:dyDescent="0.3">
      <c r="A1084" t="s">
        <v>0</v>
      </c>
      <c r="B1084" s="22">
        <v>2019</v>
      </c>
      <c r="C1084" s="22">
        <v>7</v>
      </c>
      <c r="D1084" t="s">
        <v>978</v>
      </c>
      <c r="E1084" t="s">
        <v>513</v>
      </c>
      <c r="F1084" s="23">
        <v>43479</v>
      </c>
      <c r="G1084" s="23">
        <v>43481</v>
      </c>
      <c r="H1084" s="22">
        <v>323</v>
      </c>
      <c r="I1084" t="s">
        <v>2</v>
      </c>
      <c r="J1084" t="s">
        <v>514</v>
      </c>
      <c r="K1084" t="s">
        <v>523</v>
      </c>
      <c r="L1084" t="s">
        <v>914</v>
      </c>
      <c r="O1084" t="s">
        <v>0</v>
      </c>
      <c r="P1084" t="s">
        <v>516</v>
      </c>
      <c r="Q1084" t="s">
        <v>1448</v>
      </c>
      <c r="V1084" s="34">
        <v>5.33</v>
      </c>
      <c r="X1084" t="s">
        <v>531</v>
      </c>
      <c r="Y1084" t="s">
        <v>1485</v>
      </c>
    </row>
    <row r="1085" spans="1:25" hidden="1" x14ac:dyDescent="0.3">
      <c r="A1085" t="s">
        <v>0</v>
      </c>
      <c r="B1085" s="22">
        <v>2019</v>
      </c>
      <c r="C1085" s="22">
        <v>7</v>
      </c>
      <c r="D1085" t="s">
        <v>978</v>
      </c>
      <c r="E1085" t="s">
        <v>513</v>
      </c>
      <c r="F1085" s="23">
        <v>43479</v>
      </c>
      <c r="G1085" s="23">
        <v>43481</v>
      </c>
      <c r="H1085" s="22">
        <v>349</v>
      </c>
      <c r="I1085" t="s">
        <v>2</v>
      </c>
      <c r="K1085" t="s">
        <v>8</v>
      </c>
      <c r="L1085" t="s">
        <v>908</v>
      </c>
      <c r="P1085" t="s">
        <v>516</v>
      </c>
      <c r="V1085" s="34">
        <v>-7902.31</v>
      </c>
      <c r="X1085" t="s">
        <v>33</v>
      </c>
      <c r="Y1085" t="s">
        <v>1485</v>
      </c>
    </row>
    <row r="1086" spans="1:25" hidden="1" x14ac:dyDescent="0.3">
      <c r="A1086" t="s">
        <v>0</v>
      </c>
      <c r="B1086" s="22">
        <v>2019</v>
      </c>
      <c r="C1086" s="22">
        <v>7</v>
      </c>
      <c r="D1086" t="s">
        <v>909</v>
      </c>
      <c r="E1086" t="s">
        <v>532</v>
      </c>
      <c r="F1086" s="23">
        <v>43487</v>
      </c>
      <c r="G1086" s="23">
        <v>43487</v>
      </c>
      <c r="H1086" s="22">
        <v>5</v>
      </c>
      <c r="I1086" t="s">
        <v>2</v>
      </c>
      <c r="K1086" t="s">
        <v>234</v>
      </c>
      <c r="L1086" t="s">
        <v>963</v>
      </c>
      <c r="O1086" t="s">
        <v>0</v>
      </c>
      <c r="P1086" t="s">
        <v>516</v>
      </c>
      <c r="Q1086" t="s">
        <v>1448</v>
      </c>
      <c r="V1086" s="34">
        <v>-15804.62</v>
      </c>
      <c r="W1086" t="s">
        <v>533</v>
      </c>
      <c r="X1086" t="s">
        <v>534</v>
      </c>
      <c r="Y1086" t="s">
        <v>7</v>
      </c>
    </row>
    <row r="1087" spans="1:25" hidden="1" x14ac:dyDescent="0.3">
      <c r="A1087" t="s">
        <v>0</v>
      </c>
      <c r="B1087" s="22">
        <v>2019</v>
      </c>
      <c r="C1087" s="22">
        <v>7</v>
      </c>
      <c r="D1087" t="s">
        <v>909</v>
      </c>
      <c r="E1087" t="s">
        <v>532</v>
      </c>
      <c r="F1087" s="23">
        <v>43487</v>
      </c>
      <c r="G1087" s="23">
        <v>43487</v>
      </c>
      <c r="H1087" s="22">
        <v>26</v>
      </c>
      <c r="I1087" t="s">
        <v>2</v>
      </c>
      <c r="K1087" t="s">
        <v>234</v>
      </c>
      <c r="L1087" t="s">
        <v>963</v>
      </c>
      <c r="O1087" t="s">
        <v>0</v>
      </c>
      <c r="P1087" t="s">
        <v>4</v>
      </c>
      <c r="Q1087" t="s">
        <v>1448</v>
      </c>
      <c r="V1087" s="34">
        <v>-446578.15</v>
      </c>
      <c r="W1087" t="s">
        <v>535</v>
      </c>
      <c r="X1087" t="s">
        <v>536</v>
      </c>
      <c r="Y1087" t="s">
        <v>7</v>
      </c>
    </row>
    <row r="1088" spans="1:25" hidden="1" x14ac:dyDescent="0.3">
      <c r="A1088" t="s">
        <v>0</v>
      </c>
      <c r="B1088" s="22">
        <v>2019</v>
      </c>
      <c r="C1088" s="22">
        <v>7</v>
      </c>
      <c r="D1088" t="s">
        <v>909</v>
      </c>
      <c r="E1088" t="s">
        <v>532</v>
      </c>
      <c r="F1088" s="23">
        <v>43487</v>
      </c>
      <c r="G1088" s="23">
        <v>43487</v>
      </c>
      <c r="H1088" s="22">
        <v>32</v>
      </c>
      <c r="I1088" t="s">
        <v>2</v>
      </c>
      <c r="K1088" t="s">
        <v>8</v>
      </c>
      <c r="L1088" t="s">
        <v>908</v>
      </c>
      <c r="P1088" t="s">
        <v>4</v>
      </c>
      <c r="V1088" s="34">
        <v>446578.15</v>
      </c>
      <c r="W1088" t="s">
        <v>535</v>
      </c>
      <c r="X1088" t="s">
        <v>536</v>
      </c>
      <c r="Y1088" t="s">
        <v>7</v>
      </c>
    </row>
    <row r="1089" spans="1:25" hidden="1" x14ac:dyDescent="0.3">
      <c r="A1089" t="s">
        <v>0</v>
      </c>
      <c r="B1089" s="22">
        <v>2019</v>
      </c>
      <c r="C1089" s="22">
        <v>7</v>
      </c>
      <c r="D1089" t="s">
        <v>909</v>
      </c>
      <c r="E1089" t="s">
        <v>532</v>
      </c>
      <c r="F1089" s="23">
        <v>43487</v>
      </c>
      <c r="G1089" s="23">
        <v>43487</v>
      </c>
      <c r="H1089" s="22">
        <v>38</v>
      </c>
      <c r="I1089" t="s">
        <v>2</v>
      </c>
      <c r="K1089" t="s">
        <v>8</v>
      </c>
      <c r="L1089" t="s">
        <v>908</v>
      </c>
      <c r="P1089" t="s">
        <v>516</v>
      </c>
      <c r="V1089" s="34">
        <v>15804.62</v>
      </c>
      <c r="W1089" t="s">
        <v>533</v>
      </c>
      <c r="X1089" t="s">
        <v>534</v>
      </c>
      <c r="Y1089" t="s">
        <v>7</v>
      </c>
    </row>
    <row r="1090" spans="1:25" hidden="1" x14ac:dyDescent="0.3">
      <c r="A1090" t="s">
        <v>0</v>
      </c>
      <c r="B1090" s="22">
        <v>2019</v>
      </c>
      <c r="C1090" s="22">
        <v>7</v>
      </c>
      <c r="D1090" t="s">
        <v>909</v>
      </c>
      <c r="E1090" t="s">
        <v>537</v>
      </c>
      <c r="F1090" s="23">
        <v>43488</v>
      </c>
      <c r="G1090" s="23">
        <v>43488</v>
      </c>
      <c r="H1090" s="22">
        <v>5</v>
      </c>
      <c r="I1090" t="s">
        <v>2</v>
      </c>
      <c r="K1090" t="s">
        <v>234</v>
      </c>
      <c r="L1090" t="s">
        <v>963</v>
      </c>
      <c r="O1090" t="s">
        <v>0</v>
      </c>
      <c r="P1090" t="s">
        <v>4</v>
      </c>
      <c r="Q1090" t="s">
        <v>1448</v>
      </c>
      <c r="V1090" s="34">
        <v>-1898.99</v>
      </c>
      <c r="W1090" t="s">
        <v>538</v>
      </c>
      <c r="X1090" t="s">
        <v>539</v>
      </c>
      <c r="Y1090" t="s">
        <v>7</v>
      </c>
    </row>
    <row r="1091" spans="1:25" hidden="1" x14ac:dyDescent="0.3">
      <c r="A1091" t="s">
        <v>0</v>
      </c>
      <c r="B1091" s="22">
        <v>2019</v>
      </c>
      <c r="C1091" s="22">
        <v>7</v>
      </c>
      <c r="D1091" t="s">
        <v>909</v>
      </c>
      <c r="E1091" t="s">
        <v>537</v>
      </c>
      <c r="F1091" s="23">
        <v>43488</v>
      </c>
      <c r="G1091" s="23">
        <v>43488</v>
      </c>
      <c r="H1091" s="22">
        <v>6</v>
      </c>
      <c r="I1091" t="s">
        <v>2</v>
      </c>
      <c r="K1091" t="s">
        <v>234</v>
      </c>
      <c r="L1091" t="s">
        <v>963</v>
      </c>
      <c r="O1091" t="s">
        <v>0</v>
      </c>
      <c r="P1091" t="s">
        <v>386</v>
      </c>
      <c r="Q1091" t="s">
        <v>1448</v>
      </c>
      <c r="V1091" s="34">
        <v>-7350</v>
      </c>
      <c r="W1091" t="s">
        <v>538</v>
      </c>
      <c r="X1091" t="s">
        <v>539</v>
      </c>
      <c r="Y1091" t="s">
        <v>7</v>
      </c>
    </row>
    <row r="1092" spans="1:25" hidden="1" x14ac:dyDescent="0.3">
      <c r="A1092" t="s">
        <v>0</v>
      </c>
      <c r="B1092" s="22">
        <v>2019</v>
      </c>
      <c r="C1092" s="22">
        <v>7</v>
      </c>
      <c r="D1092" t="s">
        <v>909</v>
      </c>
      <c r="E1092" t="s">
        <v>537</v>
      </c>
      <c r="F1092" s="23">
        <v>43488</v>
      </c>
      <c r="G1092" s="23">
        <v>43488</v>
      </c>
      <c r="H1092" s="22">
        <v>17</v>
      </c>
      <c r="I1092" t="s">
        <v>2</v>
      </c>
      <c r="K1092" t="s">
        <v>8</v>
      </c>
      <c r="L1092" t="s">
        <v>908</v>
      </c>
      <c r="P1092" t="s">
        <v>4</v>
      </c>
      <c r="V1092" s="34">
        <v>1898.99</v>
      </c>
      <c r="W1092" t="s">
        <v>538</v>
      </c>
      <c r="X1092" t="s">
        <v>539</v>
      </c>
      <c r="Y1092" t="s">
        <v>7</v>
      </c>
    </row>
    <row r="1093" spans="1:25" hidden="1" x14ac:dyDescent="0.3">
      <c r="A1093" t="s">
        <v>0</v>
      </c>
      <c r="B1093" s="22">
        <v>2019</v>
      </c>
      <c r="C1093" s="22">
        <v>7</v>
      </c>
      <c r="D1093" t="s">
        <v>909</v>
      </c>
      <c r="E1093" t="s">
        <v>537</v>
      </c>
      <c r="F1093" s="23">
        <v>43488</v>
      </c>
      <c r="G1093" s="23">
        <v>43488</v>
      </c>
      <c r="H1093" s="22">
        <v>18</v>
      </c>
      <c r="I1093" t="s">
        <v>2</v>
      </c>
      <c r="K1093" t="s">
        <v>8</v>
      </c>
      <c r="L1093" t="s">
        <v>908</v>
      </c>
      <c r="P1093" t="s">
        <v>386</v>
      </c>
      <c r="V1093" s="34">
        <v>7350</v>
      </c>
      <c r="W1093" t="s">
        <v>538</v>
      </c>
      <c r="X1093" t="s">
        <v>539</v>
      </c>
      <c r="Y1093" t="s">
        <v>7</v>
      </c>
    </row>
    <row r="1094" spans="1:25" hidden="1" x14ac:dyDescent="0.3">
      <c r="A1094" t="s">
        <v>0</v>
      </c>
      <c r="B1094" s="22">
        <v>2019</v>
      </c>
      <c r="C1094" s="22">
        <v>7</v>
      </c>
      <c r="D1094" t="s">
        <v>965</v>
      </c>
      <c r="E1094" t="s">
        <v>540</v>
      </c>
      <c r="F1094" s="23">
        <v>43489</v>
      </c>
      <c r="G1094" s="23">
        <v>43496</v>
      </c>
      <c r="H1094" s="22">
        <v>3</v>
      </c>
      <c r="I1094" t="s">
        <v>2</v>
      </c>
      <c r="K1094" t="s">
        <v>212</v>
      </c>
      <c r="L1094" t="s">
        <v>963</v>
      </c>
      <c r="O1094" t="s">
        <v>0</v>
      </c>
      <c r="P1094" t="s">
        <v>4</v>
      </c>
      <c r="Q1094" t="s">
        <v>1448</v>
      </c>
      <c r="V1094" s="34">
        <v>44929.41</v>
      </c>
      <c r="W1094" t="s">
        <v>486</v>
      </c>
      <c r="X1094" t="s">
        <v>214</v>
      </c>
      <c r="Y1094" t="s">
        <v>215</v>
      </c>
    </row>
    <row r="1095" spans="1:25" hidden="1" x14ac:dyDescent="0.3">
      <c r="A1095" t="s">
        <v>0</v>
      </c>
      <c r="B1095" s="22">
        <v>2019</v>
      </c>
      <c r="C1095" s="22">
        <v>7</v>
      </c>
      <c r="D1095" t="s">
        <v>965</v>
      </c>
      <c r="E1095" t="s">
        <v>540</v>
      </c>
      <c r="F1095" s="23">
        <v>43489</v>
      </c>
      <c r="G1095" s="23">
        <v>43496</v>
      </c>
      <c r="H1095" s="22">
        <v>9</v>
      </c>
      <c r="I1095" t="s">
        <v>2</v>
      </c>
      <c r="K1095" t="s">
        <v>8</v>
      </c>
      <c r="L1095" t="s">
        <v>908</v>
      </c>
      <c r="O1095" t="s">
        <v>0</v>
      </c>
      <c r="P1095" t="s">
        <v>4</v>
      </c>
      <c r="Q1095" t="s">
        <v>1448</v>
      </c>
      <c r="V1095" s="34">
        <v>-44929.41</v>
      </c>
      <c r="X1095" t="s">
        <v>33</v>
      </c>
      <c r="Y1095" t="s">
        <v>215</v>
      </c>
    </row>
    <row r="1096" spans="1:25" hidden="1" x14ac:dyDescent="0.3">
      <c r="A1096" t="s">
        <v>0</v>
      </c>
      <c r="B1096" s="22">
        <v>2019</v>
      </c>
      <c r="C1096" s="22">
        <v>7</v>
      </c>
      <c r="D1096" t="s">
        <v>965</v>
      </c>
      <c r="E1096" t="s">
        <v>541</v>
      </c>
      <c r="F1096" s="23">
        <v>43489</v>
      </c>
      <c r="G1096" s="23">
        <v>43496</v>
      </c>
      <c r="H1096" s="22">
        <v>1</v>
      </c>
      <c r="I1096" t="s">
        <v>2</v>
      </c>
      <c r="K1096" t="s">
        <v>212</v>
      </c>
      <c r="L1096" t="s">
        <v>963</v>
      </c>
      <c r="O1096" t="s">
        <v>0</v>
      </c>
      <c r="P1096" t="s">
        <v>4</v>
      </c>
      <c r="Q1096" t="s">
        <v>1448</v>
      </c>
      <c r="V1096" s="34">
        <v>29756</v>
      </c>
      <c r="W1096" t="s">
        <v>542</v>
      </c>
      <c r="X1096" t="s">
        <v>214</v>
      </c>
      <c r="Y1096" t="s">
        <v>215</v>
      </c>
    </row>
    <row r="1097" spans="1:25" hidden="1" x14ac:dyDescent="0.3">
      <c r="A1097" t="s">
        <v>0</v>
      </c>
      <c r="B1097" s="22">
        <v>2019</v>
      </c>
      <c r="C1097" s="22">
        <v>7</v>
      </c>
      <c r="D1097" t="s">
        <v>965</v>
      </c>
      <c r="E1097" t="s">
        <v>541</v>
      </c>
      <c r="F1097" s="23">
        <v>43489</v>
      </c>
      <c r="G1097" s="23">
        <v>43496</v>
      </c>
      <c r="H1097" s="22">
        <v>3</v>
      </c>
      <c r="I1097" t="s">
        <v>2</v>
      </c>
      <c r="K1097" t="s">
        <v>212</v>
      </c>
      <c r="L1097" t="s">
        <v>963</v>
      </c>
      <c r="O1097" t="s">
        <v>0</v>
      </c>
      <c r="P1097" t="s">
        <v>4</v>
      </c>
      <c r="Q1097" t="s">
        <v>1448</v>
      </c>
      <c r="V1097" s="34">
        <v>31017</v>
      </c>
      <c r="W1097" t="s">
        <v>543</v>
      </c>
      <c r="X1097" t="s">
        <v>214</v>
      </c>
      <c r="Y1097" t="s">
        <v>215</v>
      </c>
    </row>
    <row r="1098" spans="1:25" hidden="1" x14ac:dyDescent="0.3">
      <c r="A1098" t="s">
        <v>0</v>
      </c>
      <c r="B1098" s="22">
        <v>2019</v>
      </c>
      <c r="C1098" s="22">
        <v>7</v>
      </c>
      <c r="D1098" t="s">
        <v>965</v>
      </c>
      <c r="E1098" t="s">
        <v>541</v>
      </c>
      <c r="F1098" s="23">
        <v>43489</v>
      </c>
      <c r="G1098" s="23">
        <v>43496</v>
      </c>
      <c r="H1098" s="22">
        <v>7</v>
      </c>
      <c r="I1098" t="s">
        <v>2</v>
      </c>
      <c r="K1098" t="s">
        <v>8</v>
      </c>
      <c r="L1098" t="s">
        <v>908</v>
      </c>
      <c r="O1098" t="s">
        <v>0</v>
      </c>
      <c r="P1098" t="s">
        <v>4</v>
      </c>
      <c r="Q1098" t="s">
        <v>1448</v>
      </c>
      <c r="V1098" s="34">
        <v>-29756</v>
      </c>
      <c r="X1098" t="s">
        <v>33</v>
      </c>
      <c r="Y1098" t="s">
        <v>215</v>
      </c>
    </row>
    <row r="1099" spans="1:25" hidden="1" x14ac:dyDescent="0.3">
      <c r="A1099" t="s">
        <v>0</v>
      </c>
      <c r="B1099" s="22">
        <v>2019</v>
      </c>
      <c r="C1099" s="22">
        <v>7</v>
      </c>
      <c r="D1099" t="s">
        <v>965</v>
      </c>
      <c r="E1099" t="s">
        <v>541</v>
      </c>
      <c r="F1099" s="23">
        <v>43489</v>
      </c>
      <c r="G1099" s="23">
        <v>43496</v>
      </c>
      <c r="H1099" s="22">
        <v>9</v>
      </c>
      <c r="I1099" t="s">
        <v>2</v>
      </c>
      <c r="K1099" t="s">
        <v>8</v>
      </c>
      <c r="L1099" t="s">
        <v>908</v>
      </c>
      <c r="O1099" t="s">
        <v>0</v>
      </c>
      <c r="P1099" t="s">
        <v>4</v>
      </c>
      <c r="Q1099" t="s">
        <v>1448</v>
      </c>
      <c r="V1099" s="34">
        <v>-31017</v>
      </c>
      <c r="X1099" t="s">
        <v>33</v>
      </c>
      <c r="Y1099" t="s">
        <v>215</v>
      </c>
    </row>
    <row r="1100" spans="1:25" hidden="1" x14ac:dyDescent="0.3">
      <c r="A1100" t="s">
        <v>0</v>
      </c>
      <c r="B1100" s="22">
        <v>2019</v>
      </c>
      <c r="C1100" s="22">
        <v>7</v>
      </c>
      <c r="D1100" t="s">
        <v>910</v>
      </c>
      <c r="E1100" t="s">
        <v>544</v>
      </c>
      <c r="F1100" s="23">
        <v>43490</v>
      </c>
      <c r="G1100" s="23">
        <v>43490</v>
      </c>
      <c r="H1100" s="22">
        <v>100</v>
      </c>
      <c r="I1100" t="s">
        <v>2</v>
      </c>
      <c r="K1100" t="s">
        <v>10</v>
      </c>
      <c r="L1100" t="s">
        <v>908</v>
      </c>
      <c r="O1100" t="s">
        <v>0</v>
      </c>
      <c r="P1100" t="s">
        <v>4</v>
      </c>
      <c r="Q1100" t="s">
        <v>1448</v>
      </c>
      <c r="V1100" s="34">
        <v>-8522.74</v>
      </c>
      <c r="W1100" t="s">
        <v>545</v>
      </c>
      <c r="X1100" t="s">
        <v>12</v>
      </c>
      <c r="Y1100" t="s">
        <v>12</v>
      </c>
    </row>
    <row r="1101" spans="1:25" hidden="1" x14ac:dyDescent="0.3">
      <c r="A1101" t="s">
        <v>0</v>
      </c>
      <c r="B1101" s="22">
        <v>2019</v>
      </c>
      <c r="C1101" s="22">
        <v>7</v>
      </c>
      <c r="D1101" t="s">
        <v>910</v>
      </c>
      <c r="E1101" t="s">
        <v>544</v>
      </c>
      <c r="F1101" s="23">
        <v>43490</v>
      </c>
      <c r="G1101" s="23">
        <v>43490</v>
      </c>
      <c r="H1101" s="22">
        <v>101</v>
      </c>
      <c r="I1101" t="s">
        <v>2</v>
      </c>
      <c r="K1101" t="s">
        <v>10</v>
      </c>
      <c r="L1101" t="s">
        <v>908</v>
      </c>
      <c r="O1101" t="s">
        <v>0</v>
      </c>
      <c r="P1101" t="s">
        <v>4</v>
      </c>
      <c r="Q1101" t="s">
        <v>1448</v>
      </c>
      <c r="V1101" s="34">
        <v>-10028.39</v>
      </c>
      <c r="W1101" t="s">
        <v>546</v>
      </c>
      <c r="X1101" t="s">
        <v>12</v>
      </c>
      <c r="Y1101" t="s">
        <v>12</v>
      </c>
    </row>
    <row r="1102" spans="1:25" hidden="1" x14ac:dyDescent="0.3">
      <c r="A1102" t="s">
        <v>0</v>
      </c>
      <c r="B1102" s="22">
        <v>2019</v>
      </c>
      <c r="C1102" s="22">
        <v>7</v>
      </c>
      <c r="D1102" t="s">
        <v>910</v>
      </c>
      <c r="E1102" t="s">
        <v>544</v>
      </c>
      <c r="F1102" s="23">
        <v>43490</v>
      </c>
      <c r="G1102" s="23">
        <v>43490</v>
      </c>
      <c r="H1102" s="22">
        <v>102</v>
      </c>
      <c r="I1102" t="s">
        <v>2</v>
      </c>
      <c r="K1102" t="s">
        <v>10</v>
      </c>
      <c r="L1102" t="s">
        <v>908</v>
      </c>
      <c r="O1102" t="s">
        <v>0</v>
      </c>
      <c r="P1102" t="s">
        <v>4</v>
      </c>
      <c r="Q1102" t="s">
        <v>1448</v>
      </c>
      <c r="V1102" s="34">
        <v>-15345.95</v>
      </c>
      <c r="W1102" t="s">
        <v>547</v>
      </c>
      <c r="X1102" t="s">
        <v>12</v>
      </c>
      <c r="Y1102" t="s">
        <v>12</v>
      </c>
    </row>
    <row r="1103" spans="1:25" hidden="1" x14ac:dyDescent="0.3">
      <c r="A1103" t="s">
        <v>0</v>
      </c>
      <c r="B1103" s="22">
        <v>2019</v>
      </c>
      <c r="C1103" s="22">
        <v>7</v>
      </c>
      <c r="D1103" t="s">
        <v>910</v>
      </c>
      <c r="E1103" t="s">
        <v>544</v>
      </c>
      <c r="F1103" s="23">
        <v>43490</v>
      </c>
      <c r="G1103" s="23">
        <v>43490</v>
      </c>
      <c r="H1103" s="22">
        <v>177</v>
      </c>
      <c r="I1103" t="s">
        <v>2</v>
      </c>
      <c r="K1103" t="s">
        <v>10</v>
      </c>
      <c r="L1103" t="s">
        <v>908</v>
      </c>
      <c r="O1103" t="s">
        <v>0</v>
      </c>
      <c r="P1103" t="s">
        <v>4</v>
      </c>
      <c r="Q1103" t="s">
        <v>1448</v>
      </c>
      <c r="V1103" s="34">
        <v>-8124.62</v>
      </c>
      <c r="W1103" t="s">
        <v>548</v>
      </c>
      <c r="X1103" t="s">
        <v>12</v>
      </c>
      <c r="Y1103" t="s">
        <v>12</v>
      </c>
    </row>
    <row r="1104" spans="1:25" hidden="1" x14ac:dyDescent="0.3">
      <c r="A1104" t="s">
        <v>0</v>
      </c>
      <c r="B1104" s="22">
        <v>2019</v>
      </c>
      <c r="C1104" s="22">
        <v>7</v>
      </c>
      <c r="D1104" t="s">
        <v>910</v>
      </c>
      <c r="E1104" t="s">
        <v>544</v>
      </c>
      <c r="F1104" s="23">
        <v>43490</v>
      </c>
      <c r="G1104" s="23">
        <v>43490</v>
      </c>
      <c r="H1104" s="22">
        <v>200</v>
      </c>
      <c r="I1104" t="s">
        <v>2</v>
      </c>
      <c r="K1104" t="s">
        <v>10</v>
      </c>
      <c r="L1104" t="s">
        <v>908</v>
      </c>
      <c r="O1104" t="s">
        <v>0</v>
      </c>
      <c r="P1104" t="s">
        <v>4</v>
      </c>
      <c r="Q1104" t="s">
        <v>1448</v>
      </c>
      <c r="V1104" s="34">
        <v>-5323.37</v>
      </c>
      <c r="W1104" t="s">
        <v>549</v>
      </c>
      <c r="X1104" t="s">
        <v>12</v>
      </c>
      <c r="Y1104" t="s">
        <v>12</v>
      </c>
    </row>
    <row r="1105" spans="1:25" hidden="1" x14ac:dyDescent="0.3">
      <c r="A1105" t="s">
        <v>0</v>
      </c>
      <c r="B1105" s="22">
        <v>2019</v>
      </c>
      <c r="C1105" s="22">
        <v>7</v>
      </c>
      <c r="D1105" t="s">
        <v>910</v>
      </c>
      <c r="E1105" t="s">
        <v>544</v>
      </c>
      <c r="F1105" s="23">
        <v>43490</v>
      </c>
      <c r="G1105" s="23">
        <v>43490</v>
      </c>
      <c r="H1105" s="22">
        <v>203</v>
      </c>
      <c r="I1105" t="s">
        <v>2</v>
      </c>
      <c r="K1105" t="s">
        <v>10</v>
      </c>
      <c r="L1105" t="s">
        <v>908</v>
      </c>
      <c r="O1105" t="s">
        <v>0</v>
      </c>
      <c r="P1105" t="s">
        <v>4</v>
      </c>
      <c r="Q1105" t="s">
        <v>1448</v>
      </c>
      <c r="V1105" s="34">
        <v>-9389.11</v>
      </c>
      <c r="W1105" t="s">
        <v>550</v>
      </c>
      <c r="X1105" t="s">
        <v>12</v>
      </c>
      <c r="Y1105" t="s">
        <v>12</v>
      </c>
    </row>
    <row r="1106" spans="1:25" hidden="1" x14ac:dyDescent="0.3">
      <c r="A1106" t="s">
        <v>0</v>
      </c>
      <c r="B1106" s="22">
        <v>2019</v>
      </c>
      <c r="C1106" s="22">
        <v>7</v>
      </c>
      <c r="D1106" t="s">
        <v>910</v>
      </c>
      <c r="E1106" t="s">
        <v>544</v>
      </c>
      <c r="F1106" s="23">
        <v>43490</v>
      </c>
      <c r="G1106" s="23">
        <v>43490</v>
      </c>
      <c r="H1106" s="22">
        <v>204</v>
      </c>
      <c r="I1106" t="s">
        <v>2</v>
      </c>
      <c r="K1106" t="s">
        <v>10</v>
      </c>
      <c r="L1106" t="s">
        <v>908</v>
      </c>
      <c r="O1106" t="s">
        <v>0</v>
      </c>
      <c r="P1106" t="s">
        <v>4</v>
      </c>
      <c r="Q1106" t="s">
        <v>1448</v>
      </c>
      <c r="V1106" s="34">
        <v>-13428.12</v>
      </c>
      <c r="W1106" t="s">
        <v>551</v>
      </c>
      <c r="X1106" t="s">
        <v>12</v>
      </c>
      <c r="Y1106" t="s">
        <v>12</v>
      </c>
    </row>
    <row r="1107" spans="1:25" hidden="1" x14ac:dyDescent="0.3">
      <c r="A1107" t="s">
        <v>0</v>
      </c>
      <c r="B1107" s="22">
        <v>2019</v>
      </c>
      <c r="C1107" s="22">
        <v>7</v>
      </c>
      <c r="D1107" t="s">
        <v>910</v>
      </c>
      <c r="E1107" t="s">
        <v>544</v>
      </c>
      <c r="F1107" s="23">
        <v>43490</v>
      </c>
      <c r="G1107" s="23">
        <v>43490</v>
      </c>
      <c r="H1107" s="22">
        <v>225</v>
      </c>
      <c r="I1107" t="s">
        <v>2</v>
      </c>
      <c r="K1107" t="s">
        <v>10</v>
      </c>
      <c r="L1107" t="s">
        <v>908</v>
      </c>
      <c r="O1107" t="s">
        <v>0</v>
      </c>
      <c r="P1107" t="s">
        <v>4</v>
      </c>
      <c r="Q1107" t="s">
        <v>1448</v>
      </c>
      <c r="V1107" s="34">
        <v>-5518.74</v>
      </c>
      <c r="W1107" t="s">
        <v>552</v>
      </c>
      <c r="X1107" t="s">
        <v>12</v>
      </c>
      <c r="Y1107" t="s">
        <v>12</v>
      </c>
    </row>
    <row r="1108" spans="1:25" hidden="1" x14ac:dyDescent="0.3">
      <c r="A1108" t="s">
        <v>0</v>
      </c>
      <c r="B1108" s="22">
        <v>2019</v>
      </c>
      <c r="C1108" s="22">
        <v>7</v>
      </c>
      <c r="D1108" t="s">
        <v>910</v>
      </c>
      <c r="E1108" t="s">
        <v>544</v>
      </c>
      <c r="F1108" s="23">
        <v>43490</v>
      </c>
      <c r="G1108" s="23">
        <v>43490</v>
      </c>
      <c r="H1108" s="22">
        <v>363</v>
      </c>
      <c r="I1108" t="s">
        <v>2</v>
      </c>
      <c r="J1108" t="s">
        <v>246</v>
      </c>
      <c r="K1108" t="s">
        <v>22</v>
      </c>
      <c r="L1108" t="s">
        <v>963</v>
      </c>
      <c r="O1108" t="s">
        <v>0</v>
      </c>
      <c r="P1108" t="s">
        <v>4</v>
      </c>
      <c r="Q1108" t="s">
        <v>1448</v>
      </c>
      <c r="R1108" t="s">
        <v>942</v>
      </c>
      <c r="V1108" s="34">
        <v>8522.74</v>
      </c>
      <c r="W1108" t="s">
        <v>545</v>
      </c>
      <c r="X1108" t="s">
        <v>179</v>
      </c>
      <c r="Y1108" t="s">
        <v>12</v>
      </c>
    </row>
    <row r="1109" spans="1:25" hidden="1" x14ac:dyDescent="0.3">
      <c r="A1109" t="s">
        <v>0</v>
      </c>
      <c r="B1109" s="22">
        <v>2019</v>
      </c>
      <c r="C1109" s="22">
        <v>7</v>
      </c>
      <c r="D1109" t="s">
        <v>910</v>
      </c>
      <c r="E1109" t="s">
        <v>544</v>
      </c>
      <c r="F1109" s="23">
        <v>43490</v>
      </c>
      <c r="G1109" s="23">
        <v>43490</v>
      </c>
      <c r="H1109" s="22">
        <v>376</v>
      </c>
      <c r="I1109" t="s">
        <v>2</v>
      </c>
      <c r="J1109" t="s">
        <v>246</v>
      </c>
      <c r="K1109" t="s">
        <v>22</v>
      </c>
      <c r="L1109" t="s">
        <v>963</v>
      </c>
      <c r="O1109" t="s">
        <v>0</v>
      </c>
      <c r="P1109" t="s">
        <v>4</v>
      </c>
      <c r="Q1109" t="s">
        <v>1448</v>
      </c>
      <c r="R1109" t="s">
        <v>917</v>
      </c>
      <c r="V1109" s="34">
        <v>10028.39</v>
      </c>
      <c r="W1109" t="s">
        <v>546</v>
      </c>
      <c r="X1109" t="s">
        <v>553</v>
      </c>
      <c r="Y1109" t="s">
        <v>12</v>
      </c>
    </row>
    <row r="1110" spans="1:25" hidden="1" x14ac:dyDescent="0.3">
      <c r="A1110" t="s">
        <v>0</v>
      </c>
      <c r="B1110" s="22">
        <v>2019</v>
      </c>
      <c r="C1110" s="22">
        <v>7</v>
      </c>
      <c r="D1110" t="s">
        <v>910</v>
      </c>
      <c r="E1110" t="s">
        <v>544</v>
      </c>
      <c r="F1110" s="23">
        <v>43490</v>
      </c>
      <c r="G1110" s="23">
        <v>43490</v>
      </c>
      <c r="H1110" s="22">
        <v>377</v>
      </c>
      <c r="I1110" t="s">
        <v>2</v>
      </c>
      <c r="J1110" t="s">
        <v>246</v>
      </c>
      <c r="K1110" t="s">
        <v>22</v>
      </c>
      <c r="L1110" t="s">
        <v>963</v>
      </c>
      <c r="O1110" t="s">
        <v>0</v>
      </c>
      <c r="P1110" t="s">
        <v>4</v>
      </c>
      <c r="Q1110" t="s">
        <v>1448</v>
      </c>
      <c r="R1110" t="s">
        <v>930</v>
      </c>
      <c r="V1110" s="34">
        <v>15345.95</v>
      </c>
      <c r="W1110" t="s">
        <v>547</v>
      </c>
      <c r="X1110" t="s">
        <v>107</v>
      </c>
      <c r="Y1110" t="s">
        <v>12</v>
      </c>
    </row>
    <row r="1111" spans="1:25" hidden="1" x14ac:dyDescent="0.3">
      <c r="A1111" t="s">
        <v>0</v>
      </c>
      <c r="B1111" s="22">
        <v>2019</v>
      </c>
      <c r="C1111" s="22">
        <v>7</v>
      </c>
      <c r="D1111" t="s">
        <v>910</v>
      </c>
      <c r="E1111" t="s">
        <v>544</v>
      </c>
      <c r="F1111" s="23">
        <v>43490</v>
      </c>
      <c r="G1111" s="23">
        <v>43490</v>
      </c>
      <c r="H1111" s="22">
        <v>439</v>
      </c>
      <c r="I1111" t="s">
        <v>2</v>
      </c>
      <c r="J1111" t="s">
        <v>246</v>
      </c>
      <c r="K1111" t="s">
        <v>22</v>
      </c>
      <c r="L1111" t="s">
        <v>963</v>
      </c>
      <c r="O1111" t="s">
        <v>0</v>
      </c>
      <c r="P1111" t="s">
        <v>4</v>
      </c>
      <c r="Q1111" t="s">
        <v>1448</v>
      </c>
      <c r="R1111" t="s">
        <v>956</v>
      </c>
      <c r="V1111" s="34">
        <v>8124.62</v>
      </c>
      <c r="W1111" t="s">
        <v>548</v>
      </c>
      <c r="X1111" t="s">
        <v>479</v>
      </c>
      <c r="Y1111" t="s">
        <v>12</v>
      </c>
    </row>
    <row r="1112" spans="1:25" hidden="1" x14ac:dyDescent="0.3">
      <c r="A1112" t="s">
        <v>0</v>
      </c>
      <c r="B1112" s="22">
        <v>2019</v>
      </c>
      <c r="C1112" s="22">
        <v>7</v>
      </c>
      <c r="D1112" t="s">
        <v>910</v>
      </c>
      <c r="E1112" t="s">
        <v>544</v>
      </c>
      <c r="F1112" s="23">
        <v>43490</v>
      </c>
      <c r="G1112" s="23">
        <v>43490</v>
      </c>
      <c r="H1112" s="22">
        <v>462</v>
      </c>
      <c r="I1112" t="s">
        <v>2</v>
      </c>
      <c r="J1112" t="s">
        <v>246</v>
      </c>
      <c r="K1112" t="s">
        <v>22</v>
      </c>
      <c r="L1112" t="s">
        <v>963</v>
      </c>
      <c r="O1112" t="s">
        <v>0</v>
      </c>
      <c r="P1112" t="s">
        <v>4</v>
      </c>
      <c r="Q1112" t="s">
        <v>1448</v>
      </c>
      <c r="R1112" t="s">
        <v>960</v>
      </c>
      <c r="V1112" s="34">
        <v>5323.37</v>
      </c>
      <c r="W1112" t="s">
        <v>549</v>
      </c>
      <c r="X1112" t="s">
        <v>471</v>
      </c>
      <c r="Y1112" t="s">
        <v>12</v>
      </c>
    </row>
    <row r="1113" spans="1:25" hidden="1" x14ac:dyDescent="0.3">
      <c r="A1113" t="s">
        <v>0</v>
      </c>
      <c r="B1113" s="22">
        <v>2019</v>
      </c>
      <c r="C1113" s="22">
        <v>7</v>
      </c>
      <c r="D1113" t="s">
        <v>910</v>
      </c>
      <c r="E1113" t="s">
        <v>544</v>
      </c>
      <c r="F1113" s="23">
        <v>43490</v>
      </c>
      <c r="G1113" s="23">
        <v>43490</v>
      </c>
      <c r="H1113" s="22">
        <v>465</v>
      </c>
      <c r="I1113" t="s">
        <v>2</v>
      </c>
      <c r="J1113" t="s">
        <v>246</v>
      </c>
      <c r="K1113" t="s">
        <v>22</v>
      </c>
      <c r="L1113" t="s">
        <v>963</v>
      </c>
      <c r="O1113" t="s">
        <v>0</v>
      </c>
      <c r="P1113" t="s">
        <v>4</v>
      </c>
      <c r="Q1113" t="s">
        <v>1448</v>
      </c>
      <c r="R1113" t="s">
        <v>934</v>
      </c>
      <c r="V1113" s="34">
        <v>9389.11</v>
      </c>
      <c r="W1113" t="s">
        <v>550</v>
      </c>
      <c r="X1113" t="s">
        <v>554</v>
      </c>
      <c r="Y1113" t="s">
        <v>12</v>
      </c>
    </row>
    <row r="1114" spans="1:25" hidden="1" x14ac:dyDescent="0.3">
      <c r="A1114" t="s">
        <v>0</v>
      </c>
      <c r="B1114" s="22">
        <v>2019</v>
      </c>
      <c r="C1114" s="22">
        <v>7</v>
      </c>
      <c r="D1114" t="s">
        <v>910</v>
      </c>
      <c r="E1114" t="s">
        <v>544</v>
      </c>
      <c r="F1114" s="23">
        <v>43490</v>
      </c>
      <c r="G1114" s="23">
        <v>43490</v>
      </c>
      <c r="H1114" s="22">
        <v>466</v>
      </c>
      <c r="I1114" t="s">
        <v>2</v>
      </c>
      <c r="J1114" t="s">
        <v>246</v>
      </c>
      <c r="K1114" t="s">
        <v>22</v>
      </c>
      <c r="L1114" t="s">
        <v>963</v>
      </c>
      <c r="O1114" t="s">
        <v>0</v>
      </c>
      <c r="P1114" t="s">
        <v>4</v>
      </c>
      <c r="Q1114" t="s">
        <v>1448</v>
      </c>
      <c r="R1114" t="s">
        <v>947</v>
      </c>
      <c r="V1114" s="34">
        <v>13428.12</v>
      </c>
      <c r="W1114" t="s">
        <v>551</v>
      </c>
      <c r="X1114" t="s">
        <v>555</v>
      </c>
      <c r="Y1114" t="s">
        <v>12</v>
      </c>
    </row>
    <row r="1115" spans="1:25" hidden="1" x14ac:dyDescent="0.3">
      <c r="A1115" t="s">
        <v>0</v>
      </c>
      <c r="B1115" s="22">
        <v>2019</v>
      </c>
      <c r="C1115" s="22">
        <v>7</v>
      </c>
      <c r="D1115" t="s">
        <v>910</v>
      </c>
      <c r="E1115" t="s">
        <v>544</v>
      </c>
      <c r="F1115" s="23">
        <v>43490</v>
      </c>
      <c r="G1115" s="23">
        <v>43490</v>
      </c>
      <c r="H1115" s="22">
        <v>487</v>
      </c>
      <c r="I1115" t="s">
        <v>2</v>
      </c>
      <c r="J1115" t="s">
        <v>246</v>
      </c>
      <c r="K1115" t="s">
        <v>22</v>
      </c>
      <c r="L1115" t="s">
        <v>963</v>
      </c>
      <c r="O1115" t="s">
        <v>0</v>
      </c>
      <c r="P1115" t="s">
        <v>4</v>
      </c>
      <c r="Q1115" t="s">
        <v>1448</v>
      </c>
      <c r="R1115" t="s">
        <v>928</v>
      </c>
      <c r="V1115" s="34">
        <v>5518.74</v>
      </c>
      <c r="W1115" t="s">
        <v>552</v>
      </c>
      <c r="X1115" t="s">
        <v>556</v>
      </c>
      <c r="Y1115" t="s">
        <v>12</v>
      </c>
    </row>
    <row r="1116" spans="1:25" hidden="1" x14ac:dyDescent="0.3">
      <c r="A1116" t="s">
        <v>0</v>
      </c>
      <c r="B1116" s="22">
        <v>2019</v>
      </c>
      <c r="C1116" s="22">
        <v>7</v>
      </c>
      <c r="D1116" t="s">
        <v>910</v>
      </c>
      <c r="E1116" t="s">
        <v>557</v>
      </c>
      <c r="F1116" s="23">
        <v>43491</v>
      </c>
      <c r="G1116" s="23">
        <v>43491</v>
      </c>
      <c r="H1116" s="22">
        <v>3</v>
      </c>
      <c r="I1116" t="s">
        <v>2</v>
      </c>
      <c r="K1116" t="s">
        <v>8</v>
      </c>
      <c r="L1116" t="s">
        <v>908</v>
      </c>
      <c r="O1116" t="s">
        <v>0</v>
      </c>
      <c r="P1116" t="s">
        <v>4</v>
      </c>
      <c r="Q1116" t="s">
        <v>1448</v>
      </c>
      <c r="V1116" s="34">
        <v>-8522.74</v>
      </c>
      <c r="W1116" t="s">
        <v>545</v>
      </c>
      <c r="X1116" t="s">
        <v>33</v>
      </c>
      <c r="Y1116" t="s">
        <v>34</v>
      </c>
    </row>
    <row r="1117" spans="1:25" hidden="1" x14ac:dyDescent="0.3">
      <c r="A1117" t="s">
        <v>0</v>
      </c>
      <c r="B1117" s="22">
        <v>2019</v>
      </c>
      <c r="C1117" s="22">
        <v>7</v>
      </c>
      <c r="D1117" t="s">
        <v>910</v>
      </c>
      <c r="E1117" t="s">
        <v>557</v>
      </c>
      <c r="F1117" s="23">
        <v>43491</v>
      </c>
      <c r="G1117" s="23">
        <v>43491</v>
      </c>
      <c r="H1117" s="22">
        <v>4</v>
      </c>
      <c r="I1117" t="s">
        <v>2</v>
      </c>
      <c r="K1117" t="s">
        <v>8</v>
      </c>
      <c r="L1117" t="s">
        <v>908</v>
      </c>
      <c r="O1117" t="s">
        <v>0</v>
      </c>
      <c r="P1117" t="s">
        <v>4</v>
      </c>
      <c r="Q1117" t="s">
        <v>1448</v>
      </c>
      <c r="V1117" s="34">
        <v>-10028.39</v>
      </c>
      <c r="W1117" t="s">
        <v>546</v>
      </c>
      <c r="X1117" t="s">
        <v>33</v>
      </c>
      <c r="Y1117" t="s">
        <v>34</v>
      </c>
    </row>
    <row r="1118" spans="1:25" hidden="1" x14ac:dyDescent="0.3">
      <c r="A1118" t="s">
        <v>0</v>
      </c>
      <c r="B1118" s="22">
        <v>2019</v>
      </c>
      <c r="C1118" s="22">
        <v>7</v>
      </c>
      <c r="D1118" t="s">
        <v>910</v>
      </c>
      <c r="E1118" t="s">
        <v>557</v>
      </c>
      <c r="F1118" s="23">
        <v>43491</v>
      </c>
      <c r="G1118" s="23">
        <v>43491</v>
      </c>
      <c r="H1118" s="22">
        <v>5</v>
      </c>
      <c r="I1118" t="s">
        <v>2</v>
      </c>
      <c r="K1118" t="s">
        <v>8</v>
      </c>
      <c r="L1118" t="s">
        <v>908</v>
      </c>
      <c r="O1118" t="s">
        <v>0</v>
      </c>
      <c r="P1118" t="s">
        <v>4</v>
      </c>
      <c r="Q1118" t="s">
        <v>1448</v>
      </c>
      <c r="V1118" s="34">
        <v>-15345.95</v>
      </c>
      <c r="W1118" t="s">
        <v>547</v>
      </c>
      <c r="X1118" t="s">
        <v>33</v>
      </c>
      <c r="Y1118" t="s">
        <v>34</v>
      </c>
    </row>
    <row r="1119" spans="1:25" hidden="1" x14ac:dyDescent="0.3">
      <c r="A1119" t="s">
        <v>0</v>
      </c>
      <c r="B1119" s="22">
        <v>2019</v>
      </c>
      <c r="C1119" s="22">
        <v>7</v>
      </c>
      <c r="D1119" t="s">
        <v>910</v>
      </c>
      <c r="E1119" t="s">
        <v>557</v>
      </c>
      <c r="F1119" s="23">
        <v>43491</v>
      </c>
      <c r="G1119" s="23">
        <v>43491</v>
      </c>
      <c r="H1119" s="22">
        <v>146</v>
      </c>
      <c r="I1119" t="s">
        <v>2</v>
      </c>
      <c r="K1119" t="s">
        <v>8</v>
      </c>
      <c r="L1119" t="s">
        <v>908</v>
      </c>
      <c r="O1119" t="s">
        <v>0</v>
      </c>
      <c r="P1119" t="s">
        <v>4</v>
      </c>
      <c r="Q1119" t="s">
        <v>1448</v>
      </c>
      <c r="V1119" s="34">
        <v>-9389.11</v>
      </c>
      <c r="W1119" t="s">
        <v>550</v>
      </c>
      <c r="X1119" t="s">
        <v>33</v>
      </c>
      <c r="Y1119" t="s">
        <v>34</v>
      </c>
    </row>
    <row r="1120" spans="1:25" hidden="1" x14ac:dyDescent="0.3">
      <c r="A1120" t="s">
        <v>0</v>
      </c>
      <c r="B1120" s="22">
        <v>2019</v>
      </c>
      <c r="C1120" s="22">
        <v>7</v>
      </c>
      <c r="D1120" t="s">
        <v>910</v>
      </c>
      <c r="E1120" t="s">
        <v>557</v>
      </c>
      <c r="F1120" s="23">
        <v>43491</v>
      </c>
      <c r="G1120" s="23">
        <v>43491</v>
      </c>
      <c r="H1120" s="22">
        <v>150</v>
      </c>
      <c r="I1120" t="s">
        <v>2</v>
      </c>
      <c r="K1120" t="s">
        <v>8</v>
      </c>
      <c r="L1120" t="s">
        <v>908</v>
      </c>
      <c r="O1120" t="s">
        <v>0</v>
      </c>
      <c r="P1120" t="s">
        <v>4</v>
      </c>
      <c r="Q1120" t="s">
        <v>1448</v>
      </c>
      <c r="V1120" s="34">
        <v>-8124.62</v>
      </c>
      <c r="W1120" t="s">
        <v>548</v>
      </c>
      <c r="X1120" t="s">
        <v>33</v>
      </c>
      <c r="Y1120" t="s">
        <v>34</v>
      </c>
    </row>
    <row r="1121" spans="1:25" hidden="1" x14ac:dyDescent="0.3">
      <c r="A1121" t="s">
        <v>0</v>
      </c>
      <c r="B1121" s="22">
        <v>2019</v>
      </c>
      <c r="C1121" s="22">
        <v>7</v>
      </c>
      <c r="D1121" t="s">
        <v>910</v>
      </c>
      <c r="E1121" t="s">
        <v>557</v>
      </c>
      <c r="F1121" s="23">
        <v>43491</v>
      </c>
      <c r="G1121" s="23">
        <v>43491</v>
      </c>
      <c r="H1121" s="22">
        <v>162</v>
      </c>
      <c r="I1121" t="s">
        <v>2</v>
      </c>
      <c r="K1121" t="s">
        <v>8</v>
      </c>
      <c r="L1121" t="s">
        <v>908</v>
      </c>
      <c r="O1121" t="s">
        <v>0</v>
      </c>
      <c r="P1121" t="s">
        <v>4</v>
      </c>
      <c r="Q1121" t="s">
        <v>1448</v>
      </c>
      <c r="V1121" s="34">
        <v>-13428.12</v>
      </c>
      <c r="W1121" t="s">
        <v>551</v>
      </c>
      <c r="X1121" t="s">
        <v>33</v>
      </c>
      <c r="Y1121" t="s">
        <v>34</v>
      </c>
    </row>
    <row r="1122" spans="1:25" hidden="1" x14ac:dyDescent="0.3">
      <c r="A1122" t="s">
        <v>0</v>
      </c>
      <c r="B1122" s="22">
        <v>2019</v>
      </c>
      <c r="C1122" s="22">
        <v>7</v>
      </c>
      <c r="D1122" t="s">
        <v>910</v>
      </c>
      <c r="E1122" t="s">
        <v>557</v>
      </c>
      <c r="F1122" s="23">
        <v>43491</v>
      </c>
      <c r="G1122" s="23">
        <v>43491</v>
      </c>
      <c r="H1122" s="22">
        <v>165</v>
      </c>
      <c r="I1122" t="s">
        <v>2</v>
      </c>
      <c r="K1122" t="s">
        <v>8</v>
      </c>
      <c r="L1122" t="s">
        <v>908</v>
      </c>
      <c r="O1122" t="s">
        <v>0</v>
      </c>
      <c r="P1122" t="s">
        <v>4</v>
      </c>
      <c r="Q1122" t="s">
        <v>1448</v>
      </c>
      <c r="V1122" s="34">
        <v>-5518.74</v>
      </c>
      <c r="W1122" t="s">
        <v>552</v>
      </c>
      <c r="X1122" t="s">
        <v>33</v>
      </c>
      <c r="Y1122" t="s">
        <v>34</v>
      </c>
    </row>
    <row r="1123" spans="1:25" hidden="1" x14ac:dyDescent="0.3">
      <c r="A1123" t="s">
        <v>0</v>
      </c>
      <c r="B1123" s="22">
        <v>2019</v>
      </c>
      <c r="C1123" s="22">
        <v>7</v>
      </c>
      <c r="D1123" t="s">
        <v>910</v>
      </c>
      <c r="E1123" t="s">
        <v>557</v>
      </c>
      <c r="F1123" s="23">
        <v>43491</v>
      </c>
      <c r="G1123" s="23">
        <v>43491</v>
      </c>
      <c r="H1123" s="22">
        <v>169</v>
      </c>
      <c r="I1123" t="s">
        <v>2</v>
      </c>
      <c r="K1123" t="s">
        <v>8</v>
      </c>
      <c r="L1123" t="s">
        <v>908</v>
      </c>
      <c r="O1123" t="s">
        <v>0</v>
      </c>
      <c r="P1123" t="s">
        <v>4</v>
      </c>
      <c r="Q1123" t="s">
        <v>1448</v>
      </c>
      <c r="V1123" s="34">
        <v>-5323.37</v>
      </c>
      <c r="W1123" t="s">
        <v>549</v>
      </c>
      <c r="X1123" t="s">
        <v>33</v>
      </c>
      <c r="Y1123" t="s">
        <v>34</v>
      </c>
    </row>
    <row r="1124" spans="1:25" hidden="1" x14ac:dyDescent="0.3">
      <c r="A1124" t="s">
        <v>0</v>
      </c>
      <c r="B1124" s="22">
        <v>2019</v>
      </c>
      <c r="C1124" s="22">
        <v>7</v>
      </c>
      <c r="D1124" t="s">
        <v>910</v>
      </c>
      <c r="E1124" t="s">
        <v>557</v>
      </c>
      <c r="F1124" s="23">
        <v>43491</v>
      </c>
      <c r="G1124" s="23">
        <v>43491</v>
      </c>
      <c r="H1124" s="22">
        <v>329</v>
      </c>
      <c r="I1124" t="s">
        <v>2</v>
      </c>
      <c r="K1124" t="s">
        <v>10</v>
      </c>
      <c r="L1124" t="s">
        <v>908</v>
      </c>
      <c r="O1124" t="s">
        <v>0</v>
      </c>
      <c r="P1124" t="s">
        <v>4</v>
      </c>
      <c r="Q1124" t="s">
        <v>1448</v>
      </c>
      <c r="V1124" s="34">
        <v>8522.74</v>
      </c>
      <c r="W1124" t="s">
        <v>545</v>
      </c>
      <c r="X1124" t="s">
        <v>12</v>
      </c>
      <c r="Y1124" t="s">
        <v>34</v>
      </c>
    </row>
    <row r="1125" spans="1:25" hidden="1" x14ac:dyDescent="0.3">
      <c r="A1125" t="s">
        <v>0</v>
      </c>
      <c r="B1125" s="22">
        <v>2019</v>
      </c>
      <c r="C1125" s="22">
        <v>7</v>
      </c>
      <c r="D1125" t="s">
        <v>910</v>
      </c>
      <c r="E1125" t="s">
        <v>557</v>
      </c>
      <c r="F1125" s="23">
        <v>43491</v>
      </c>
      <c r="G1125" s="23">
        <v>43491</v>
      </c>
      <c r="H1125" s="22">
        <v>330</v>
      </c>
      <c r="I1125" t="s">
        <v>2</v>
      </c>
      <c r="K1125" t="s">
        <v>10</v>
      </c>
      <c r="L1125" t="s">
        <v>908</v>
      </c>
      <c r="O1125" t="s">
        <v>0</v>
      </c>
      <c r="P1125" t="s">
        <v>4</v>
      </c>
      <c r="Q1125" t="s">
        <v>1448</v>
      </c>
      <c r="V1125" s="34">
        <v>10028.39</v>
      </c>
      <c r="W1125" t="s">
        <v>546</v>
      </c>
      <c r="X1125" t="s">
        <v>12</v>
      </c>
      <c r="Y1125" t="s">
        <v>34</v>
      </c>
    </row>
    <row r="1126" spans="1:25" hidden="1" x14ac:dyDescent="0.3">
      <c r="A1126" t="s">
        <v>0</v>
      </c>
      <c r="B1126" s="22">
        <v>2019</v>
      </c>
      <c r="C1126" s="22">
        <v>7</v>
      </c>
      <c r="D1126" t="s">
        <v>910</v>
      </c>
      <c r="E1126" t="s">
        <v>557</v>
      </c>
      <c r="F1126" s="23">
        <v>43491</v>
      </c>
      <c r="G1126" s="23">
        <v>43491</v>
      </c>
      <c r="H1126" s="22">
        <v>331</v>
      </c>
      <c r="I1126" t="s">
        <v>2</v>
      </c>
      <c r="K1126" t="s">
        <v>10</v>
      </c>
      <c r="L1126" t="s">
        <v>908</v>
      </c>
      <c r="O1126" t="s">
        <v>0</v>
      </c>
      <c r="P1126" t="s">
        <v>4</v>
      </c>
      <c r="Q1126" t="s">
        <v>1448</v>
      </c>
      <c r="V1126" s="34">
        <v>15345.95</v>
      </c>
      <c r="W1126" t="s">
        <v>547</v>
      </c>
      <c r="X1126" t="s">
        <v>12</v>
      </c>
      <c r="Y1126" t="s">
        <v>34</v>
      </c>
    </row>
    <row r="1127" spans="1:25" hidden="1" x14ac:dyDescent="0.3">
      <c r="A1127" t="s">
        <v>0</v>
      </c>
      <c r="B1127" s="22">
        <v>2019</v>
      </c>
      <c r="C1127" s="22">
        <v>7</v>
      </c>
      <c r="D1127" t="s">
        <v>910</v>
      </c>
      <c r="E1127" t="s">
        <v>557</v>
      </c>
      <c r="F1127" s="23">
        <v>43491</v>
      </c>
      <c r="G1127" s="23">
        <v>43491</v>
      </c>
      <c r="H1127" s="22">
        <v>473</v>
      </c>
      <c r="I1127" t="s">
        <v>2</v>
      </c>
      <c r="K1127" t="s">
        <v>10</v>
      </c>
      <c r="L1127" t="s">
        <v>908</v>
      </c>
      <c r="O1127" t="s">
        <v>0</v>
      </c>
      <c r="P1127" t="s">
        <v>4</v>
      </c>
      <c r="Q1127" t="s">
        <v>1448</v>
      </c>
      <c r="V1127" s="34">
        <v>9389.11</v>
      </c>
      <c r="W1127" t="s">
        <v>550</v>
      </c>
      <c r="X1127" t="s">
        <v>12</v>
      </c>
      <c r="Y1127" t="s">
        <v>34</v>
      </c>
    </row>
    <row r="1128" spans="1:25" hidden="1" x14ac:dyDescent="0.3">
      <c r="A1128" t="s">
        <v>0</v>
      </c>
      <c r="B1128" s="22">
        <v>2019</v>
      </c>
      <c r="C1128" s="22">
        <v>7</v>
      </c>
      <c r="D1128" t="s">
        <v>910</v>
      </c>
      <c r="E1128" t="s">
        <v>557</v>
      </c>
      <c r="F1128" s="23">
        <v>43491</v>
      </c>
      <c r="G1128" s="23">
        <v>43491</v>
      </c>
      <c r="H1128" s="22">
        <v>474</v>
      </c>
      <c r="I1128" t="s">
        <v>2</v>
      </c>
      <c r="K1128" t="s">
        <v>10</v>
      </c>
      <c r="L1128" t="s">
        <v>908</v>
      </c>
      <c r="O1128" t="s">
        <v>0</v>
      </c>
      <c r="P1128" t="s">
        <v>4</v>
      </c>
      <c r="Q1128" t="s">
        <v>1448</v>
      </c>
      <c r="V1128" s="34">
        <v>13428.12</v>
      </c>
      <c r="W1128" t="s">
        <v>551</v>
      </c>
      <c r="X1128" t="s">
        <v>12</v>
      </c>
      <c r="Y1128" t="s">
        <v>34</v>
      </c>
    </row>
    <row r="1129" spans="1:25" hidden="1" x14ac:dyDescent="0.3">
      <c r="A1129" t="s">
        <v>0</v>
      </c>
      <c r="B1129" s="22">
        <v>2019</v>
      </c>
      <c r="C1129" s="22">
        <v>7</v>
      </c>
      <c r="D1129" t="s">
        <v>910</v>
      </c>
      <c r="E1129" t="s">
        <v>557</v>
      </c>
      <c r="F1129" s="23">
        <v>43491</v>
      </c>
      <c r="G1129" s="23">
        <v>43491</v>
      </c>
      <c r="H1129" s="22">
        <v>478</v>
      </c>
      <c r="I1129" t="s">
        <v>2</v>
      </c>
      <c r="K1129" t="s">
        <v>10</v>
      </c>
      <c r="L1129" t="s">
        <v>908</v>
      </c>
      <c r="O1129" t="s">
        <v>0</v>
      </c>
      <c r="P1129" t="s">
        <v>4</v>
      </c>
      <c r="Q1129" t="s">
        <v>1448</v>
      </c>
      <c r="V1129" s="34">
        <v>8124.62</v>
      </c>
      <c r="W1129" t="s">
        <v>548</v>
      </c>
      <c r="X1129" t="s">
        <v>12</v>
      </c>
      <c r="Y1129" t="s">
        <v>34</v>
      </c>
    </row>
    <row r="1130" spans="1:25" hidden="1" x14ac:dyDescent="0.3">
      <c r="A1130" t="s">
        <v>0</v>
      </c>
      <c r="B1130" s="22">
        <v>2019</v>
      </c>
      <c r="C1130" s="22">
        <v>7</v>
      </c>
      <c r="D1130" t="s">
        <v>910</v>
      </c>
      <c r="E1130" t="s">
        <v>557</v>
      </c>
      <c r="F1130" s="23">
        <v>43491</v>
      </c>
      <c r="G1130" s="23">
        <v>43491</v>
      </c>
      <c r="H1130" s="22">
        <v>496</v>
      </c>
      <c r="I1130" t="s">
        <v>2</v>
      </c>
      <c r="K1130" t="s">
        <v>10</v>
      </c>
      <c r="L1130" t="s">
        <v>908</v>
      </c>
      <c r="O1130" t="s">
        <v>0</v>
      </c>
      <c r="P1130" t="s">
        <v>4</v>
      </c>
      <c r="Q1130" t="s">
        <v>1448</v>
      </c>
      <c r="V1130" s="34">
        <v>5518.74</v>
      </c>
      <c r="W1130" t="s">
        <v>552</v>
      </c>
      <c r="X1130" t="s">
        <v>12</v>
      </c>
      <c r="Y1130" t="s">
        <v>34</v>
      </c>
    </row>
    <row r="1131" spans="1:25" hidden="1" x14ac:dyDescent="0.3">
      <c r="A1131" t="s">
        <v>0</v>
      </c>
      <c r="B1131" s="22">
        <v>2019</v>
      </c>
      <c r="C1131" s="22">
        <v>7</v>
      </c>
      <c r="D1131" t="s">
        <v>910</v>
      </c>
      <c r="E1131" t="s">
        <v>557</v>
      </c>
      <c r="F1131" s="23">
        <v>43491</v>
      </c>
      <c r="G1131" s="23">
        <v>43491</v>
      </c>
      <c r="H1131" s="22">
        <v>499</v>
      </c>
      <c r="I1131" t="s">
        <v>2</v>
      </c>
      <c r="K1131" t="s">
        <v>10</v>
      </c>
      <c r="L1131" t="s">
        <v>908</v>
      </c>
      <c r="O1131" t="s">
        <v>0</v>
      </c>
      <c r="P1131" t="s">
        <v>4</v>
      </c>
      <c r="Q1131" t="s">
        <v>1448</v>
      </c>
      <c r="V1131" s="34">
        <v>5323.37</v>
      </c>
      <c r="W1131" t="s">
        <v>549</v>
      </c>
      <c r="X1131" t="s">
        <v>12</v>
      </c>
      <c r="Y1131" t="s">
        <v>34</v>
      </c>
    </row>
    <row r="1132" spans="1:25" hidden="1" x14ac:dyDescent="0.3">
      <c r="A1132" t="s">
        <v>0</v>
      </c>
      <c r="B1132" s="22">
        <v>2019</v>
      </c>
      <c r="C1132" s="22">
        <v>7</v>
      </c>
      <c r="D1132" t="s">
        <v>910</v>
      </c>
      <c r="E1132" t="s">
        <v>558</v>
      </c>
      <c r="F1132" s="23">
        <v>43493</v>
      </c>
      <c r="G1132" s="23">
        <v>43493</v>
      </c>
      <c r="H1132" s="22">
        <v>19</v>
      </c>
      <c r="I1132" t="s">
        <v>2</v>
      </c>
      <c r="K1132" t="s">
        <v>10</v>
      </c>
      <c r="L1132" t="s">
        <v>908</v>
      </c>
      <c r="O1132" t="s">
        <v>0</v>
      </c>
      <c r="P1132" t="s">
        <v>4</v>
      </c>
      <c r="Q1132" t="s">
        <v>1448</v>
      </c>
      <c r="V1132" s="34">
        <v>-6285.93</v>
      </c>
      <c r="W1132" t="s">
        <v>559</v>
      </c>
      <c r="X1132" t="s">
        <v>12</v>
      </c>
      <c r="Y1132" t="s">
        <v>12</v>
      </c>
    </row>
    <row r="1133" spans="1:25" hidden="1" x14ac:dyDescent="0.3">
      <c r="A1133" t="s">
        <v>0</v>
      </c>
      <c r="B1133" s="22">
        <v>2019</v>
      </c>
      <c r="C1133" s="22">
        <v>7</v>
      </c>
      <c r="D1133" t="s">
        <v>910</v>
      </c>
      <c r="E1133" t="s">
        <v>558</v>
      </c>
      <c r="F1133" s="23">
        <v>43493</v>
      </c>
      <c r="G1133" s="23">
        <v>43493</v>
      </c>
      <c r="H1133" s="22">
        <v>20</v>
      </c>
      <c r="I1133" t="s">
        <v>2</v>
      </c>
      <c r="K1133" t="s">
        <v>10</v>
      </c>
      <c r="L1133" t="s">
        <v>908</v>
      </c>
      <c r="O1133" t="s">
        <v>0</v>
      </c>
      <c r="P1133" t="s">
        <v>4</v>
      </c>
      <c r="Q1133" t="s">
        <v>1448</v>
      </c>
      <c r="V1133" s="34">
        <v>-10518.25</v>
      </c>
      <c r="W1133" t="s">
        <v>560</v>
      </c>
      <c r="X1133" t="s">
        <v>12</v>
      </c>
      <c r="Y1133" t="s">
        <v>12</v>
      </c>
    </row>
    <row r="1134" spans="1:25" hidden="1" x14ac:dyDescent="0.3">
      <c r="A1134" t="s">
        <v>0</v>
      </c>
      <c r="B1134" s="22">
        <v>2019</v>
      </c>
      <c r="C1134" s="22">
        <v>7</v>
      </c>
      <c r="D1134" t="s">
        <v>910</v>
      </c>
      <c r="E1134" t="s">
        <v>558</v>
      </c>
      <c r="F1134" s="23">
        <v>43493</v>
      </c>
      <c r="G1134" s="23">
        <v>43493</v>
      </c>
      <c r="H1134" s="22">
        <v>21</v>
      </c>
      <c r="I1134" t="s">
        <v>2</v>
      </c>
      <c r="K1134" t="s">
        <v>10</v>
      </c>
      <c r="L1134" t="s">
        <v>908</v>
      </c>
      <c r="O1134" t="s">
        <v>0</v>
      </c>
      <c r="P1134" t="s">
        <v>4</v>
      </c>
      <c r="Q1134" t="s">
        <v>1448</v>
      </c>
      <c r="V1134" s="34">
        <v>-18073.439999999999</v>
      </c>
      <c r="W1134" t="s">
        <v>561</v>
      </c>
      <c r="X1134" t="s">
        <v>12</v>
      </c>
      <c r="Y1134" t="s">
        <v>12</v>
      </c>
    </row>
    <row r="1135" spans="1:25" hidden="1" x14ac:dyDescent="0.3">
      <c r="A1135" t="s">
        <v>0</v>
      </c>
      <c r="B1135" s="22">
        <v>2019</v>
      </c>
      <c r="C1135" s="22">
        <v>7</v>
      </c>
      <c r="D1135" t="s">
        <v>910</v>
      </c>
      <c r="E1135" t="s">
        <v>558</v>
      </c>
      <c r="F1135" s="23">
        <v>43493</v>
      </c>
      <c r="G1135" s="23">
        <v>43493</v>
      </c>
      <c r="H1135" s="22">
        <v>22</v>
      </c>
      <c r="I1135" t="s">
        <v>2</v>
      </c>
      <c r="K1135" t="s">
        <v>10</v>
      </c>
      <c r="L1135" t="s">
        <v>908</v>
      </c>
      <c r="O1135" t="s">
        <v>0</v>
      </c>
      <c r="P1135" t="s">
        <v>4</v>
      </c>
      <c r="Q1135" t="s">
        <v>1448</v>
      </c>
      <c r="V1135" s="34">
        <v>-3914.07</v>
      </c>
      <c r="W1135" t="s">
        <v>562</v>
      </c>
      <c r="X1135" t="s">
        <v>12</v>
      </c>
      <c r="Y1135" t="s">
        <v>12</v>
      </c>
    </row>
    <row r="1136" spans="1:25" hidden="1" x14ac:dyDescent="0.3">
      <c r="A1136" t="s">
        <v>0</v>
      </c>
      <c r="B1136" s="22">
        <v>2019</v>
      </c>
      <c r="C1136" s="22">
        <v>7</v>
      </c>
      <c r="D1136" t="s">
        <v>910</v>
      </c>
      <c r="E1136" t="s">
        <v>558</v>
      </c>
      <c r="F1136" s="23">
        <v>43493</v>
      </c>
      <c r="G1136" s="23">
        <v>43493</v>
      </c>
      <c r="H1136" s="22">
        <v>23</v>
      </c>
      <c r="I1136" t="s">
        <v>2</v>
      </c>
      <c r="K1136" t="s">
        <v>10</v>
      </c>
      <c r="L1136" t="s">
        <v>908</v>
      </c>
      <c r="O1136" t="s">
        <v>0</v>
      </c>
      <c r="P1136" t="s">
        <v>4</v>
      </c>
      <c r="Q1136" t="s">
        <v>1448</v>
      </c>
      <c r="V1136" s="34">
        <v>-6188.92</v>
      </c>
      <c r="W1136" t="s">
        <v>563</v>
      </c>
      <c r="X1136" t="s">
        <v>12</v>
      </c>
      <c r="Y1136" t="s">
        <v>12</v>
      </c>
    </row>
    <row r="1137" spans="1:25" hidden="1" x14ac:dyDescent="0.3">
      <c r="A1137" t="s">
        <v>0</v>
      </c>
      <c r="B1137" s="22">
        <v>2019</v>
      </c>
      <c r="C1137" s="22">
        <v>7</v>
      </c>
      <c r="D1137" t="s">
        <v>910</v>
      </c>
      <c r="E1137" t="s">
        <v>558</v>
      </c>
      <c r="F1137" s="23">
        <v>43493</v>
      </c>
      <c r="G1137" s="23">
        <v>43493</v>
      </c>
      <c r="H1137" s="22">
        <v>24</v>
      </c>
      <c r="I1137" t="s">
        <v>2</v>
      </c>
      <c r="K1137" t="s">
        <v>10</v>
      </c>
      <c r="L1137" t="s">
        <v>908</v>
      </c>
      <c r="O1137" t="s">
        <v>0</v>
      </c>
      <c r="P1137" t="s">
        <v>4</v>
      </c>
      <c r="Q1137" t="s">
        <v>1448</v>
      </c>
      <c r="V1137" s="34">
        <v>-6220.5</v>
      </c>
      <c r="W1137" t="s">
        <v>564</v>
      </c>
      <c r="X1137" t="s">
        <v>12</v>
      </c>
      <c r="Y1137" t="s">
        <v>12</v>
      </c>
    </row>
    <row r="1138" spans="1:25" hidden="1" x14ac:dyDescent="0.3">
      <c r="A1138" t="s">
        <v>0</v>
      </c>
      <c r="B1138" s="22">
        <v>2019</v>
      </c>
      <c r="C1138" s="22">
        <v>7</v>
      </c>
      <c r="D1138" t="s">
        <v>910</v>
      </c>
      <c r="E1138" t="s">
        <v>558</v>
      </c>
      <c r="F1138" s="23">
        <v>43493</v>
      </c>
      <c r="G1138" s="23">
        <v>43493</v>
      </c>
      <c r="H1138" s="22">
        <v>25</v>
      </c>
      <c r="I1138" t="s">
        <v>2</v>
      </c>
      <c r="K1138" t="s">
        <v>10</v>
      </c>
      <c r="L1138" t="s">
        <v>908</v>
      </c>
      <c r="O1138" t="s">
        <v>0</v>
      </c>
      <c r="P1138" t="s">
        <v>4</v>
      </c>
      <c r="Q1138" t="s">
        <v>1448</v>
      </c>
      <c r="V1138" s="34">
        <v>-12003.5</v>
      </c>
      <c r="W1138" t="s">
        <v>565</v>
      </c>
      <c r="X1138" t="s">
        <v>12</v>
      </c>
      <c r="Y1138" t="s">
        <v>12</v>
      </c>
    </row>
    <row r="1139" spans="1:25" hidden="1" x14ac:dyDescent="0.3">
      <c r="A1139" t="s">
        <v>0</v>
      </c>
      <c r="B1139" s="22">
        <v>2019</v>
      </c>
      <c r="C1139" s="22">
        <v>7</v>
      </c>
      <c r="D1139" t="s">
        <v>910</v>
      </c>
      <c r="E1139" t="s">
        <v>558</v>
      </c>
      <c r="F1139" s="23">
        <v>43493</v>
      </c>
      <c r="G1139" s="23">
        <v>43493</v>
      </c>
      <c r="H1139" s="22">
        <v>26</v>
      </c>
      <c r="I1139" t="s">
        <v>2</v>
      </c>
      <c r="K1139" t="s">
        <v>10</v>
      </c>
      <c r="L1139" t="s">
        <v>908</v>
      </c>
      <c r="O1139" t="s">
        <v>0</v>
      </c>
      <c r="P1139" t="s">
        <v>4</v>
      </c>
      <c r="Q1139" t="s">
        <v>1448</v>
      </c>
      <c r="V1139" s="34">
        <v>-7026.54</v>
      </c>
      <c r="W1139" t="s">
        <v>566</v>
      </c>
      <c r="X1139" t="s">
        <v>12</v>
      </c>
      <c r="Y1139" t="s">
        <v>12</v>
      </c>
    </row>
    <row r="1140" spans="1:25" hidden="1" x14ac:dyDescent="0.3">
      <c r="A1140" t="s">
        <v>0</v>
      </c>
      <c r="B1140" s="22">
        <v>2019</v>
      </c>
      <c r="C1140" s="22">
        <v>7</v>
      </c>
      <c r="D1140" t="s">
        <v>910</v>
      </c>
      <c r="E1140" t="s">
        <v>558</v>
      </c>
      <c r="F1140" s="23">
        <v>43493</v>
      </c>
      <c r="G1140" s="23">
        <v>43493</v>
      </c>
      <c r="H1140" s="22">
        <v>27</v>
      </c>
      <c r="I1140" t="s">
        <v>2</v>
      </c>
      <c r="K1140" t="s">
        <v>10</v>
      </c>
      <c r="L1140" t="s">
        <v>908</v>
      </c>
      <c r="O1140" t="s">
        <v>0</v>
      </c>
      <c r="P1140" t="s">
        <v>4</v>
      </c>
      <c r="Q1140" t="s">
        <v>1448</v>
      </c>
      <c r="V1140" s="34">
        <v>-4136.3</v>
      </c>
      <c r="W1140" t="s">
        <v>567</v>
      </c>
      <c r="X1140" t="s">
        <v>12</v>
      </c>
      <c r="Y1140" t="s">
        <v>12</v>
      </c>
    </row>
    <row r="1141" spans="1:25" hidden="1" x14ac:dyDescent="0.3">
      <c r="A1141" t="s">
        <v>0</v>
      </c>
      <c r="B1141" s="22">
        <v>2019</v>
      </c>
      <c r="C1141" s="22">
        <v>7</v>
      </c>
      <c r="D1141" t="s">
        <v>910</v>
      </c>
      <c r="E1141" t="s">
        <v>558</v>
      </c>
      <c r="F1141" s="23">
        <v>43493</v>
      </c>
      <c r="G1141" s="23">
        <v>43493</v>
      </c>
      <c r="H1141" s="22">
        <v>28</v>
      </c>
      <c r="I1141" t="s">
        <v>2</v>
      </c>
      <c r="K1141" t="s">
        <v>10</v>
      </c>
      <c r="L1141" t="s">
        <v>908</v>
      </c>
      <c r="O1141" t="s">
        <v>0</v>
      </c>
      <c r="P1141" t="s">
        <v>4</v>
      </c>
      <c r="Q1141" t="s">
        <v>1448</v>
      </c>
      <c r="V1141" s="34">
        <v>-4306</v>
      </c>
      <c r="W1141" t="s">
        <v>568</v>
      </c>
      <c r="X1141" t="s">
        <v>12</v>
      </c>
      <c r="Y1141" t="s">
        <v>12</v>
      </c>
    </row>
    <row r="1142" spans="1:25" hidden="1" x14ac:dyDescent="0.3">
      <c r="A1142" t="s">
        <v>0</v>
      </c>
      <c r="B1142" s="22">
        <v>2019</v>
      </c>
      <c r="C1142" s="22">
        <v>7</v>
      </c>
      <c r="D1142" t="s">
        <v>910</v>
      </c>
      <c r="E1142" t="s">
        <v>558</v>
      </c>
      <c r="F1142" s="23">
        <v>43493</v>
      </c>
      <c r="G1142" s="23">
        <v>43493</v>
      </c>
      <c r="H1142" s="22">
        <v>29</v>
      </c>
      <c r="I1142" t="s">
        <v>2</v>
      </c>
      <c r="K1142" t="s">
        <v>10</v>
      </c>
      <c r="L1142" t="s">
        <v>908</v>
      </c>
      <c r="O1142" t="s">
        <v>0</v>
      </c>
      <c r="P1142" t="s">
        <v>4</v>
      </c>
      <c r="Q1142" t="s">
        <v>1448</v>
      </c>
      <c r="V1142" s="34">
        <v>-6952.75</v>
      </c>
      <c r="W1142" t="s">
        <v>569</v>
      </c>
      <c r="X1142" t="s">
        <v>12</v>
      </c>
      <c r="Y1142" t="s">
        <v>12</v>
      </c>
    </row>
    <row r="1143" spans="1:25" hidden="1" x14ac:dyDescent="0.3">
      <c r="A1143" t="s">
        <v>0</v>
      </c>
      <c r="B1143" s="22">
        <v>2019</v>
      </c>
      <c r="C1143" s="22">
        <v>7</v>
      </c>
      <c r="D1143" t="s">
        <v>910</v>
      </c>
      <c r="E1143" t="s">
        <v>558</v>
      </c>
      <c r="F1143" s="23">
        <v>43493</v>
      </c>
      <c r="G1143" s="23">
        <v>43493</v>
      </c>
      <c r="H1143" s="22">
        <v>30</v>
      </c>
      <c r="I1143" t="s">
        <v>2</v>
      </c>
      <c r="K1143" t="s">
        <v>10</v>
      </c>
      <c r="L1143" t="s">
        <v>908</v>
      </c>
      <c r="O1143" t="s">
        <v>0</v>
      </c>
      <c r="P1143" t="s">
        <v>4</v>
      </c>
      <c r="Q1143" t="s">
        <v>1448</v>
      </c>
      <c r="V1143" s="34">
        <v>-9014</v>
      </c>
      <c r="W1143" t="s">
        <v>570</v>
      </c>
      <c r="X1143" t="s">
        <v>12</v>
      </c>
      <c r="Y1143" t="s">
        <v>12</v>
      </c>
    </row>
    <row r="1144" spans="1:25" hidden="1" x14ac:dyDescent="0.3">
      <c r="A1144" t="s">
        <v>0</v>
      </c>
      <c r="B1144" s="22">
        <v>2019</v>
      </c>
      <c r="C1144" s="22">
        <v>7</v>
      </c>
      <c r="D1144" t="s">
        <v>910</v>
      </c>
      <c r="E1144" t="s">
        <v>558</v>
      </c>
      <c r="F1144" s="23">
        <v>43493</v>
      </c>
      <c r="G1144" s="23">
        <v>43493</v>
      </c>
      <c r="H1144" s="22">
        <v>31</v>
      </c>
      <c r="I1144" t="s">
        <v>2</v>
      </c>
      <c r="K1144" t="s">
        <v>10</v>
      </c>
      <c r="L1144" t="s">
        <v>908</v>
      </c>
      <c r="O1144" t="s">
        <v>0</v>
      </c>
      <c r="P1144" t="s">
        <v>4</v>
      </c>
      <c r="Q1144" t="s">
        <v>1448</v>
      </c>
      <c r="V1144" s="34">
        <v>-13772</v>
      </c>
      <c r="W1144" t="s">
        <v>571</v>
      </c>
      <c r="X1144" t="s">
        <v>12</v>
      </c>
      <c r="Y1144" t="s">
        <v>12</v>
      </c>
    </row>
    <row r="1145" spans="1:25" hidden="1" x14ac:dyDescent="0.3">
      <c r="A1145" t="s">
        <v>0</v>
      </c>
      <c r="B1145" s="22">
        <v>2019</v>
      </c>
      <c r="C1145" s="22">
        <v>7</v>
      </c>
      <c r="D1145" t="s">
        <v>910</v>
      </c>
      <c r="E1145" t="s">
        <v>558</v>
      </c>
      <c r="F1145" s="23">
        <v>43493</v>
      </c>
      <c r="G1145" s="23">
        <v>43493</v>
      </c>
      <c r="H1145" s="22">
        <v>32</v>
      </c>
      <c r="I1145" t="s">
        <v>2</v>
      </c>
      <c r="K1145" t="s">
        <v>10</v>
      </c>
      <c r="L1145" t="s">
        <v>908</v>
      </c>
      <c r="O1145" t="s">
        <v>0</v>
      </c>
      <c r="P1145" t="s">
        <v>4</v>
      </c>
      <c r="Q1145" t="s">
        <v>1448</v>
      </c>
      <c r="V1145" s="34">
        <v>-3211.12</v>
      </c>
      <c r="W1145" t="s">
        <v>572</v>
      </c>
      <c r="X1145" t="s">
        <v>12</v>
      </c>
      <c r="Y1145" t="s">
        <v>12</v>
      </c>
    </row>
    <row r="1146" spans="1:25" hidden="1" x14ac:dyDescent="0.3">
      <c r="A1146" t="s">
        <v>0</v>
      </c>
      <c r="B1146" s="22">
        <v>2019</v>
      </c>
      <c r="C1146" s="22">
        <v>7</v>
      </c>
      <c r="D1146" t="s">
        <v>910</v>
      </c>
      <c r="E1146" t="s">
        <v>558</v>
      </c>
      <c r="F1146" s="23">
        <v>43493</v>
      </c>
      <c r="G1146" s="23">
        <v>43493</v>
      </c>
      <c r="H1146" s="22">
        <v>33</v>
      </c>
      <c r="I1146" t="s">
        <v>2</v>
      </c>
      <c r="K1146" t="s">
        <v>10</v>
      </c>
      <c r="L1146" t="s">
        <v>908</v>
      </c>
      <c r="O1146" t="s">
        <v>0</v>
      </c>
      <c r="P1146" t="s">
        <v>4</v>
      </c>
      <c r="Q1146" t="s">
        <v>1448</v>
      </c>
      <c r="V1146" s="34">
        <v>-6237.5</v>
      </c>
      <c r="W1146" t="s">
        <v>573</v>
      </c>
      <c r="X1146" t="s">
        <v>12</v>
      </c>
      <c r="Y1146" t="s">
        <v>12</v>
      </c>
    </row>
    <row r="1147" spans="1:25" hidden="1" x14ac:dyDescent="0.3">
      <c r="A1147" t="s">
        <v>0</v>
      </c>
      <c r="B1147" s="22">
        <v>2019</v>
      </c>
      <c r="C1147" s="22">
        <v>7</v>
      </c>
      <c r="D1147" t="s">
        <v>910</v>
      </c>
      <c r="E1147" t="s">
        <v>558</v>
      </c>
      <c r="F1147" s="23">
        <v>43493</v>
      </c>
      <c r="G1147" s="23">
        <v>43493</v>
      </c>
      <c r="H1147" s="22">
        <v>34</v>
      </c>
      <c r="I1147" t="s">
        <v>2</v>
      </c>
      <c r="K1147" t="s">
        <v>10</v>
      </c>
      <c r="L1147" t="s">
        <v>908</v>
      </c>
      <c r="O1147" t="s">
        <v>0</v>
      </c>
      <c r="P1147" t="s">
        <v>4</v>
      </c>
      <c r="Q1147" t="s">
        <v>1448</v>
      </c>
      <c r="V1147" s="34">
        <v>-755.8</v>
      </c>
      <c r="W1147" t="s">
        <v>574</v>
      </c>
      <c r="X1147" t="s">
        <v>12</v>
      </c>
      <c r="Y1147" t="s">
        <v>12</v>
      </c>
    </row>
    <row r="1148" spans="1:25" hidden="1" x14ac:dyDescent="0.3">
      <c r="A1148" t="s">
        <v>0</v>
      </c>
      <c r="B1148" s="22">
        <v>2019</v>
      </c>
      <c r="C1148" s="22">
        <v>7</v>
      </c>
      <c r="D1148" t="s">
        <v>910</v>
      </c>
      <c r="E1148" t="s">
        <v>558</v>
      </c>
      <c r="F1148" s="23">
        <v>43493</v>
      </c>
      <c r="G1148" s="23">
        <v>43493</v>
      </c>
      <c r="H1148" s="22">
        <v>35</v>
      </c>
      <c r="I1148" t="s">
        <v>2</v>
      </c>
      <c r="K1148" t="s">
        <v>10</v>
      </c>
      <c r="L1148" t="s">
        <v>908</v>
      </c>
      <c r="O1148" t="s">
        <v>0</v>
      </c>
      <c r="P1148" t="s">
        <v>4</v>
      </c>
      <c r="Q1148" t="s">
        <v>1448</v>
      </c>
      <c r="V1148" s="34">
        <v>-6812.47</v>
      </c>
      <c r="W1148" t="s">
        <v>575</v>
      </c>
      <c r="X1148" t="s">
        <v>12</v>
      </c>
      <c r="Y1148" t="s">
        <v>12</v>
      </c>
    </row>
    <row r="1149" spans="1:25" hidden="1" x14ac:dyDescent="0.3">
      <c r="A1149" t="s">
        <v>0</v>
      </c>
      <c r="B1149" s="22">
        <v>2019</v>
      </c>
      <c r="C1149" s="22">
        <v>7</v>
      </c>
      <c r="D1149" t="s">
        <v>910</v>
      </c>
      <c r="E1149" t="s">
        <v>558</v>
      </c>
      <c r="F1149" s="23">
        <v>43493</v>
      </c>
      <c r="G1149" s="23">
        <v>43493</v>
      </c>
      <c r="H1149" s="22">
        <v>36</v>
      </c>
      <c r="I1149" t="s">
        <v>2</v>
      </c>
      <c r="K1149" t="s">
        <v>10</v>
      </c>
      <c r="L1149" t="s">
        <v>908</v>
      </c>
      <c r="O1149" t="s">
        <v>0</v>
      </c>
      <c r="P1149" t="s">
        <v>4</v>
      </c>
      <c r="Q1149" t="s">
        <v>1448</v>
      </c>
      <c r="V1149" s="34">
        <v>-3324.24</v>
      </c>
      <c r="W1149" t="s">
        <v>576</v>
      </c>
      <c r="X1149" t="s">
        <v>12</v>
      </c>
      <c r="Y1149" t="s">
        <v>12</v>
      </c>
    </row>
    <row r="1150" spans="1:25" hidden="1" x14ac:dyDescent="0.3">
      <c r="A1150" t="s">
        <v>0</v>
      </c>
      <c r="B1150" s="22">
        <v>2019</v>
      </c>
      <c r="C1150" s="22">
        <v>7</v>
      </c>
      <c r="D1150" t="s">
        <v>910</v>
      </c>
      <c r="E1150" t="s">
        <v>558</v>
      </c>
      <c r="F1150" s="23">
        <v>43493</v>
      </c>
      <c r="G1150" s="23">
        <v>43493</v>
      </c>
      <c r="H1150" s="22">
        <v>37</v>
      </c>
      <c r="I1150" t="s">
        <v>2</v>
      </c>
      <c r="K1150" t="s">
        <v>10</v>
      </c>
      <c r="L1150" t="s">
        <v>908</v>
      </c>
      <c r="O1150" t="s">
        <v>0</v>
      </c>
      <c r="P1150" t="s">
        <v>4</v>
      </c>
      <c r="Q1150" t="s">
        <v>1448</v>
      </c>
      <c r="V1150" s="34">
        <v>-926.49</v>
      </c>
      <c r="W1150" t="s">
        <v>577</v>
      </c>
      <c r="X1150" t="s">
        <v>12</v>
      </c>
      <c r="Y1150" t="s">
        <v>12</v>
      </c>
    </row>
    <row r="1151" spans="1:25" hidden="1" x14ac:dyDescent="0.3">
      <c r="A1151" t="s">
        <v>0</v>
      </c>
      <c r="B1151" s="22">
        <v>2019</v>
      </c>
      <c r="C1151" s="22">
        <v>7</v>
      </c>
      <c r="D1151" t="s">
        <v>910</v>
      </c>
      <c r="E1151" t="s">
        <v>558</v>
      </c>
      <c r="F1151" s="23">
        <v>43493</v>
      </c>
      <c r="G1151" s="23">
        <v>43493</v>
      </c>
      <c r="H1151" s="22">
        <v>38</v>
      </c>
      <c r="I1151" t="s">
        <v>2</v>
      </c>
      <c r="K1151" t="s">
        <v>10</v>
      </c>
      <c r="L1151" t="s">
        <v>908</v>
      </c>
      <c r="O1151" t="s">
        <v>0</v>
      </c>
      <c r="P1151" t="s">
        <v>4</v>
      </c>
      <c r="Q1151" t="s">
        <v>1448</v>
      </c>
      <c r="V1151" s="34">
        <v>-5194.63</v>
      </c>
      <c r="W1151" t="s">
        <v>578</v>
      </c>
      <c r="X1151" t="s">
        <v>12</v>
      </c>
      <c r="Y1151" t="s">
        <v>12</v>
      </c>
    </row>
    <row r="1152" spans="1:25" hidden="1" x14ac:dyDescent="0.3">
      <c r="A1152" t="s">
        <v>0</v>
      </c>
      <c r="B1152" s="22">
        <v>2019</v>
      </c>
      <c r="C1152" s="22">
        <v>7</v>
      </c>
      <c r="D1152" t="s">
        <v>910</v>
      </c>
      <c r="E1152" t="s">
        <v>558</v>
      </c>
      <c r="F1152" s="23">
        <v>43493</v>
      </c>
      <c r="G1152" s="23">
        <v>43493</v>
      </c>
      <c r="H1152" s="22">
        <v>77</v>
      </c>
      <c r="I1152" t="s">
        <v>2</v>
      </c>
      <c r="K1152" t="s">
        <v>10</v>
      </c>
      <c r="L1152" t="s">
        <v>908</v>
      </c>
      <c r="O1152" t="s">
        <v>0</v>
      </c>
      <c r="P1152" t="s">
        <v>4</v>
      </c>
      <c r="Q1152" t="s">
        <v>1448</v>
      </c>
      <c r="V1152" s="34">
        <v>-9978.7199999999993</v>
      </c>
      <c r="W1152" t="s">
        <v>579</v>
      </c>
      <c r="X1152" t="s">
        <v>12</v>
      </c>
      <c r="Y1152" t="s">
        <v>12</v>
      </c>
    </row>
    <row r="1153" spans="1:25" hidden="1" x14ac:dyDescent="0.3">
      <c r="A1153" t="s">
        <v>0</v>
      </c>
      <c r="B1153" s="22">
        <v>2019</v>
      </c>
      <c r="C1153" s="22">
        <v>7</v>
      </c>
      <c r="D1153" t="s">
        <v>910</v>
      </c>
      <c r="E1153" t="s">
        <v>558</v>
      </c>
      <c r="F1153" s="23">
        <v>43493</v>
      </c>
      <c r="G1153" s="23">
        <v>43493</v>
      </c>
      <c r="H1153" s="22">
        <v>78</v>
      </c>
      <c r="I1153" t="s">
        <v>2</v>
      </c>
      <c r="K1153" t="s">
        <v>10</v>
      </c>
      <c r="L1153" t="s">
        <v>908</v>
      </c>
      <c r="O1153" t="s">
        <v>0</v>
      </c>
      <c r="P1153" t="s">
        <v>4</v>
      </c>
      <c r="Q1153" t="s">
        <v>1448</v>
      </c>
      <c r="V1153" s="34">
        <v>-4457.38</v>
      </c>
      <c r="W1153" t="s">
        <v>580</v>
      </c>
      <c r="X1153" t="s">
        <v>12</v>
      </c>
      <c r="Y1153" t="s">
        <v>12</v>
      </c>
    </row>
    <row r="1154" spans="1:25" hidden="1" x14ac:dyDescent="0.3">
      <c r="A1154" t="s">
        <v>0</v>
      </c>
      <c r="B1154" s="22">
        <v>2019</v>
      </c>
      <c r="C1154" s="22">
        <v>7</v>
      </c>
      <c r="D1154" t="s">
        <v>910</v>
      </c>
      <c r="E1154" t="s">
        <v>558</v>
      </c>
      <c r="F1154" s="23">
        <v>43493</v>
      </c>
      <c r="G1154" s="23">
        <v>43493</v>
      </c>
      <c r="H1154" s="22">
        <v>79</v>
      </c>
      <c r="I1154" t="s">
        <v>2</v>
      </c>
      <c r="K1154" t="s">
        <v>10</v>
      </c>
      <c r="L1154" t="s">
        <v>908</v>
      </c>
      <c r="O1154" t="s">
        <v>0</v>
      </c>
      <c r="P1154" t="s">
        <v>4</v>
      </c>
      <c r="Q1154" t="s">
        <v>1448</v>
      </c>
      <c r="V1154" s="34">
        <v>-2364</v>
      </c>
      <c r="W1154" t="s">
        <v>581</v>
      </c>
      <c r="X1154" t="s">
        <v>12</v>
      </c>
      <c r="Y1154" t="s">
        <v>12</v>
      </c>
    </row>
    <row r="1155" spans="1:25" hidden="1" x14ac:dyDescent="0.3">
      <c r="A1155" t="s">
        <v>0</v>
      </c>
      <c r="B1155" s="22">
        <v>2019</v>
      </c>
      <c r="C1155" s="22">
        <v>7</v>
      </c>
      <c r="D1155" t="s">
        <v>910</v>
      </c>
      <c r="E1155" t="s">
        <v>558</v>
      </c>
      <c r="F1155" s="23">
        <v>43493</v>
      </c>
      <c r="G1155" s="23">
        <v>43493</v>
      </c>
      <c r="H1155" s="22">
        <v>80</v>
      </c>
      <c r="I1155" t="s">
        <v>2</v>
      </c>
      <c r="K1155" t="s">
        <v>10</v>
      </c>
      <c r="L1155" t="s">
        <v>908</v>
      </c>
      <c r="O1155" t="s">
        <v>0</v>
      </c>
      <c r="P1155" t="s">
        <v>4</v>
      </c>
      <c r="Q1155" t="s">
        <v>1448</v>
      </c>
      <c r="V1155" s="34">
        <v>-6837.5</v>
      </c>
      <c r="W1155" t="s">
        <v>582</v>
      </c>
      <c r="X1155" t="s">
        <v>12</v>
      </c>
      <c r="Y1155" t="s">
        <v>12</v>
      </c>
    </row>
    <row r="1156" spans="1:25" hidden="1" x14ac:dyDescent="0.3">
      <c r="A1156" t="s">
        <v>0</v>
      </c>
      <c r="B1156" s="22">
        <v>2019</v>
      </c>
      <c r="C1156" s="22">
        <v>7</v>
      </c>
      <c r="D1156" t="s">
        <v>910</v>
      </c>
      <c r="E1156" t="s">
        <v>558</v>
      </c>
      <c r="F1156" s="23">
        <v>43493</v>
      </c>
      <c r="G1156" s="23">
        <v>43493</v>
      </c>
      <c r="H1156" s="22">
        <v>87</v>
      </c>
      <c r="I1156" t="s">
        <v>2</v>
      </c>
      <c r="K1156" t="s">
        <v>10</v>
      </c>
      <c r="L1156" t="s">
        <v>908</v>
      </c>
      <c r="O1156" t="s">
        <v>0</v>
      </c>
      <c r="P1156" t="s">
        <v>4</v>
      </c>
      <c r="Q1156" t="s">
        <v>1448</v>
      </c>
      <c r="V1156" s="34">
        <v>-6850.22</v>
      </c>
      <c r="W1156" t="s">
        <v>583</v>
      </c>
      <c r="X1156" t="s">
        <v>12</v>
      </c>
      <c r="Y1156" t="s">
        <v>12</v>
      </c>
    </row>
    <row r="1157" spans="1:25" hidden="1" x14ac:dyDescent="0.3">
      <c r="A1157" t="s">
        <v>0</v>
      </c>
      <c r="B1157" s="22">
        <v>2019</v>
      </c>
      <c r="C1157" s="22">
        <v>7</v>
      </c>
      <c r="D1157" t="s">
        <v>910</v>
      </c>
      <c r="E1157" t="s">
        <v>558</v>
      </c>
      <c r="F1157" s="23">
        <v>43493</v>
      </c>
      <c r="G1157" s="23">
        <v>43493</v>
      </c>
      <c r="H1157" s="22">
        <v>88</v>
      </c>
      <c r="I1157" t="s">
        <v>2</v>
      </c>
      <c r="K1157" t="s">
        <v>10</v>
      </c>
      <c r="L1157" t="s">
        <v>908</v>
      </c>
      <c r="O1157" t="s">
        <v>0</v>
      </c>
      <c r="P1157" t="s">
        <v>4</v>
      </c>
      <c r="Q1157" t="s">
        <v>1448</v>
      </c>
      <c r="V1157" s="34">
        <v>-9629.18</v>
      </c>
      <c r="W1157" t="s">
        <v>584</v>
      </c>
      <c r="X1157" t="s">
        <v>12</v>
      </c>
      <c r="Y1157" t="s">
        <v>12</v>
      </c>
    </row>
    <row r="1158" spans="1:25" hidden="1" x14ac:dyDescent="0.3">
      <c r="A1158" t="s">
        <v>0</v>
      </c>
      <c r="B1158" s="22">
        <v>2019</v>
      </c>
      <c r="C1158" s="22">
        <v>7</v>
      </c>
      <c r="D1158" t="s">
        <v>910</v>
      </c>
      <c r="E1158" t="s">
        <v>558</v>
      </c>
      <c r="F1158" s="23">
        <v>43493</v>
      </c>
      <c r="G1158" s="23">
        <v>43493</v>
      </c>
      <c r="H1158" s="22">
        <v>89</v>
      </c>
      <c r="I1158" t="s">
        <v>2</v>
      </c>
      <c r="K1158" t="s">
        <v>10</v>
      </c>
      <c r="L1158" t="s">
        <v>908</v>
      </c>
      <c r="O1158" t="s">
        <v>0</v>
      </c>
      <c r="P1158" t="s">
        <v>4</v>
      </c>
      <c r="Q1158" t="s">
        <v>1448</v>
      </c>
      <c r="V1158" s="34">
        <v>-8980.65</v>
      </c>
      <c r="W1158" t="s">
        <v>585</v>
      </c>
      <c r="X1158" t="s">
        <v>12</v>
      </c>
      <c r="Y1158" t="s">
        <v>12</v>
      </c>
    </row>
    <row r="1159" spans="1:25" hidden="1" x14ac:dyDescent="0.3">
      <c r="A1159" t="s">
        <v>0</v>
      </c>
      <c r="B1159" s="22">
        <v>2019</v>
      </c>
      <c r="C1159" s="22">
        <v>7</v>
      </c>
      <c r="D1159" t="s">
        <v>910</v>
      </c>
      <c r="E1159" t="s">
        <v>558</v>
      </c>
      <c r="F1159" s="23">
        <v>43493</v>
      </c>
      <c r="G1159" s="23">
        <v>43493</v>
      </c>
      <c r="H1159" s="22">
        <v>90</v>
      </c>
      <c r="I1159" t="s">
        <v>2</v>
      </c>
      <c r="K1159" t="s">
        <v>10</v>
      </c>
      <c r="L1159" t="s">
        <v>908</v>
      </c>
      <c r="O1159" t="s">
        <v>0</v>
      </c>
      <c r="P1159" t="s">
        <v>4</v>
      </c>
      <c r="Q1159" t="s">
        <v>1448</v>
      </c>
      <c r="V1159" s="34">
        <v>-9731.5</v>
      </c>
      <c r="W1159" t="s">
        <v>586</v>
      </c>
      <c r="X1159" t="s">
        <v>12</v>
      </c>
      <c r="Y1159" t="s">
        <v>12</v>
      </c>
    </row>
    <row r="1160" spans="1:25" hidden="1" x14ac:dyDescent="0.3">
      <c r="A1160" t="s">
        <v>0</v>
      </c>
      <c r="B1160" s="22">
        <v>2019</v>
      </c>
      <c r="C1160" s="22">
        <v>7</v>
      </c>
      <c r="D1160" t="s">
        <v>910</v>
      </c>
      <c r="E1160" t="s">
        <v>558</v>
      </c>
      <c r="F1160" s="23">
        <v>43493</v>
      </c>
      <c r="G1160" s="23">
        <v>43493</v>
      </c>
      <c r="H1160" s="22">
        <v>91</v>
      </c>
      <c r="I1160" t="s">
        <v>2</v>
      </c>
      <c r="K1160" t="s">
        <v>10</v>
      </c>
      <c r="L1160" t="s">
        <v>908</v>
      </c>
      <c r="O1160" t="s">
        <v>0</v>
      </c>
      <c r="P1160" t="s">
        <v>4</v>
      </c>
      <c r="Q1160" t="s">
        <v>1448</v>
      </c>
      <c r="V1160" s="34">
        <v>-4234.96</v>
      </c>
      <c r="W1160" t="s">
        <v>587</v>
      </c>
      <c r="X1160" t="s">
        <v>12</v>
      </c>
      <c r="Y1160" t="s">
        <v>12</v>
      </c>
    </row>
    <row r="1161" spans="1:25" hidden="1" x14ac:dyDescent="0.3">
      <c r="A1161" t="s">
        <v>0</v>
      </c>
      <c r="B1161" s="22">
        <v>2019</v>
      </c>
      <c r="C1161" s="22">
        <v>7</v>
      </c>
      <c r="D1161" t="s">
        <v>910</v>
      </c>
      <c r="E1161" t="s">
        <v>558</v>
      </c>
      <c r="F1161" s="23">
        <v>43493</v>
      </c>
      <c r="G1161" s="23">
        <v>43493</v>
      </c>
      <c r="H1161" s="22">
        <v>96</v>
      </c>
      <c r="I1161" t="s">
        <v>2</v>
      </c>
      <c r="K1161" t="s">
        <v>10</v>
      </c>
      <c r="L1161" t="s">
        <v>908</v>
      </c>
      <c r="O1161" t="s">
        <v>0</v>
      </c>
      <c r="P1161" t="s">
        <v>4</v>
      </c>
      <c r="Q1161" t="s">
        <v>1448</v>
      </c>
      <c r="V1161" s="34">
        <v>-4263.17</v>
      </c>
      <c r="W1161" t="s">
        <v>588</v>
      </c>
      <c r="X1161" t="s">
        <v>12</v>
      </c>
      <c r="Y1161" t="s">
        <v>12</v>
      </c>
    </row>
    <row r="1162" spans="1:25" hidden="1" x14ac:dyDescent="0.3">
      <c r="A1162" t="s">
        <v>0</v>
      </c>
      <c r="B1162" s="22">
        <v>2019</v>
      </c>
      <c r="C1162" s="22">
        <v>7</v>
      </c>
      <c r="D1162" t="s">
        <v>910</v>
      </c>
      <c r="E1162" t="s">
        <v>558</v>
      </c>
      <c r="F1162" s="23">
        <v>43493</v>
      </c>
      <c r="G1162" s="23">
        <v>43493</v>
      </c>
      <c r="H1162" s="22">
        <v>97</v>
      </c>
      <c r="I1162" t="s">
        <v>2</v>
      </c>
      <c r="K1162" t="s">
        <v>10</v>
      </c>
      <c r="L1162" t="s">
        <v>908</v>
      </c>
      <c r="O1162" t="s">
        <v>0</v>
      </c>
      <c r="P1162" t="s">
        <v>4</v>
      </c>
      <c r="Q1162" t="s">
        <v>1448</v>
      </c>
      <c r="V1162" s="34">
        <v>-6610.5</v>
      </c>
      <c r="W1162" t="s">
        <v>589</v>
      </c>
      <c r="X1162" t="s">
        <v>12</v>
      </c>
      <c r="Y1162" t="s">
        <v>12</v>
      </c>
    </row>
    <row r="1163" spans="1:25" hidden="1" x14ac:dyDescent="0.3">
      <c r="A1163" t="s">
        <v>0</v>
      </c>
      <c r="B1163" s="22">
        <v>2019</v>
      </c>
      <c r="C1163" s="22">
        <v>7</v>
      </c>
      <c r="D1163" t="s">
        <v>910</v>
      </c>
      <c r="E1163" t="s">
        <v>558</v>
      </c>
      <c r="F1163" s="23">
        <v>43493</v>
      </c>
      <c r="G1163" s="23">
        <v>43493</v>
      </c>
      <c r="H1163" s="22">
        <v>98</v>
      </c>
      <c r="I1163" t="s">
        <v>2</v>
      </c>
      <c r="K1163" t="s">
        <v>10</v>
      </c>
      <c r="L1163" t="s">
        <v>908</v>
      </c>
      <c r="O1163" t="s">
        <v>0</v>
      </c>
      <c r="P1163" t="s">
        <v>4</v>
      </c>
      <c r="Q1163" t="s">
        <v>1448</v>
      </c>
      <c r="V1163" s="34">
        <v>-5889.5</v>
      </c>
      <c r="W1163" t="s">
        <v>590</v>
      </c>
      <c r="X1163" t="s">
        <v>12</v>
      </c>
      <c r="Y1163" t="s">
        <v>12</v>
      </c>
    </row>
    <row r="1164" spans="1:25" hidden="1" x14ac:dyDescent="0.3">
      <c r="A1164" t="s">
        <v>0</v>
      </c>
      <c r="B1164" s="22">
        <v>2019</v>
      </c>
      <c r="C1164" s="22">
        <v>7</v>
      </c>
      <c r="D1164" t="s">
        <v>910</v>
      </c>
      <c r="E1164" t="s">
        <v>558</v>
      </c>
      <c r="F1164" s="23">
        <v>43493</v>
      </c>
      <c r="G1164" s="23">
        <v>43493</v>
      </c>
      <c r="H1164" s="22">
        <v>99</v>
      </c>
      <c r="I1164" t="s">
        <v>2</v>
      </c>
      <c r="K1164" t="s">
        <v>10</v>
      </c>
      <c r="L1164" t="s">
        <v>908</v>
      </c>
      <c r="O1164" t="s">
        <v>0</v>
      </c>
      <c r="P1164" t="s">
        <v>4</v>
      </c>
      <c r="Q1164" t="s">
        <v>1448</v>
      </c>
      <c r="V1164" s="34">
        <v>-7229</v>
      </c>
      <c r="W1164" t="s">
        <v>591</v>
      </c>
      <c r="X1164" t="s">
        <v>12</v>
      </c>
      <c r="Y1164" t="s">
        <v>12</v>
      </c>
    </row>
    <row r="1165" spans="1:25" hidden="1" x14ac:dyDescent="0.3">
      <c r="A1165" t="s">
        <v>0</v>
      </c>
      <c r="B1165" s="22">
        <v>2019</v>
      </c>
      <c r="C1165" s="22">
        <v>7</v>
      </c>
      <c r="D1165" t="s">
        <v>910</v>
      </c>
      <c r="E1165" t="s">
        <v>558</v>
      </c>
      <c r="F1165" s="23">
        <v>43493</v>
      </c>
      <c r="G1165" s="23">
        <v>43493</v>
      </c>
      <c r="H1165" s="22">
        <v>100</v>
      </c>
      <c r="I1165" t="s">
        <v>2</v>
      </c>
      <c r="K1165" t="s">
        <v>10</v>
      </c>
      <c r="L1165" t="s">
        <v>908</v>
      </c>
      <c r="O1165" t="s">
        <v>0</v>
      </c>
      <c r="P1165" t="s">
        <v>4</v>
      </c>
      <c r="Q1165" t="s">
        <v>1448</v>
      </c>
      <c r="V1165" s="34">
        <v>-4871.42</v>
      </c>
      <c r="W1165" t="s">
        <v>592</v>
      </c>
      <c r="X1165" t="s">
        <v>12</v>
      </c>
      <c r="Y1165" t="s">
        <v>12</v>
      </c>
    </row>
    <row r="1166" spans="1:25" hidden="1" x14ac:dyDescent="0.3">
      <c r="A1166" t="s">
        <v>0</v>
      </c>
      <c r="B1166" s="22">
        <v>2019</v>
      </c>
      <c r="C1166" s="22">
        <v>7</v>
      </c>
      <c r="D1166" t="s">
        <v>910</v>
      </c>
      <c r="E1166" t="s">
        <v>558</v>
      </c>
      <c r="F1166" s="23">
        <v>43493</v>
      </c>
      <c r="G1166" s="23">
        <v>43493</v>
      </c>
      <c r="H1166" s="22">
        <v>101</v>
      </c>
      <c r="I1166" t="s">
        <v>2</v>
      </c>
      <c r="K1166" t="s">
        <v>10</v>
      </c>
      <c r="L1166" t="s">
        <v>908</v>
      </c>
      <c r="O1166" t="s">
        <v>0</v>
      </c>
      <c r="P1166" t="s">
        <v>4</v>
      </c>
      <c r="Q1166" t="s">
        <v>1448</v>
      </c>
      <c r="V1166" s="34">
        <v>-7672.25</v>
      </c>
      <c r="W1166" t="s">
        <v>593</v>
      </c>
      <c r="X1166" t="s">
        <v>12</v>
      </c>
      <c r="Y1166" t="s">
        <v>12</v>
      </c>
    </row>
    <row r="1167" spans="1:25" hidden="1" x14ac:dyDescent="0.3">
      <c r="A1167" t="s">
        <v>0</v>
      </c>
      <c r="B1167" s="22">
        <v>2019</v>
      </c>
      <c r="C1167" s="22">
        <v>7</v>
      </c>
      <c r="D1167" t="s">
        <v>910</v>
      </c>
      <c r="E1167" t="s">
        <v>558</v>
      </c>
      <c r="F1167" s="23">
        <v>43493</v>
      </c>
      <c r="G1167" s="23">
        <v>43493</v>
      </c>
      <c r="H1167" s="22">
        <v>102</v>
      </c>
      <c r="I1167" t="s">
        <v>2</v>
      </c>
      <c r="K1167" t="s">
        <v>10</v>
      </c>
      <c r="L1167" t="s">
        <v>908</v>
      </c>
      <c r="O1167" t="s">
        <v>0</v>
      </c>
      <c r="P1167" t="s">
        <v>4</v>
      </c>
      <c r="Q1167" t="s">
        <v>1448</v>
      </c>
      <c r="V1167" s="34">
        <v>-6410</v>
      </c>
      <c r="W1167" t="s">
        <v>594</v>
      </c>
      <c r="X1167" t="s">
        <v>12</v>
      </c>
      <c r="Y1167" t="s">
        <v>12</v>
      </c>
    </row>
    <row r="1168" spans="1:25" hidden="1" x14ac:dyDescent="0.3">
      <c r="A1168" t="s">
        <v>0</v>
      </c>
      <c r="B1168" s="22">
        <v>2019</v>
      </c>
      <c r="C1168" s="22">
        <v>7</v>
      </c>
      <c r="D1168" t="s">
        <v>910</v>
      </c>
      <c r="E1168" t="s">
        <v>558</v>
      </c>
      <c r="F1168" s="23">
        <v>43493</v>
      </c>
      <c r="G1168" s="23">
        <v>43493</v>
      </c>
      <c r="H1168" s="22">
        <v>103</v>
      </c>
      <c r="I1168" t="s">
        <v>2</v>
      </c>
      <c r="K1168" t="s">
        <v>10</v>
      </c>
      <c r="L1168" t="s">
        <v>908</v>
      </c>
      <c r="O1168" t="s">
        <v>0</v>
      </c>
      <c r="P1168" t="s">
        <v>4</v>
      </c>
      <c r="Q1168" t="s">
        <v>1448</v>
      </c>
      <c r="V1168" s="34">
        <v>-8057</v>
      </c>
      <c r="W1168" t="s">
        <v>595</v>
      </c>
      <c r="X1168" t="s">
        <v>12</v>
      </c>
      <c r="Y1168" t="s">
        <v>12</v>
      </c>
    </row>
    <row r="1169" spans="1:25" hidden="1" x14ac:dyDescent="0.3">
      <c r="A1169" t="s">
        <v>0</v>
      </c>
      <c r="B1169" s="22">
        <v>2019</v>
      </c>
      <c r="C1169" s="22">
        <v>7</v>
      </c>
      <c r="D1169" t="s">
        <v>910</v>
      </c>
      <c r="E1169" t="s">
        <v>558</v>
      </c>
      <c r="F1169" s="23">
        <v>43493</v>
      </c>
      <c r="G1169" s="23">
        <v>43493</v>
      </c>
      <c r="H1169" s="22">
        <v>110</v>
      </c>
      <c r="I1169" t="s">
        <v>2</v>
      </c>
      <c r="K1169" t="s">
        <v>10</v>
      </c>
      <c r="L1169" t="s">
        <v>908</v>
      </c>
      <c r="O1169" t="s">
        <v>0</v>
      </c>
      <c r="P1169" t="s">
        <v>4</v>
      </c>
      <c r="Q1169" t="s">
        <v>1448</v>
      </c>
      <c r="V1169" s="34">
        <v>-5442.75</v>
      </c>
      <c r="W1169" t="s">
        <v>596</v>
      </c>
      <c r="X1169" t="s">
        <v>12</v>
      </c>
      <c r="Y1169" t="s">
        <v>12</v>
      </c>
    </row>
    <row r="1170" spans="1:25" hidden="1" x14ac:dyDescent="0.3">
      <c r="A1170" t="s">
        <v>0</v>
      </c>
      <c r="B1170" s="22">
        <v>2019</v>
      </c>
      <c r="C1170" s="22">
        <v>7</v>
      </c>
      <c r="D1170" t="s">
        <v>910</v>
      </c>
      <c r="E1170" t="s">
        <v>558</v>
      </c>
      <c r="F1170" s="23">
        <v>43493</v>
      </c>
      <c r="G1170" s="23">
        <v>43493</v>
      </c>
      <c r="H1170" s="22">
        <v>111</v>
      </c>
      <c r="I1170" t="s">
        <v>2</v>
      </c>
      <c r="K1170" t="s">
        <v>10</v>
      </c>
      <c r="L1170" t="s">
        <v>908</v>
      </c>
      <c r="O1170" t="s">
        <v>0</v>
      </c>
      <c r="P1170" t="s">
        <v>4</v>
      </c>
      <c r="Q1170" t="s">
        <v>1448</v>
      </c>
      <c r="V1170" s="34">
        <v>-2950.55</v>
      </c>
      <c r="W1170" t="s">
        <v>597</v>
      </c>
      <c r="X1170" t="s">
        <v>12</v>
      </c>
      <c r="Y1170" t="s">
        <v>12</v>
      </c>
    </row>
    <row r="1171" spans="1:25" hidden="1" x14ac:dyDescent="0.3">
      <c r="A1171" t="s">
        <v>0</v>
      </c>
      <c r="B1171" s="22">
        <v>2019</v>
      </c>
      <c r="C1171" s="22">
        <v>7</v>
      </c>
      <c r="D1171" t="s">
        <v>910</v>
      </c>
      <c r="E1171" t="s">
        <v>558</v>
      </c>
      <c r="F1171" s="23">
        <v>43493</v>
      </c>
      <c r="G1171" s="23">
        <v>43493</v>
      </c>
      <c r="H1171" s="22">
        <v>112</v>
      </c>
      <c r="I1171" t="s">
        <v>2</v>
      </c>
      <c r="K1171" t="s">
        <v>10</v>
      </c>
      <c r="L1171" t="s">
        <v>908</v>
      </c>
      <c r="O1171" t="s">
        <v>0</v>
      </c>
      <c r="P1171" t="s">
        <v>4</v>
      </c>
      <c r="Q1171" t="s">
        <v>1448</v>
      </c>
      <c r="V1171" s="34">
        <v>-7860</v>
      </c>
      <c r="W1171" t="s">
        <v>598</v>
      </c>
      <c r="X1171" t="s">
        <v>12</v>
      </c>
      <c r="Y1171" t="s">
        <v>12</v>
      </c>
    </row>
    <row r="1172" spans="1:25" hidden="1" x14ac:dyDescent="0.3">
      <c r="A1172" t="s">
        <v>0</v>
      </c>
      <c r="B1172" s="22">
        <v>2019</v>
      </c>
      <c r="C1172" s="22">
        <v>7</v>
      </c>
      <c r="D1172" t="s">
        <v>910</v>
      </c>
      <c r="E1172" t="s">
        <v>558</v>
      </c>
      <c r="F1172" s="23">
        <v>43493</v>
      </c>
      <c r="G1172" s="23">
        <v>43493</v>
      </c>
      <c r="H1172" s="22">
        <v>122</v>
      </c>
      <c r="I1172" t="s">
        <v>2</v>
      </c>
      <c r="J1172" t="s">
        <v>246</v>
      </c>
      <c r="K1172" t="s">
        <v>22</v>
      </c>
      <c r="L1172" t="s">
        <v>963</v>
      </c>
      <c r="O1172" t="s">
        <v>0</v>
      </c>
      <c r="P1172" t="s">
        <v>4</v>
      </c>
      <c r="Q1172" t="s">
        <v>1448</v>
      </c>
      <c r="R1172" t="s">
        <v>932</v>
      </c>
      <c r="V1172" s="34">
        <v>3914.07</v>
      </c>
      <c r="W1172" t="s">
        <v>562</v>
      </c>
      <c r="X1172" t="s">
        <v>322</v>
      </c>
      <c r="Y1172" t="s">
        <v>12</v>
      </c>
    </row>
    <row r="1173" spans="1:25" hidden="1" x14ac:dyDescent="0.3">
      <c r="A1173" t="s">
        <v>0</v>
      </c>
      <c r="B1173" s="22">
        <v>2019</v>
      </c>
      <c r="C1173" s="22">
        <v>7</v>
      </c>
      <c r="D1173" t="s">
        <v>910</v>
      </c>
      <c r="E1173" t="s">
        <v>558</v>
      </c>
      <c r="F1173" s="23">
        <v>43493</v>
      </c>
      <c r="G1173" s="23">
        <v>43493</v>
      </c>
      <c r="H1173" s="22">
        <v>123</v>
      </c>
      <c r="I1173" t="s">
        <v>2</v>
      </c>
      <c r="J1173" t="s">
        <v>246</v>
      </c>
      <c r="K1173" t="s">
        <v>22</v>
      </c>
      <c r="L1173" t="s">
        <v>963</v>
      </c>
      <c r="O1173" t="s">
        <v>0</v>
      </c>
      <c r="P1173" t="s">
        <v>4</v>
      </c>
      <c r="Q1173" t="s">
        <v>1448</v>
      </c>
      <c r="R1173" t="s">
        <v>966</v>
      </c>
      <c r="V1173" s="34">
        <v>6188.92</v>
      </c>
      <c r="W1173" t="s">
        <v>563</v>
      </c>
      <c r="X1173" t="s">
        <v>599</v>
      </c>
      <c r="Y1173" t="s">
        <v>12</v>
      </c>
    </row>
    <row r="1174" spans="1:25" hidden="1" x14ac:dyDescent="0.3">
      <c r="A1174" t="s">
        <v>0</v>
      </c>
      <c r="B1174" s="22">
        <v>2019</v>
      </c>
      <c r="C1174" s="22">
        <v>7</v>
      </c>
      <c r="D1174" t="s">
        <v>910</v>
      </c>
      <c r="E1174" t="s">
        <v>558</v>
      </c>
      <c r="F1174" s="23">
        <v>43493</v>
      </c>
      <c r="G1174" s="23">
        <v>43493</v>
      </c>
      <c r="H1174" s="22">
        <v>124</v>
      </c>
      <c r="I1174" t="s">
        <v>2</v>
      </c>
      <c r="J1174" t="s">
        <v>246</v>
      </c>
      <c r="K1174" t="s">
        <v>22</v>
      </c>
      <c r="L1174" t="s">
        <v>963</v>
      </c>
      <c r="O1174" t="s">
        <v>0</v>
      </c>
      <c r="P1174" t="s">
        <v>4</v>
      </c>
      <c r="Q1174" t="s">
        <v>1448</v>
      </c>
      <c r="R1174" t="s">
        <v>944</v>
      </c>
      <c r="V1174" s="34">
        <v>6220.5</v>
      </c>
      <c r="W1174" t="s">
        <v>564</v>
      </c>
      <c r="X1174" t="s">
        <v>323</v>
      </c>
      <c r="Y1174" t="s">
        <v>12</v>
      </c>
    </row>
    <row r="1175" spans="1:25" hidden="1" x14ac:dyDescent="0.3">
      <c r="A1175" t="s">
        <v>0</v>
      </c>
      <c r="B1175" s="22">
        <v>2019</v>
      </c>
      <c r="C1175" s="22">
        <v>7</v>
      </c>
      <c r="D1175" t="s">
        <v>910</v>
      </c>
      <c r="E1175" t="s">
        <v>558</v>
      </c>
      <c r="F1175" s="23">
        <v>43493</v>
      </c>
      <c r="G1175" s="23">
        <v>43493</v>
      </c>
      <c r="H1175" s="22">
        <v>125</v>
      </c>
      <c r="I1175" t="s">
        <v>2</v>
      </c>
      <c r="J1175" t="s">
        <v>246</v>
      </c>
      <c r="K1175" t="s">
        <v>22</v>
      </c>
      <c r="L1175" t="s">
        <v>963</v>
      </c>
      <c r="O1175" t="s">
        <v>0</v>
      </c>
      <c r="P1175" t="s">
        <v>4</v>
      </c>
      <c r="Q1175" t="s">
        <v>1448</v>
      </c>
      <c r="R1175" t="s">
        <v>953</v>
      </c>
      <c r="V1175" s="34">
        <v>12003.5</v>
      </c>
      <c r="W1175" t="s">
        <v>565</v>
      </c>
      <c r="X1175" t="s">
        <v>324</v>
      </c>
      <c r="Y1175" t="s">
        <v>12</v>
      </c>
    </row>
    <row r="1176" spans="1:25" hidden="1" x14ac:dyDescent="0.3">
      <c r="A1176" t="s">
        <v>0</v>
      </c>
      <c r="B1176" s="22">
        <v>2019</v>
      </c>
      <c r="C1176" s="22">
        <v>7</v>
      </c>
      <c r="D1176" t="s">
        <v>910</v>
      </c>
      <c r="E1176" t="s">
        <v>558</v>
      </c>
      <c r="F1176" s="23">
        <v>43493</v>
      </c>
      <c r="G1176" s="23">
        <v>43493</v>
      </c>
      <c r="H1176" s="22">
        <v>126</v>
      </c>
      <c r="I1176" t="s">
        <v>2</v>
      </c>
      <c r="J1176" t="s">
        <v>246</v>
      </c>
      <c r="K1176" t="s">
        <v>22</v>
      </c>
      <c r="L1176" t="s">
        <v>963</v>
      </c>
      <c r="O1176" t="s">
        <v>0</v>
      </c>
      <c r="P1176" t="s">
        <v>4</v>
      </c>
      <c r="Q1176" t="s">
        <v>1448</v>
      </c>
      <c r="R1176" t="s">
        <v>952</v>
      </c>
      <c r="V1176" s="34">
        <v>7026.54</v>
      </c>
      <c r="W1176" t="s">
        <v>566</v>
      </c>
      <c r="X1176" t="s">
        <v>326</v>
      </c>
      <c r="Y1176" t="s">
        <v>12</v>
      </c>
    </row>
    <row r="1177" spans="1:25" hidden="1" x14ac:dyDescent="0.3">
      <c r="A1177" t="s">
        <v>0</v>
      </c>
      <c r="B1177" s="22">
        <v>2019</v>
      </c>
      <c r="C1177" s="22">
        <v>7</v>
      </c>
      <c r="D1177" t="s">
        <v>910</v>
      </c>
      <c r="E1177" t="s">
        <v>558</v>
      </c>
      <c r="F1177" s="23">
        <v>43493</v>
      </c>
      <c r="G1177" s="23">
        <v>43493</v>
      </c>
      <c r="H1177" s="22">
        <v>127</v>
      </c>
      <c r="I1177" t="s">
        <v>2</v>
      </c>
      <c r="J1177" t="s">
        <v>246</v>
      </c>
      <c r="K1177" t="s">
        <v>22</v>
      </c>
      <c r="L1177" t="s">
        <v>963</v>
      </c>
      <c r="O1177" t="s">
        <v>0</v>
      </c>
      <c r="P1177" t="s">
        <v>4</v>
      </c>
      <c r="Q1177" t="s">
        <v>1448</v>
      </c>
      <c r="R1177" t="s">
        <v>956</v>
      </c>
      <c r="V1177" s="34">
        <v>4136.3</v>
      </c>
      <c r="W1177" t="s">
        <v>567</v>
      </c>
      <c r="X1177" t="s">
        <v>328</v>
      </c>
      <c r="Y1177" t="s">
        <v>12</v>
      </c>
    </row>
    <row r="1178" spans="1:25" hidden="1" x14ac:dyDescent="0.3">
      <c r="A1178" t="s">
        <v>0</v>
      </c>
      <c r="B1178" s="22">
        <v>2019</v>
      </c>
      <c r="C1178" s="22">
        <v>7</v>
      </c>
      <c r="D1178" t="s">
        <v>910</v>
      </c>
      <c r="E1178" t="s">
        <v>558</v>
      </c>
      <c r="F1178" s="23">
        <v>43493</v>
      </c>
      <c r="G1178" s="23">
        <v>43493</v>
      </c>
      <c r="H1178" s="22">
        <v>128</v>
      </c>
      <c r="I1178" t="s">
        <v>2</v>
      </c>
      <c r="J1178" t="s">
        <v>246</v>
      </c>
      <c r="K1178" t="s">
        <v>22</v>
      </c>
      <c r="L1178" t="s">
        <v>963</v>
      </c>
      <c r="O1178" t="s">
        <v>0</v>
      </c>
      <c r="P1178" t="s">
        <v>4</v>
      </c>
      <c r="Q1178" t="s">
        <v>1448</v>
      </c>
      <c r="R1178" t="s">
        <v>919</v>
      </c>
      <c r="V1178" s="34">
        <v>4306</v>
      </c>
      <c r="W1178" t="s">
        <v>568</v>
      </c>
      <c r="X1178" t="s">
        <v>329</v>
      </c>
      <c r="Y1178" t="s">
        <v>12</v>
      </c>
    </row>
    <row r="1179" spans="1:25" hidden="1" x14ac:dyDescent="0.3">
      <c r="A1179" t="s">
        <v>0</v>
      </c>
      <c r="B1179" s="22">
        <v>2019</v>
      </c>
      <c r="C1179" s="22">
        <v>7</v>
      </c>
      <c r="D1179" t="s">
        <v>910</v>
      </c>
      <c r="E1179" t="s">
        <v>558</v>
      </c>
      <c r="F1179" s="23">
        <v>43493</v>
      </c>
      <c r="G1179" s="23">
        <v>43493</v>
      </c>
      <c r="H1179" s="22">
        <v>129</v>
      </c>
      <c r="I1179" t="s">
        <v>2</v>
      </c>
      <c r="J1179" t="s">
        <v>246</v>
      </c>
      <c r="K1179" t="s">
        <v>22</v>
      </c>
      <c r="L1179" t="s">
        <v>963</v>
      </c>
      <c r="O1179" t="s">
        <v>0</v>
      </c>
      <c r="P1179" t="s">
        <v>4</v>
      </c>
      <c r="Q1179" t="s">
        <v>1448</v>
      </c>
      <c r="R1179" t="s">
        <v>962</v>
      </c>
      <c r="V1179" s="34">
        <v>6952.75</v>
      </c>
      <c r="W1179" t="s">
        <v>569</v>
      </c>
      <c r="X1179" t="s">
        <v>330</v>
      </c>
      <c r="Y1179" t="s">
        <v>12</v>
      </c>
    </row>
    <row r="1180" spans="1:25" hidden="1" x14ac:dyDescent="0.3">
      <c r="A1180" t="s">
        <v>0</v>
      </c>
      <c r="B1180" s="22">
        <v>2019</v>
      </c>
      <c r="C1180" s="22">
        <v>7</v>
      </c>
      <c r="D1180" t="s">
        <v>910</v>
      </c>
      <c r="E1180" t="s">
        <v>558</v>
      </c>
      <c r="F1180" s="23">
        <v>43493</v>
      </c>
      <c r="G1180" s="23">
        <v>43493</v>
      </c>
      <c r="H1180" s="22">
        <v>130</v>
      </c>
      <c r="I1180" t="s">
        <v>2</v>
      </c>
      <c r="J1180" t="s">
        <v>246</v>
      </c>
      <c r="K1180" t="s">
        <v>22</v>
      </c>
      <c r="L1180" t="s">
        <v>963</v>
      </c>
      <c r="O1180" t="s">
        <v>0</v>
      </c>
      <c r="P1180" t="s">
        <v>4</v>
      </c>
      <c r="Q1180" t="s">
        <v>1448</v>
      </c>
      <c r="R1180" t="s">
        <v>977</v>
      </c>
      <c r="V1180" s="34">
        <v>9014</v>
      </c>
      <c r="W1180" t="s">
        <v>570</v>
      </c>
      <c r="X1180" t="s">
        <v>600</v>
      </c>
      <c r="Y1180" t="s">
        <v>12</v>
      </c>
    </row>
    <row r="1181" spans="1:25" hidden="1" x14ac:dyDescent="0.3">
      <c r="A1181" t="s">
        <v>0</v>
      </c>
      <c r="B1181" s="22">
        <v>2019</v>
      </c>
      <c r="C1181" s="22">
        <v>7</v>
      </c>
      <c r="D1181" t="s">
        <v>910</v>
      </c>
      <c r="E1181" t="s">
        <v>558</v>
      </c>
      <c r="F1181" s="23">
        <v>43493</v>
      </c>
      <c r="G1181" s="23">
        <v>43493</v>
      </c>
      <c r="H1181" s="22">
        <v>131</v>
      </c>
      <c r="I1181" t="s">
        <v>2</v>
      </c>
      <c r="J1181" t="s">
        <v>246</v>
      </c>
      <c r="K1181" t="s">
        <v>22</v>
      </c>
      <c r="L1181" t="s">
        <v>963</v>
      </c>
      <c r="O1181" t="s">
        <v>0</v>
      </c>
      <c r="P1181" t="s">
        <v>4</v>
      </c>
      <c r="Q1181" t="s">
        <v>1448</v>
      </c>
      <c r="R1181" t="s">
        <v>968</v>
      </c>
      <c r="V1181" s="34">
        <v>13772</v>
      </c>
      <c r="W1181" t="s">
        <v>571</v>
      </c>
      <c r="X1181" t="s">
        <v>601</v>
      </c>
      <c r="Y1181" t="s">
        <v>12</v>
      </c>
    </row>
    <row r="1182" spans="1:25" hidden="1" x14ac:dyDescent="0.3">
      <c r="A1182" t="s">
        <v>0</v>
      </c>
      <c r="B1182" s="22">
        <v>2019</v>
      </c>
      <c r="C1182" s="22">
        <v>7</v>
      </c>
      <c r="D1182" t="s">
        <v>910</v>
      </c>
      <c r="E1182" t="s">
        <v>558</v>
      </c>
      <c r="F1182" s="23">
        <v>43493</v>
      </c>
      <c r="G1182" s="23">
        <v>43493</v>
      </c>
      <c r="H1182" s="22">
        <v>132</v>
      </c>
      <c r="I1182" t="s">
        <v>2</v>
      </c>
      <c r="J1182" t="s">
        <v>246</v>
      </c>
      <c r="K1182" t="s">
        <v>22</v>
      </c>
      <c r="L1182" t="s">
        <v>963</v>
      </c>
      <c r="O1182" t="s">
        <v>0</v>
      </c>
      <c r="P1182" t="s">
        <v>4</v>
      </c>
      <c r="Q1182" t="s">
        <v>1448</v>
      </c>
      <c r="R1182" t="s">
        <v>943</v>
      </c>
      <c r="V1182" s="34">
        <v>3211.12</v>
      </c>
      <c r="W1182" t="s">
        <v>572</v>
      </c>
      <c r="X1182" t="s">
        <v>333</v>
      </c>
      <c r="Y1182" t="s">
        <v>12</v>
      </c>
    </row>
    <row r="1183" spans="1:25" hidden="1" x14ac:dyDescent="0.3">
      <c r="A1183" t="s">
        <v>0</v>
      </c>
      <c r="B1183" s="22">
        <v>2019</v>
      </c>
      <c r="C1183" s="22">
        <v>7</v>
      </c>
      <c r="D1183" t="s">
        <v>910</v>
      </c>
      <c r="E1183" t="s">
        <v>558</v>
      </c>
      <c r="F1183" s="23">
        <v>43493</v>
      </c>
      <c r="G1183" s="23">
        <v>43493</v>
      </c>
      <c r="H1183" s="22">
        <v>133</v>
      </c>
      <c r="I1183" t="s">
        <v>2</v>
      </c>
      <c r="J1183" t="s">
        <v>246</v>
      </c>
      <c r="K1183" t="s">
        <v>22</v>
      </c>
      <c r="L1183" t="s">
        <v>963</v>
      </c>
      <c r="O1183" t="s">
        <v>0</v>
      </c>
      <c r="P1183" t="s">
        <v>4</v>
      </c>
      <c r="Q1183" t="s">
        <v>1448</v>
      </c>
      <c r="R1183" t="s">
        <v>961</v>
      </c>
      <c r="V1183" s="34">
        <v>6237.5</v>
      </c>
      <c r="W1183" t="s">
        <v>573</v>
      </c>
      <c r="X1183" t="s">
        <v>195</v>
      </c>
      <c r="Y1183" t="s">
        <v>12</v>
      </c>
    </row>
    <row r="1184" spans="1:25" hidden="1" x14ac:dyDescent="0.3">
      <c r="A1184" t="s">
        <v>0</v>
      </c>
      <c r="B1184" s="22">
        <v>2019</v>
      </c>
      <c r="C1184" s="22">
        <v>7</v>
      </c>
      <c r="D1184" t="s">
        <v>910</v>
      </c>
      <c r="E1184" t="s">
        <v>558</v>
      </c>
      <c r="F1184" s="23">
        <v>43493</v>
      </c>
      <c r="G1184" s="23">
        <v>43493</v>
      </c>
      <c r="H1184" s="22">
        <v>134</v>
      </c>
      <c r="I1184" t="s">
        <v>2</v>
      </c>
      <c r="J1184" t="s">
        <v>246</v>
      </c>
      <c r="K1184" t="s">
        <v>22</v>
      </c>
      <c r="L1184" t="s">
        <v>963</v>
      </c>
      <c r="O1184" t="s">
        <v>0</v>
      </c>
      <c r="P1184" t="s">
        <v>4</v>
      </c>
      <c r="Q1184" t="s">
        <v>1448</v>
      </c>
      <c r="R1184" t="s">
        <v>945</v>
      </c>
      <c r="V1184" s="34">
        <v>755.8</v>
      </c>
      <c r="W1184" t="s">
        <v>574</v>
      </c>
      <c r="X1184" t="s">
        <v>336</v>
      </c>
      <c r="Y1184" t="s">
        <v>12</v>
      </c>
    </row>
    <row r="1185" spans="1:25" hidden="1" x14ac:dyDescent="0.3">
      <c r="A1185" t="s">
        <v>0</v>
      </c>
      <c r="B1185" s="22">
        <v>2019</v>
      </c>
      <c r="C1185" s="22">
        <v>7</v>
      </c>
      <c r="D1185" t="s">
        <v>910</v>
      </c>
      <c r="E1185" t="s">
        <v>558</v>
      </c>
      <c r="F1185" s="23">
        <v>43493</v>
      </c>
      <c r="G1185" s="23">
        <v>43493</v>
      </c>
      <c r="H1185" s="22">
        <v>135</v>
      </c>
      <c r="I1185" t="s">
        <v>2</v>
      </c>
      <c r="J1185" t="s">
        <v>246</v>
      </c>
      <c r="K1185" t="s">
        <v>22</v>
      </c>
      <c r="L1185" t="s">
        <v>963</v>
      </c>
      <c r="O1185" t="s">
        <v>0</v>
      </c>
      <c r="P1185" t="s">
        <v>4</v>
      </c>
      <c r="Q1185" t="s">
        <v>1448</v>
      </c>
      <c r="R1185" t="s">
        <v>934</v>
      </c>
      <c r="V1185" s="34">
        <v>6812.47</v>
      </c>
      <c r="W1185" t="s">
        <v>575</v>
      </c>
      <c r="X1185" t="s">
        <v>419</v>
      </c>
      <c r="Y1185" t="s">
        <v>12</v>
      </c>
    </row>
    <row r="1186" spans="1:25" hidden="1" x14ac:dyDescent="0.3">
      <c r="A1186" t="s">
        <v>0</v>
      </c>
      <c r="B1186" s="22">
        <v>2019</v>
      </c>
      <c r="C1186" s="22">
        <v>7</v>
      </c>
      <c r="D1186" t="s">
        <v>910</v>
      </c>
      <c r="E1186" t="s">
        <v>558</v>
      </c>
      <c r="F1186" s="23">
        <v>43493</v>
      </c>
      <c r="G1186" s="23">
        <v>43493</v>
      </c>
      <c r="H1186" s="22">
        <v>136</v>
      </c>
      <c r="I1186" t="s">
        <v>2</v>
      </c>
      <c r="J1186" t="s">
        <v>246</v>
      </c>
      <c r="K1186" t="s">
        <v>22</v>
      </c>
      <c r="L1186" t="s">
        <v>963</v>
      </c>
      <c r="O1186" t="s">
        <v>0</v>
      </c>
      <c r="P1186" t="s">
        <v>4</v>
      </c>
      <c r="Q1186" t="s">
        <v>1448</v>
      </c>
      <c r="R1186" t="s">
        <v>948</v>
      </c>
      <c r="V1186" s="34">
        <v>3324.24</v>
      </c>
      <c r="W1186" t="s">
        <v>576</v>
      </c>
      <c r="X1186" t="s">
        <v>308</v>
      </c>
      <c r="Y1186" t="s">
        <v>12</v>
      </c>
    </row>
    <row r="1187" spans="1:25" hidden="1" x14ac:dyDescent="0.3">
      <c r="A1187" t="s">
        <v>0</v>
      </c>
      <c r="B1187" s="22">
        <v>2019</v>
      </c>
      <c r="C1187" s="22">
        <v>7</v>
      </c>
      <c r="D1187" t="s">
        <v>910</v>
      </c>
      <c r="E1187" t="s">
        <v>558</v>
      </c>
      <c r="F1187" s="23">
        <v>43493</v>
      </c>
      <c r="G1187" s="23">
        <v>43493</v>
      </c>
      <c r="H1187" s="22">
        <v>137</v>
      </c>
      <c r="I1187" t="s">
        <v>2</v>
      </c>
      <c r="J1187" t="s">
        <v>246</v>
      </c>
      <c r="K1187" t="s">
        <v>22</v>
      </c>
      <c r="L1187" t="s">
        <v>963</v>
      </c>
      <c r="O1187" t="s">
        <v>0</v>
      </c>
      <c r="P1187" t="s">
        <v>4</v>
      </c>
      <c r="Q1187" t="s">
        <v>1448</v>
      </c>
      <c r="R1187" t="s">
        <v>932</v>
      </c>
      <c r="V1187" s="34">
        <v>926.49</v>
      </c>
      <c r="W1187" t="s">
        <v>577</v>
      </c>
      <c r="X1187" t="s">
        <v>416</v>
      </c>
      <c r="Y1187" t="s">
        <v>12</v>
      </c>
    </row>
    <row r="1188" spans="1:25" hidden="1" x14ac:dyDescent="0.3">
      <c r="A1188" t="s">
        <v>0</v>
      </c>
      <c r="B1188" s="22">
        <v>2019</v>
      </c>
      <c r="C1188" s="22">
        <v>7</v>
      </c>
      <c r="D1188" t="s">
        <v>910</v>
      </c>
      <c r="E1188" t="s">
        <v>558</v>
      </c>
      <c r="F1188" s="23">
        <v>43493</v>
      </c>
      <c r="G1188" s="23">
        <v>43493</v>
      </c>
      <c r="H1188" s="22">
        <v>138</v>
      </c>
      <c r="I1188" t="s">
        <v>2</v>
      </c>
      <c r="J1188" t="s">
        <v>246</v>
      </c>
      <c r="K1188" t="s">
        <v>22</v>
      </c>
      <c r="L1188" t="s">
        <v>963</v>
      </c>
      <c r="O1188" t="s">
        <v>0</v>
      </c>
      <c r="P1188" t="s">
        <v>4</v>
      </c>
      <c r="Q1188" t="s">
        <v>1448</v>
      </c>
      <c r="R1188" t="s">
        <v>930</v>
      </c>
      <c r="V1188" s="34">
        <v>5194.63</v>
      </c>
      <c r="W1188" t="s">
        <v>578</v>
      </c>
      <c r="X1188" t="s">
        <v>310</v>
      </c>
      <c r="Y1188" t="s">
        <v>12</v>
      </c>
    </row>
    <row r="1189" spans="1:25" hidden="1" x14ac:dyDescent="0.3">
      <c r="A1189" t="s">
        <v>0</v>
      </c>
      <c r="B1189" s="22">
        <v>2019</v>
      </c>
      <c r="C1189" s="22">
        <v>7</v>
      </c>
      <c r="D1189" t="s">
        <v>910</v>
      </c>
      <c r="E1189" t="s">
        <v>558</v>
      </c>
      <c r="F1189" s="23">
        <v>43493</v>
      </c>
      <c r="G1189" s="23">
        <v>43493</v>
      </c>
      <c r="H1189" s="22">
        <v>175</v>
      </c>
      <c r="I1189" t="s">
        <v>2</v>
      </c>
      <c r="J1189" t="s">
        <v>246</v>
      </c>
      <c r="K1189" t="s">
        <v>22</v>
      </c>
      <c r="L1189" t="s">
        <v>963</v>
      </c>
      <c r="O1189" t="s">
        <v>0</v>
      </c>
      <c r="P1189" t="s">
        <v>4</v>
      </c>
      <c r="Q1189" t="s">
        <v>1448</v>
      </c>
      <c r="R1189" t="s">
        <v>955</v>
      </c>
      <c r="V1189" s="34">
        <v>9978.7199999999993</v>
      </c>
      <c r="W1189" t="s">
        <v>579</v>
      </c>
      <c r="X1189" t="s">
        <v>602</v>
      </c>
      <c r="Y1189" t="s">
        <v>12</v>
      </c>
    </row>
    <row r="1190" spans="1:25" hidden="1" x14ac:dyDescent="0.3">
      <c r="A1190" t="s">
        <v>0</v>
      </c>
      <c r="B1190" s="22">
        <v>2019</v>
      </c>
      <c r="C1190" s="22">
        <v>7</v>
      </c>
      <c r="D1190" t="s">
        <v>910</v>
      </c>
      <c r="E1190" t="s">
        <v>558</v>
      </c>
      <c r="F1190" s="23">
        <v>43493</v>
      </c>
      <c r="G1190" s="23">
        <v>43493</v>
      </c>
      <c r="H1190" s="22">
        <v>176</v>
      </c>
      <c r="I1190" t="s">
        <v>2</v>
      </c>
      <c r="J1190" t="s">
        <v>246</v>
      </c>
      <c r="K1190" t="s">
        <v>22</v>
      </c>
      <c r="L1190" t="s">
        <v>963</v>
      </c>
      <c r="O1190" t="s">
        <v>0</v>
      </c>
      <c r="P1190" t="s">
        <v>4</v>
      </c>
      <c r="Q1190" t="s">
        <v>1448</v>
      </c>
      <c r="R1190" t="s">
        <v>929</v>
      </c>
      <c r="V1190" s="34">
        <v>4457.38</v>
      </c>
      <c r="W1190" t="s">
        <v>580</v>
      </c>
      <c r="X1190" t="s">
        <v>603</v>
      </c>
      <c r="Y1190" t="s">
        <v>12</v>
      </c>
    </row>
    <row r="1191" spans="1:25" hidden="1" x14ac:dyDescent="0.3">
      <c r="A1191" t="s">
        <v>0</v>
      </c>
      <c r="B1191" s="22">
        <v>2019</v>
      </c>
      <c r="C1191" s="22">
        <v>7</v>
      </c>
      <c r="D1191" t="s">
        <v>910</v>
      </c>
      <c r="E1191" t="s">
        <v>558</v>
      </c>
      <c r="F1191" s="23">
        <v>43493</v>
      </c>
      <c r="G1191" s="23">
        <v>43493</v>
      </c>
      <c r="H1191" s="22">
        <v>177</v>
      </c>
      <c r="I1191" t="s">
        <v>2</v>
      </c>
      <c r="J1191" t="s">
        <v>246</v>
      </c>
      <c r="K1191" t="s">
        <v>22</v>
      </c>
      <c r="L1191" t="s">
        <v>963</v>
      </c>
      <c r="O1191" t="s">
        <v>0</v>
      </c>
      <c r="P1191" t="s">
        <v>4</v>
      </c>
      <c r="Q1191" t="s">
        <v>1448</v>
      </c>
      <c r="R1191" t="s">
        <v>941</v>
      </c>
      <c r="V1191" s="34">
        <v>2364</v>
      </c>
      <c r="W1191" t="s">
        <v>581</v>
      </c>
      <c r="X1191" t="s">
        <v>604</v>
      </c>
      <c r="Y1191" t="s">
        <v>12</v>
      </c>
    </row>
    <row r="1192" spans="1:25" hidden="1" x14ac:dyDescent="0.3">
      <c r="A1192" t="s">
        <v>0</v>
      </c>
      <c r="B1192" s="22">
        <v>2019</v>
      </c>
      <c r="C1192" s="22">
        <v>7</v>
      </c>
      <c r="D1192" t="s">
        <v>910</v>
      </c>
      <c r="E1192" t="s">
        <v>558</v>
      </c>
      <c r="F1192" s="23">
        <v>43493</v>
      </c>
      <c r="G1192" s="23">
        <v>43493</v>
      </c>
      <c r="H1192" s="22">
        <v>183</v>
      </c>
      <c r="I1192" t="s">
        <v>2</v>
      </c>
      <c r="J1192" t="s">
        <v>246</v>
      </c>
      <c r="K1192" t="s">
        <v>22</v>
      </c>
      <c r="L1192" t="s">
        <v>963</v>
      </c>
      <c r="O1192" t="s">
        <v>0</v>
      </c>
      <c r="P1192" t="s">
        <v>4</v>
      </c>
      <c r="Q1192" t="s">
        <v>1448</v>
      </c>
      <c r="R1192" t="s">
        <v>964</v>
      </c>
      <c r="V1192" s="34">
        <v>6837.5</v>
      </c>
      <c r="W1192" t="s">
        <v>582</v>
      </c>
      <c r="X1192" t="s">
        <v>605</v>
      </c>
      <c r="Y1192" t="s">
        <v>12</v>
      </c>
    </row>
    <row r="1193" spans="1:25" hidden="1" x14ac:dyDescent="0.3">
      <c r="A1193" t="s">
        <v>0</v>
      </c>
      <c r="B1193" s="22">
        <v>2019</v>
      </c>
      <c r="C1193" s="22">
        <v>7</v>
      </c>
      <c r="D1193" t="s">
        <v>910</v>
      </c>
      <c r="E1193" t="s">
        <v>558</v>
      </c>
      <c r="F1193" s="23">
        <v>43493</v>
      </c>
      <c r="G1193" s="23">
        <v>43493</v>
      </c>
      <c r="H1193" s="22">
        <v>184</v>
      </c>
      <c r="I1193" t="s">
        <v>2</v>
      </c>
      <c r="J1193" t="s">
        <v>246</v>
      </c>
      <c r="K1193" t="s">
        <v>22</v>
      </c>
      <c r="L1193" t="s">
        <v>963</v>
      </c>
      <c r="O1193" t="s">
        <v>0</v>
      </c>
      <c r="P1193" t="s">
        <v>4</v>
      </c>
      <c r="Q1193" t="s">
        <v>1448</v>
      </c>
      <c r="R1193" t="s">
        <v>922</v>
      </c>
      <c r="V1193" s="34">
        <v>6850.22</v>
      </c>
      <c r="W1193" t="s">
        <v>583</v>
      </c>
      <c r="X1193" t="s">
        <v>52</v>
      </c>
      <c r="Y1193" t="s">
        <v>12</v>
      </c>
    </row>
    <row r="1194" spans="1:25" hidden="1" x14ac:dyDescent="0.3">
      <c r="A1194" t="s">
        <v>0</v>
      </c>
      <c r="B1194" s="22">
        <v>2019</v>
      </c>
      <c r="C1194" s="22">
        <v>7</v>
      </c>
      <c r="D1194" t="s">
        <v>910</v>
      </c>
      <c r="E1194" t="s">
        <v>558</v>
      </c>
      <c r="F1194" s="23">
        <v>43493</v>
      </c>
      <c r="G1194" s="23">
        <v>43493</v>
      </c>
      <c r="H1194" s="22">
        <v>185</v>
      </c>
      <c r="I1194" t="s">
        <v>2</v>
      </c>
      <c r="J1194" t="s">
        <v>246</v>
      </c>
      <c r="K1194" t="s">
        <v>22</v>
      </c>
      <c r="L1194" t="s">
        <v>963</v>
      </c>
      <c r="O1194" t="s">
        <v>0</v>
      </c>
      <c r="P1194" t="s">
        <v>4</v>
      </c>
      <c r="Q1194" t="s">
        <v>1448</v>
      </c>
      <c r="R1194" t="s">
        <v>931</v>
      </c>
      <c r="V1194" s="34">
        <v>9629.18</v>
      </c>
      <c r="W1194" t="s">
        <v>584</v>
      </c>
      <c r="X1194" t="s">
        <v>420</v>
      </c>
      <c r="Y1194" t="s">
        <v>12</v>
      </c>
    </row>
    <row r="1195" spans="1:25" hidden="1" x14ac:dyDescent="0.3">
      <c r="A1195" t="s">
        <v>0</v>
      </c>
      <c r="B1195" s="22">
        <v>2019</v>
      </c>
      <c r="C1195" s="22">
        <v>7</v>
      </c>
      <c r="D1195" t="s">
        <v>910</v>
      </c>
      <c r="E1195" t="s">
        <v>558</v>
      </c>
      <c r="F1195" s="23">
        <v>43493</v>
      </c>
      <c r="G1195" s="23">
        <v>43493</v>
      </c>
      <c r="H1195" s="22">
        <v>186</v>
      </c>
      <c r="I1195" t="s">
        <v>2</v>
      </c>
      <c r="J1195" t="s">
        <v>246</v>
      </c>
      <c r="K1195" t="s">
        <v>22</v>
      </c>
      <c r="L1195" t="s">
        <v>963</v>
      </c>
      <c r="O1195" t="s">
        <v>0</v>
      </c>
      <c r="P1195" t="s">
        <v>4</v>
      </c>
      <c r="Q1195" t="s">
        <v>1448</v>
      </c>
      <c r="R1195" t="s">
        <v>930</v>
      </c>
      <c r="V1195" s="34">
        <v>9731.5</v>
      </c>
      <c r="W1195" t="s">
        <v>586</v>
      </c>
      <c r="X1195" t="s">
        <v>606</v>
      </c>
      <c r="Y1195" t="s">
        <v>12</v>
      </c>
    </row>
    <row r="1196" spans="1:25" hidden="1" x14ac:dyDescent="0.3">
      <c r="A1196" t="s">
        <v>0</v>
      </c>
      <c r="B1196" s="22">
        <v>2019</v>
      </c>
      <c r="C1196" s="22">
        <v>7</v>
      </c>
      <c r="D1196" t="s">
        <v>910</v>
      </c>
      <c r="E1196" t="s">
        <v>558</v>
      </c>
      <c r="F1196" s="23">
        <v>43493</v>
      </c>
      <c r="G1196" s="23">
        <v>43493</v>
      </c>
      <c r="H1196" s="22">
        <v>187</v>
      </c>
      <c r="I1196" t="s">
        <v>2</v>
      </c>
      <c r="J1196" t="s">
        <v>246</v>
      </c>
      <c r="K1196" t="s">
        <v>22</v>
      </c>
      <c r="L1196" t="s">
        <v>963</v>
      </c>
      <c r="O1196" t="s">
        <v>0</v>
      </c>
      <c r="P1196" t="s">
        <v>4</v>
      </c>
      <c r="Q1196" t="s">
        <v>1448</v>
      </c>
      <c r="R1196" t="s">
        <v>945</v>
      </c>
      <c r="V1196" s="34">
        <v>4234.96</v>
      </c>
      <c r="W1196" t="s">
        <v>587</v>
      </c>
      <c r="X1196" t="s">
        <v>607</v>
      </c>
      <c r="Y1196" t="s">
        <v>12</v>
      </c>
    </row>
    <row r="1197" spans="1:25" hidden="1" x14ac:dyDescent="0.3">
      <c r="A1197" t="s">
        <v>0</v>
      </c>
      <c r="B1197" s="22">
        <v>2019</v>
      </c>
      <c r="C1197" s="22">
        <v>7</v>
      </c>
      <c r="D1197" t="s">
        <v>910</v>
      </c>
      <c r="E1197" t="s">
        <v>558</v>
      </c>
      <c r="F1197" s="23">
        <v>43493</v>
      </c>
      <c r="G1197" s="23">
        <v>43493</v>
      </c>
      <c r="H1197" s="22">
        <v>193</v>
      </c>
      <c r="I1197" t="s">
        <v>2</v>
      </c>
      <c r="J1197" t="s">
        <v>246</v>
      </c>
      <c r="K1197" t="s">
        <v>22</v>
      </c>
      <c r="L1197" t="s">
        <v>963</v>
      </c>
      <c r="O1197" t="s">
        <v>0</v>
      </c>
      <c r="P1197" t="s">
        <v>4</v>
      </c>
      <c r="Q1197" t="s">
        <v>1448</v>
      </c>
      <c r="R1197" t="s">
        <v>928</v>
      </c>
      <c r="V1197" s="34">
        <v>4263.17</v>
      </c>
      <c r="W1197" t="s">
        <v>588</v>
      </c>
      <c r="X1197" t="s">
        <v>417</v>
      </c>
      <c r="Y1197" t="s">
        <v>12</v>
      </c>
    </row>
    <row r="1198" spans="1:25" hidden="1" x14ac:dyDescent="0.3">
      <c r="A1198" t="s">
        <v>0</v>
      </c>
      <c r="B1198" s="22">
        <v>2019</v>
      </c>
      <c r="C1198" s="22">
        <v>7</v>
      </c>
      <c r="D1198" t="s">
        <v>910</v>
      </c>
      <c r="E1198" t="s">
        <v>558</v>
      </c>
      <c r="F1198" s="23">
        <v>43493</v>
      </c>
      <c r="G1198" s="23">
        <v>43493</v>
      </c>
      <c r="H1198" s="22">
        <v>194</v>
      </c>
      <c r="I1198" t="s">
        <v>2</v>
      </c>
      <c r="J1198" t="s">
        <v>246</v>
      </c>
      <c r="K1198" t="s">
        <v>22</v>
      </c>
      <c r="L1198" t="s">
        <v>963</v>
      </c>
      <c r="O1198" t="s">
        <v>0</v>
      </c>
      <c r="P1198" t="s">
        <v>4</v>
      </c>
      <c r="Q1198" t="s">
        <v>1448</v>
      </c>
      <c r="R1198" t="s">
        <v>912</v>
      </c>
      <c r="V1198" s="34">
        <v>6610.5</v>
      </c>
      <c r="W1198" t="s">
        <v>589</v>
      </c>
      <c r="X1198" t="s">
        <v>608</v>
      </c>
      <c r="Y1198" t="s">
        <v>12</v>
      </c>
    </row>
    <row r="1199" spans="1:25" hidden="1" x14ac:dyDescent="0.3">
      <c r="A1199" t="s">
        <v>0</v>
      </c>
      <c r="B1199" s="22">
        <v>2019</v>
      </c>
      <c r="C1199" s="22">
        <v>7</v>
      </c>
      <c r="D1199" t="s">
        <v>910</v>
      </c>
      <c r="E1199" t="s">
        <v>558</v>
      </c>
      <c r="F1199" s="23">
        <v>43493</v>
      </c>
      <c r="G1199" s="23">
        <v>43493</v>
      </c>
      <c r="H1199" s="22">
        <v>195</v>
      </c>
      <c r="I1199" t="s">
        <v>2</v>
      </c>
      <c r="J1199" t="s">
        <v>246</v>
      </c>
      <c r="K1199" t="s">
        <v>22</v>
      </c>
      <c r="L1199" t="s">
        <v>963</v>
      </c>
      <c r="O1199" t="s">
        <v>0</v>
      </c>
      <c r="P1199" t="s">
        <v>4</v>
      </c>
      <c r="Q1199" t="s">
        <v>1448</v>
      </c>
      <c r="R1199" t="s">
        <v>912</v>
      </c>
      <c r="V1199" s="34">
        <v>5889.5</v>
      </c>
      <c r="W1199" t="s">
        <v>590</v>
      </c>
      <c r="X1199" t="s">
        <v>418</v>
      </c>
      <c r="Y1199" t="s">
        <v>12</v>
      </c>
    </row>
    <row r="1200" spans="1:25" hidden="1" x14ac:dyDescent="0.3">
      <c r="A1200" t="s">
        <v>0</v>
      </c>
      <c r="B1200" s="22">
        <v>2019</v>
      </c>
      <c r="C1200" s="22">
        <v>7</v>
      </c>
      <c r="D1200" t="s">
        <v>910</v>
      </c>
      <c r="E1200" t="s">
        <v>558</v>
      </c>
      <c r="F1200" s="23">
        <v>43493</v>
      </c>
      <c r="G1200" s="23">
        <v>43493</v>
      </c>
      <c r="H1200" s="22">
        <v>196</v>
      </c>
      <c r="I1200" t="s">
        <v>2</v>
      </c>
      <c r="J1200" t="s">
        <v>246</v>
      </c>
      <c r="K1200" t="s">
        <v>22</v>
      </c>
      <c r="L1200" t="s">
        <v>963</v>
      </c>
      <c r="O1200" t="s">
        <v>0</v>
      </c>
      <c r="P1200" t="s">
        <v>4</v>
      </c>
      <c r="Q1200" t="s">
        <v>1448</v>
      </c>
      <c r="R1200" t="s">
        <v>916</v>
      </c>
      <c r="V1200" s="34">
        <v>7229</v>
      </c>
      <c r="W1200" t="s">
        <v>591</v>
      </c>
      <c r="X1200" t="s">
        <v>29</v>
      </c>
      <c r="Y1200" t="s">
        <v>12</v>
      </c>
    </row>
    <row r="1201" spans="1:25" hidden="1" x14ac:dyDescent="0.3">
      <c r="A1201" t="s">
        <v>0</v>
      </c>
      <c r="B1201" s="22">
        <v>2019</v>
      </c>
      <c r="C1201" s="22">
        <v>7</v>
      </c>
      <c r="D1201" t="s">
        <v>910</v>
      </c>
      <c r="E1201" t="s">
        <v>558</v>
      </c>
      <c r="F1201" s="23">
        <v>43493</v>
      </c>
      <c r="G1201" s="23">
        <v>43493</v>
      </c>
      <c r="H1201" s="22">
        <v>197</v>
      </c>
      <c r="I1201" t="s">
        <v>2</v>
      </c>
      <c r="J1201" t="s">
        <v>246</v>
      </c>
      <c r="K1201" t="s">
        <v>22</v>
      </c>
      <c r="L1201" t="s">
        <v>963</v>
      </c>
      <c r="O1201" t="s">
        <v>0</v>
      </c>
      <c r="P1201" t="s">
        <v>4</v>
      </c>
      <c r="Q1201" t="s">
        <v>1448</v>
      </c>
      <c r="R1201" t="s">
        <v>957</v>
      </c>
      <c r="V1201" s="34">
        <v>4871.42</v>
      </c>
      <c r="W1201" t="s">
        <v>592</v>
      </c>
      <c r="X1201" t="s">
        <v>609</v>
      </c>
      <c r="Y1201" t="s">
        <v>12</v>
      </c>
    </row>
    <row r="1202" spans="1:25" hidden="1" x14ac:dyDescent="0.3">
      <c r="A1202" t="s">
        <v>0</v>
      </c>
      <c r="B1202" s="22">
        <v>2019</v>
      </c>
      <c r="C1202" s="22">
        <v>7</v>
      </c>
      <c r="D1202" t="s">
        <v>910</v>
      </c>
      <c r="E1202" t="s">
        <v>558</v>
      </c>
      <c r="F1202" s="23">
        <v>43493</v>
      </c>
      <c r="G1202" s="23">
        <v>43493</v>
      </c>
      <c r="H1202" s="22">
        <v>198</v>
      </c>
      <c r="I1202" t="s">
        <v>2</v>
      </c>
      <c r="J1202" t="s">
        <v>246</v>
      </c>
      <c r="K1202" t="s">
        <v>22</v>
      </c>
      <c r="L1202" t="s">
        <v>963</v>
      </c>
      <c r="O1202" t="s">
        <v>0</v>
      </c>
      <c r="P1202" t="s">
        <v>4</v>
      </c>
      <c r="Q1202" t="s">
        <v>1448</v>
      </c>
      <c r="R1202" t="s">
        <v>960</v>
      </c>
      <c r="V1202" s="34">
        <v>7672.25</v>
      </c>
      <c r="W1202" t="s">
        <v>593</v>
      </c>
      <c r="X1202" t="s">
        <v>610</v>
      </c>
      <c r="Y1202" t="s">
        <v>12</v>
      </c>
    </row>
    <row r="1203" spans="1:25" hidden="1" x14ac:dyDescent="0.3">
      <c r="A1203" t="s">
        <v>0</v>
      </c>
      <c r="B1203" s="22">
        <v>2019</v>
      </c>
      <c r="C1203" s="22">
        <v>7</v>
      </c>
      <c r="D1203" t="s">
        <v>910</v>
      </c>
      <c r="E1203" t="s">
        <v>558</v>
      </c>
      <c r="F1203" s="23">
        <v>43493</v>
      </c>
      <c r="G1203" s="23">
        <v>43493</v>
      </c>
      <c r="H1203" s="22">
        <v>199</v>
      </c>
      <c r="I1203" t="s">
        <v>2</v>
      </c>
      <c r="J1203" t="s">
        <v>246</v>
      </c>
      <c r="K1203" t="s">
        <v>22</v>
      </c>
      <c r="L1203" t="s">
        <v>963</v>
      </c>
      <c r="O1203" t="s">
        <v>0</v>
      </c>
      <c r="P1203" t="s">
        <v>4</v>
      </c>
      <c r="Q1203" t="s">
        <v>1448</v>
      </c>
      <c r="R1203" t="s">
        <v>974</v>
      </c>
      <c r="V1203" s="34">
        <v>6410</v>
      </c>
      <c r="W1203" t="s">
        <v>594</v>
      </c>
      <c r="X1203" t="s">
        <v>611</v>
      </c>
      <c r="Y1203" t="s">
        <v>12</v>
      </c>
    </row>
    <row r="1204" spans="1:25" hidden="1" x14ac:dyDescent="0.3">
      <c r="A1204" t="s">
        <v>0</v>
      </c>
      <c r="B1204" s="22">
        <v>2019</v>
      </c>
      <c r="C1204" s="22">
        <v>7</v>
      </c>
      <c r="D1204" t="s">
        <v>910</v>
      </c>
      <c r="E1204" t="s">
        <v>558</v>
      </c>
      <c r="F1204" s="23">
        <v>43493</v>
      </c>
      <c r="G1204" s="23">
        <v>43493</v>
      </c>
      <c r="H1204" s="22">
        <v>206</v>
      </c>
      <c r="I1204" t="s">
        <v>2</v>
      </c>
      <c r="J1204" t="s">
        <v>246</v>
      </c>
      <c r="K1204" t="s">
        <v>22</v>
      </c>
      <c r="L1204" t="s">
        <v>963</v>
      </c>
      <c r="O1204" t="s">
        <v>0</v>
      </c>
      <c r="P1204" t="s">
        <v>4</v>
      </c>
      <c r="Q1204" t="s">
        <v>1448</v>
      </c>
      <c r="R1204" t="s">
        <v>924</v>
      </c>
      <c r="V1204" s="34">
        <v>8057</v>
      </c>
      <c r="W1204" t="s">
        <v>595</v>
      </c>
      <c r="X1204" t="s">
        <v>30</v>
      </c>
      <c r="Y1204" t="s">
        <v>12</v>
      </c>
    </row>
    <row r="1205" spans="1:25" hidden="1" x14ac:dyDescent="0.3">
      <c r="A1205" t="s">
        <v>0</v>
      </c>
      <c r="B1205" s="22">
        <v>2019</v>
      </c>
      <c r="C1205" s="22">
        <v>7</v>
      </c>
      <c r="D1205" t="s">
        <v>910</v>
      </c>
      <c r="E1205" t="s">
        <v>558</v>
      </c>
      <c r="F1205" s="23">
        <v>43493</v>
      </c>
      <c r="G1205" s="23">
        <v>43493</v>
      </c>
      <c r="H1205" s="22">
        <v>207</v>
      </c>
      <c r="I1205" t="s">
        <v>2</v>
      </c>
      <c r="J1205" t="s">
        <v>246</v>
      </c>
      <c r="K1205" t="s">
        <v>22</v>
      </c>
      <c r="L1205" t="s">
        <v>963</v>
      </c>
      <c r="O1205" t="s">
        <v>0</v>
      </c>
      <c r="P1205" t="s">
        <v>4</v>
      </c>
      <c r="Q1205" t="s">
        <v>1448</v>
      </c>
      <c r="R1205" t="s">
        <v>947</v>
      </c>
      <c r="V1205" s="34">
        <v>5442.75</v>
      </c>
      <c r="W1205" t="s">
        <v>596</v>
      </c>
      <c r="X1205" t="s">
        <v>197</v>
      </c>
      <c r="Y1205" t="s">
        <v>12</v>
      </c>
    </row>
    <row r="1206" spans="1:25" hidden="1" x14ac:dyDescent="0.3">
      <c r="A1206" t="s">
        <v>0</v>
      </c>
      <c r="B1206" s="22">
        <v>2019</v>
      </c>
      <c r="C1206" s="22">
        <v>7</v>
      </c>
      <c r="D1206" t="s">
        <v>910</v>
      </c>
      <c r="E1206" t="s">
        <v>558</v>
      </c>
      <c r="F1206" s="23">
        <v>43493</v>
      </c>
      <c r="G1206" s="23">
        <v>43493</v>
      </c>
      <c r="H1206" s="22">
        <v>208</v>
      </c>
      <c r="I1206" t="s">
        <v>2</v>
      </c>
      <c r="J1206" t="s">
        <v>246</v>
      </c>
      <c r="K1206" t="s">
        <v>22</v>
      </c>
      <c r="L1206" t="s">
        <v>963</v>
      </c>
      <c r="O1206" t="s">
        <v>0</v>
      </c>
      <c r="P1206" t="s">
        <v>4</v>
      </c>
      <c r="Q1206" t="s">
        <v>1448</v>
      </c>
      <c r="R1206" t="s">
        <v>970</v>
      </c>
      <c r="V1206" s="34">
        <v>2950.55</v>
      </c>
      <c r="W1206" t="s">
        <v>597</v>
      </c>
      <c r="X1206" t="s">
        <v>612</v>
      </c>
      <c r="Y1206" t="s">
        <v>12</v>
      </c>
    </row>
    <row r="1207" spans="1:25" hidden="1" x14ac:dyDescent="0.3">
      <c r="A1207" t="s">
        <v>0</v>
      </c>
      <c r="B1207" s="22">
        <v>2019</v>
      </c>
      <c r="C1207" s="22">
        <v>7</v>
      </c>
      <c r="D1207" t="s">
        <v>910</v>
      </c>
      <c r="E1207" t="s">
        <v>558</v>
      </c>
      <c r="F1207" s="23">
        <v>43493</v>
      </c>
      <c r="G1207" s="23">
        <v>43493</v>
      </c>
      <c r="H1207" s="22">
        <v>209</v>
      </c>
      <c r="I1207" t="s">
        <v>2</v>
      </c>
      <c r="J1207" t="s">
        <v>246</v>
      </c>
      <c r="K1207" t="s">
        <v>22</v>
      </c>
      <c r="L1207" t="s">
        <v>963</v>
      </c>
      <c r="O1207" t="s">
        <v>0</v>
      </c>
      <c r="P1207" t="s">
        <v>4</v>
      </c>
      <c r="Q1207" t="s">
        <v>1448</v>
      </c>
      <c r="R1207" t="s">
        <v>919</v>
      </c>
      <c r="V1207" s="34">
        <v>7860</v>
      </c>
      <c r="W1207" t="s">
        <v>598</v>
      </c>
      <c r="X1207" t="s">
        <v>31</v>
      </c>
      <c r="Y1207" t="s">
        <v>12</v>
      </c>
    </row>
    <row r="1208" spans="1:25" hidden="1" x14ac:dyDescent="0.3">
      <c r="A1208" t="s">
        <v>0</v>
      </c>
      <c r="B1208" s="22">
        <v>2019</v>
      </c>
      <c r="C1208" s="22">
        <v>7</v>
      </c>
      <c r="D1208" t="s">
        <v>910</v>
      </c>
      <c r="E1208" t="s">
        <v>558</v>
      </c>
      <c r="F1208" s="23">
        <v>43493</v>
      </c>
      <c r="G1208" s="23">
        <v>43493</v>
      </c>
      <c r="H1208" s="22">
        <v>237</v>
      </c>
      <c r="I1208" t="s">
        <v>2</v>
      </c>
      <c r="J1208" t="s">
        <v>246</v>
      </c>
      <c r="K1208" t="s">
        <v>22</v>
      </c>
      <c r="L1208" t="s">
        <v>963</v>
      </c>
      <c r="O1208" t="s">
        <v>0</v>
      </c>
      <c r="P1208" t="s">
        <v>4</v>
      </c>
      <c r="Q1208" t="s">
        <v>1448</v>
      </c>
      <c r="R1208" t="s">
        <v>929</v>
      </c>
      <c r="V1208" s="34">
        <v>6285.93</v>
      </c>
      <c r="W1208" t="s">
        <v>559</v>
      </c>
      <c r="X1208" t="s">
        <v>306</v>
      </c>
      <c r="Y1208" t="s">
        <v>12</v>
      </c>
    </row>
    <row r="1209" spans="1:25" hidden="1" x14ac:dyDescent="0.3">
      <c r="A1209" t="s">
        <v>0</v>
      </c>
      <c r="B1209" s="22">
        <v>2019</v>
      </c>
      <c r="C1209" s="22">
        <v>7</v>
      </c>
      <c r="D1209" t="s">
        <v>910</v>
      </c>
      <c r="E1209" t="s">
        <v>558</v>
      </c>
      <c r="F1209" s="23">
        <v>43493</v>
      </c>
      <c r="G1209" s="23">
        <v>43493</v>
      </c>
      <c r="H1209" s="22">
        <v>238</v>
      </c>
      <c r="I1209" t="s">
        <v>2</v>
      </c>
      <c r="J1209" t="s">
        <v>246</v>
      </c>
      <c r="K1209" t="s">
        <v>22</v>
      </c>
      <c r="L1209" t="s">
        <v>963</v>
      </c>
      <c r="O1209" t="s">
        <v>0</v>
      </c>
      <c r="P1209" t="s">
        <v>4</v>
      </c>
      <c r="Q1209" t="s">
        <v>1448</v>
      </c>
      <c r="R1209" t="s">
        <v>979</v>
      </c>
      <c r="V1209" s="34">
        <v>10518.25</v>
      </c>
      <c r="W1209" t="s">
        <v>560</v>
      </c>
      <c r="X1209" t="s">
        <v>613</v>
      </c>
      <c r="Y1209" t="s">
        <v>12</v>
      </c>
    </row>
    <row r="1210" spans="1:25" hidden="1" x14ac:dyDescent="0.3">
      <c r="A1210" t="s">
        <v>0</v>
      </c>
      <c r="B1210" s="22">
        <v>2019</v>
      </c>
      <c r="C1210" s="22">
        <v>7</v>
      </c>
      <c r="D1210" t="s">
        <v>910</v>
      </c>
      <c r="E1210" t="s">
        <v>558</v>
      </c>
      <c r="F1210" s="23">
        <v>43493</v>
      </c>
      <c r="G1210" s="23">
        <v>43493</v>
      </c>
      <c r="H1210" s="22">
        <v>239</v>
      </c>
      <c r="I1210" t="s">
        <v>2</v>
      </c>
      <c r="J1210" t="s">
        <v>246</v>
      </c>
      <c r="K1210" t="s">
        <v>22</v>
      </c>
      <c r="L1210" t="s">
        <v>963</v>
      </c>
      <c r="O1210" t="s">
        <v>0</v>
      </c>
      <c r="P1210" t="s">
        <v>4</v>
      </c>
      <c r="Q1210" t="s">
        <v>1448</v>
      </c>
      <c r="R1210" t="s">
        <v>928</v>
      </c>
      <c r="V1210" s="34">
        <v>18073.439999999999</v>
      </c>
      <c r="W1210" t="s">
        <v>561</v>
      </c>
      <c r="X1210" t="s">
        <v>320</v>
      </c>
      <c r="Y1210" t="s">
        <v>12</v>
      </c>
    </row>
    <row r="1211" spans="1:25" hidden="1" x14ac:dyDescent="0.3">
      <c r="A1211" t="s">
        <v>0</v>
      </c>
      <c r="B1211" s="22">
        <v>2019</v>
      </c>
      <c r="C1211" s="22">
        <v>7</v>
      </c>
      <c r="D1211" t="s">
        <v>910</v>
      </c>
      <c r="E1211" t="s">
        <v>558</v>
      </c>
      <c r="F1211" s="23">
        <v>43493</v>
      </c>
      <c r="G1211" s="23">
        <v>43493</v>
      </c>
      <c r="H1211" s="22">
        <v>242</v>
      </c>
      <c r="I1211" t="s">
        <v>2</v>
      </c>
      <c r="K1211" t="s">
        <v>128</v>
      </c>
      <c r="L1211" t="s">
        <v>963</v>
      </c>
      <c r="O1211" t="s">
        <v>0</v>
      </c>
      <c r="P1211" t="s">
        <v>4</v>
      </c>
      <c r="Q1211" t="s">
        <v>1448</v>
      </c>
      <c r="R1211" t="s">
        <v>932</v>
      </c>
      <c r="V1211" s="34">
        <v>8980.65</v>
      </c>
      <c r="W1211" t="s">
        <v>585</v>
      </c>
      <c r="X1211" t="s">
        <v>614</v>
      </c>
      <c r="Y1211" t="s">
        <v>12</v>
      </c>
    </row>
    <row r="1212" spans="1:25" hidden="1" x14ac:dyDescent="0.3">
      <c r="A1212" t="s">
        <v>0</v>
      </c>
      <c r="B1212" s="22">
        <v>2019</v>
      </c>
      <c r="C1212" s="22">
        <v>7</v>
      </c>
      <c r="D1212" t="s">
        <v>910</v>
      </c>
      <c r="E1212" t="s">
        <v>615</v>
      </c>
      <c r="F1212" s="23">
        <v>43494</v>
      </c>
      <c r="G1212" s="23">
        <v>43494</v>
      </c>
      <c r="H1212" s="22">
        <v>26</v>
      </c>
      <c r="I1212" t="s">
        <v>2</v>
      </c>
      <c r="K1212" t="s">
        <v>8</v>
      </c>
      <c r="L1212" t="s">
        <v>908</v>
      </c>
      <c r="O1212" t="s">
        <v>0</v>
      </c>
      <c r="P1212" t="s">
        <v>4</v>
      </c>
      <c r="Q1212" t="s">
        <v>1448</v>
      </c>
      <c r="V1212" s="34">
        <v>-10518.25</v>
      </c>
      <c r="W1212" t="s">
        <v>560</v>
      </c>
      <c r="X1212" t="s">
        <v>33</v>
      </c>
      <c r="Y1212" t="s">
        <v>34</v>
      </c>
    </row>
    <row r="1213" spans="1:25" hidden="1" x14ac:dyDescent="0.3">
      <c r="A1213" t="s">
        <v>0</v>
      </c>
      <c r="B1213" s="22">
        <v>2019</v>
      </c>
      <c r="C1213" s="22">
        <v>7</v>
      </c>
      <c r="D1213" t="s">
        <v>910</v>
      </c>
      <c r="E1213" t="s">
        <v>615</v>
      </c>
      <c r="F1213" s="23">
        <v>43494</v>
      </c>
      <c r="G1213" s="23">
        <v>43494</v>
      </c>
      <c r="H1213" s="22">
        <v>27</v>
      </c>
      <c r="I1213" t="s">
        <v>2</v>
      </c>
      <c r="K1213" t="s">
        <v>8</v>
      </c>
      <c r="L1213" t="s">
        <v>908</v>
      </c>
      <c r="O1213" t="s">
        <v>0</v>
      </c>
      <c r="P1213" t="s">
        <v>4</v>
      </c>
      <c r="Q1213" t="s">
        <v>1448</v>
      </c>
      <c r="V1213" s="34">
        <v>-12003.5</v>
      </c>
      <c r="W1213" t="s">
        <v>565</v>
      </c>
      <c r="X1213" t="s">
        <v>33</v>
      </c>
      <c r="Y1213" t="s">
        <v>34</v>
      </c>
    </row>
    <row r="1214" spans="1:25" hidden="1" x14ac:dyDescent="0.3">
      <c r="A1214" t="s">
        <v>0</v>
      </c>
      <c r="B1214" s="22">
        <v>2019</v>
      </c>
      <c r="C1214" s="22">
        <v>7</v>
      </c>
      <c r="D1214" t="s">
        <v>910</v>
      </c>
      <c r="E1214" t="s">
        <v>615</v>
      </c>
      <c r="F1214" s="23">
        <v>43494</v>
      </c>
      <c r="G1214" s="23">
        <v>43494</v>
      </c>
      <c r="H1214" s="22">
        <v>28</v>
      </c>
      <c r="I1214" t="s">
        <v>2</v>
      </c>
      <c r="K1214" t="s">
        <v>8</v>
      </c>
      <c r="L1214" t="s">
        <v>908</v>
      </c>
      <c r="O1214" t="s">
        <v>0</v>
      </c>
      <c r="P1214" t="s">
        <v>4</v>
      </c>
      <c r="Q1214" t="s">
        <v>1448</v>
      </c>
      <c r="V1214" s="34">
        <v>-18073.439999999999</v>
      </c>
      <c r="W1214" t="s">
        <v>561</v>
      </c>
      <c r="X1214" t="s">
        <v>33</v>
      </c>
      <c r="Y1214" t="s">
        <v>34</v>
      </c>
    </row>
    <row r="1215" spans="1:25" hidden="1" x14ac:dyDescent="0.3">
      <c r="A1215" t="s">
        <v>0</v>
      </c>
      <c r="B1215" s="22">
        <v>2019</v>
      </c>
      <c r="C1215" s="22">
        <v>7</v>
      </c>
      <c r="D1215" t="s">
        <v>910</v>
      </c>
      <c r="E1215" t="s">
        <v>615</v>
      </c>
      <c r="F1215" s="23">
        <v>43494</v>
      </c>
      <c r="G1215" s="23">
        <v>43494</v>
      </c>
      <c r="H1215" s="22">
        <v>29</v>
      </c>
      <c r="I1215" t="s">
        <v>2</v>
      </c>
      <c r="K1215" t="s">
        <v>8</v>
      </c>
      <c r="L1215" t="s">
        <v>908</v>
      </c>
      <c r="O1215" t="s">
        <v>0</v>
      </c>
      <c r="P1215" t="s">
        <v>4</v>
      </c>
      <c r="Q1215" t="s">
        <v>1448</v>
      </c>
      <c r="V1215" s="34">
        <v>-3914.07</v>
      </c>
      <c r="W1215" t="s">
        <v>562</v>
      </c>
      <c r="X1215" t="s">
        <v>33</v>
      </c>
      <c r="Y1215" t="s">
        <v>34</v>
      </c>
    </row>
    <row r="1216" spans="1:25" hidden="1" x14ac:dyDescent="0.3">
      <c r="A1216" t="s">
        <v>0</v>
      </c>
      <c r="B1216" s="22">
        <v>2019</v>
      </c>
      <c r="C1216" s="22">
        <v>7</v>
      </c>
      <c r="D1216" t="s">
        <v>910</v>
      </c>
      <c r="E1216" t="s">
        <v>615</v>
      </c>
      <c r="F1216" s="23">
        <v>43494</v>
      </c>
      <c r="G1216" s="23">
        <v>43494</v>
      </c>
      <c r="H1216" s="22">
        <v>30</v>
      </c>
      <c r="I1216" t="s">
        <v>2</v>
      </c>
      <c r="K1216" t="s">
        <v>8</v>
      </c>
      <c r="L1216" t="s">
        <v>908</v>
      </c>
      <c r="O1216" t="s">
        <v>0</v>
      </c>
      <c r="P1216" t="s">
        <v>4</v>
      </c>
      <c r="Q1216" t="s">
        <v>1448</v>
      </c>
      <c r="V1216" s="34">
        <v>-6188.92</v>
      </c>
      <c r="W1216" t="s">
        <v>563</v>
      </c>
      <c r="X1216" t="s">
        <v>33</v>
      </c>
      <c r="Y1216" t="s">
        <v>34</v>
      </c>
    </row>
    <row r="1217" spans="1:25" hidden="1" x14ac:dyDescent="0.3">
      <c r="A1217" t="s">
        <v>0</v>
      </c>
      <c r="B1217" s="22">
        <v>2019</v>
      </c>
      <c r="C1217" s="22">
        <v>7</v>
      </c>
      <c r="D1217" t="s">
        <v>910</v>
      </c>
      <c r="E1217" t="s">
        <v>615</v>
      </c>
      <c r="F1217" s="23">
        <v>43494</v>
      </c>
      <c r="G1217" s="23">
        <v>43494</v>
      </c>
      <c r="H1217" s="22">
        <v>31</v>
      </c>
      <c r="I1217" t="s">
        <v>2</v>
      </c>
      <c r="K1217" t="s">
        <v>8</v>
      </c>
      <c r="L1217" t="s">
        <v>908</v>
      </c>
      <c r="O1217" t="s">
        <v>0</v>
      </c>
      <c r="P1217" t="s">
        <v>4</v>
      </c>
      <c r="Q1217" t="s">
        <v>1448</v>
      </c>
      <c r="V1217" s="34">
        <v>-6220.5</v>
      </c>
      <c r="W1217" t="s">
        <v>564</v>
      </c>
      <c r="X1217" t="s">
        <v>33</v>
      </c>
      <c r="Y1217" t="s">
        <v>34</v>
      </c>
    </row>
    <row r="1218" spans="1:25" hidden="1" x14ac:dyDescent="0.3">
      <c r="A1218" t="s">
        <v>0</v>
      </c>
      <c r="B1218" s="22">
        <v>2019</v>
      </c>
      <c r="C1218" s="22">
        <v>7</v>
      </c>
      <c r="D1218" t="s">
        <v>910</v>
      </c>
      <c r="E1218" t="s">
        <v>615</v>
      </c>
      <c r="F1218" s="23">
        <v>43494</v>
      </c>
      <c r="G1218" s="23">
        <v>43494</v>
      </c>
      <c r="H1218" s="22">
        <v>37</v>
      </c>
      <c r="I1218" t="s">
        <v>2</v>
      </c>
      <c r="K1218" t="s">
        <v>8</v>
      </c>
      <c r="L1218" t="s">
        <v>908</v>
      </c>
      <c r="O1218" t="s">
        <v>0</v>
      </c>
      <c r="P1218" t="s">
        <v>4</v>
      </c>
      <c r="Q1218" t="s">
        <v>1448</v>
      </c>
      <c r="V1218" s="34">
        <v>-6285.93</v>
      </c>
      <c r="W1218" t="s">
        <v>559</v>
      </c>
      <c r="X1218" t="s">
        <v>33</v>
      </c>
      <c r="Y1218" t="s">
        <v>34</v>
      </c>
    </row>
    <row r="1219" spans="1:25" hidden="1" x14ac:dyDescent="0.3">
      <c r="A1219" t="s">
        <v>0</v>
      </c>
      <c r="B1219" s="22">
        <v>2019</v>
      </c>
      <c r="C1219" s="22">
        <v>7</v>
      </c>
      <c r="D1219" t="s">
        <v>910</v>
      </c>
      <c r="E1219" t="s">
        <v>615</v>
      </c>
      <c r="F1219" s="23">
        <v>43494</v>
      </c>
      <c r="G1219" s="23">
        <v>43494</v>
      </c>
      <c r="H1219" s="22">
        <v>38</v>
      </c>
      <c r="I1219" t="s">
        <v>2</v>
      </c>
      <c r="K1219" t="s">
        <v>8</v>
      </c>
      <c r="L1219" t="s">
        <v>908</v>
      </c>
      <c r="O1219" t="s">
        <v>0</v>
      </c>
      <c r="P1219" t="s">
        <v>4</v>
      </c>
      <c r="Q1219" t="s">
        <v>1448</v>
      </c>
      <c r="V1219" s="34">
        <v>-9629.18</v>
      </c>
      <c r="W1219" t="s">
        <v>584</v>
      </c>
      <c r="X1219" t="s">
        <v>33</v>
      </c>
      <c r="Y1219" t="s">
        <v>34</v>
      </c>
    </row>
    <row r="1220" spans="1:25" hidden="1" x14ac:dyDescent="0.3">
      <c r="A1220" t="s">
        <v>0</v>
      </c>
      <c r="B1220" s="22">
        <v>2019</v>
      </c>
      <c r="C1220" s="22">
        <v>7</v>
      </c>
      <c r="D1220" t="s">
        <v>910</v>
      </c>
      <c r="E1220" t="s">
        <v>615</v>
      </c>
      <c r="F1220" s="23">
        <v>43494</v>
      </c>
      <c r="G1220" s="23">
        <v>43494</v>
      </c>
      <c r="H1220" s="22">
        <v>39</v>
      </c>
      <c r="I1220" t="s">
        <v>2</v>
      </c>
      <c r="K1220" t="s">
        <v>8</v>
      </c>
      <c r="L1220" t="s">
        <v>908</v>
      </c>
      <c r="O1220" t="s">
        <v>0</v>
      </c>
      <c r="P1220" t="s">
        <v>4</v>
      </c>
      <c r="Q1220" t="s">
        <v>1448</v>
      </c>
      <c r="V1220" s="34">
        <v>-8980.65</v>
      </c>
      <c r="W1220" t="s">
        <v>585</v>
      </c>
      <c r="X1220" t="s">
        <v>33</v>
      </c>
      <c r="Y1220" t="s">
        <v>34</v>
      </c>
    </row>
    <row r="1221" spans="1:25" hidden="1" x14ac:dyDescent="0.3">
      <c r="A1221" t="s">
        <v>0</v>
      </c>
      <c r="B1221" s="22">
        <v>2019</v>
      </c>
      <c r="C1221" s="22">
        <v>7</v>
      </c>
      <c r="D1221" t="s">
        <v>910</v>
      </c>
      <c r="E1221" t="s">
        <v>615</v>
      </c>
      <c r="F1221" s="23">
        <v>43494</v>
      </c>
      <c r="G1221" s="23">
        <v>43494</v>
      </c>
      <c r="H1221" s="22">
        <v>45</v>
      </c>
      <c r="I1221" t="s">
        <v>2</v>
      </c>
      <c r="K1221" t="s">
        <v>8</v>
      </c>
      <c r="L1221" t="s">
        <v>908</v>
      </c>
      <c r="O1221" t="s">
        <v>0</v>
      </c>
      <c r="P1221" t="s">
        <v>4</v>
      </c>
      <c r="Q1221" t="s">
        <v>1448</v>
      </c>
      <c r="V1221" s="34">
        <v>-7860</v>
      </c>
      <c r="W1221" t="s">
        <v>598</v>
      </c>
      <c r="X1221" t="s">
        <v>33</v>
      </c>
      <c r="Y1221" t="s">
        <v>34</v>
      </c>
    </row>
    <row r="1222" spans="1:25" hidden="1" x14ac:dyDescent="0.3">
      <c r="A1222" t="s">
        <v>0</v>
      </c>
      <c r="B1222" s="22">
        <v>2019</v>
      </c>
      <c r="C1222" s="22">
        <v>7</v>
      </c>
      <c r="D1222" t="s">
        <v>910</v>
      </c>
      <c r="E1222" t="s">
        <v>615</v>
      </c>
      <c r="F1222" s="23">
        <v>43494</v>
      </c>
      <c r="G1222" s="23">
        <v>43494</v>
      </c>
      <c r="H1222" s="22">
        <v>46</v>
      </c>
      <c r="I1222" t="s">
        <v>2</v>
      </c>
      <c r="K1222" t="s">
        <v>8</v>
      </c>
      <c r="L1222" t="s">
        <v>908</v>
      </c>
      <c r="O1222" t="s">
        <v>0</v>
      </c>
      <c r="P1222" t="s">
        <v>4</v>
      </c>
      <c r="Q1222" t="s">
        <v>1448</v>
      </c>
      <c r="V1222" s="34">
        <v>-6952.75</v>
      </c>
      <c r="W1222" t="s">
        <v>569</v>
      </c>
      <c r="X1222" t="s">
        <v>33</v>
      </c>
      <c r="Y1222" t="s">
        <v>34</v>
      </c>
    </row>
    <row r="1223" spans="1:25" hidden="1" x14ac:dyDescent="0.3">
      <c r="A1223" t="s">
        <v>0</v>
      </c>
      <c r="B1223" s="22">
        <v>2019</v>
      </c>
      <c r="C1223" s="22">
        <v>7</v>
      </c>
      <c r="D1223" t="s">
        <v>910</v>
      </c>
      <c r="E1223" t="s">
        <v>615</v>
      </c>
      <c r="F1223" s="23">
        <v>43494</v>
      </c>
      <c r="G1223" s="23">
        <v>43494</v>
      </c>
      <c r="H1223" s="22">
        <v>47</v>
      </c>
      <c r="I1223" t="s">
        <v>2</v>
      </c>
      <c r="K1223" t="s">
        <v>8</v>
      </c>
      <c r="L1223" t="s">
        <v>908</v>
      </c>
      <c r="O1223" t="s">
        <v>0</v>
      </c>
      <c r="P1223" t="s">
        <v>4</v>
      </c>
      <c r="Q1223" t="s">
        <v>1448</v>
      </c>
      <c r="V1223" s="34">
        <v>-9014</v>
      </c>
      <c r="W1223" t="s">
        <v>570</v>
      </c>
      <c r="X1223" t="s">
        <v>33</v>
      </c>
      <c r="Y1223" t="s">
        <v>34</v>
      </c>
    </row>
    <row r="1224" spans="1:25" hidden="1" x14ac:dyDescent="0.3">
      <c r="A1224" t="s">
        <v>0</v>
      </c>
      <c r="B1224" s="22">
        <v>2019</v>
      </c>
      <c r="C1224" s="22">
        <v>7</v>
      </c>
      <c r="D1224" t="s">
        <v>910</v>
      </c>
      <c r="E1224" t="s">
        <v>615</v>
      </c>
      <c r="F1224" s="23">
        <v>43494</v>
      </c>
      <c r="G1224" s="23">
        <v>43494</v>
      </c>
      <c r="H1224" s="22">
        <v>48</v>
      </c>
      <c r="I1224" t="s">
        <v>2</v>
      </c>
      <c r="K1224" t="s">
        <v>8</v>
      </c>
      <c r="L1224" t="s">
        <v>908</v>
      </c>
      <c r="O1224" t="s">
        <v>0</v>
      </c>
      <c r="P1224" t="s">
        <v>4</v>
      </c>
      <c r="Q1224" t="s">
        <v>1448</v>
      </c>
      <c r="V1224" s="34">
        <v>-13772</v>
      </c>
      <c r="W1224" t="s">
        <v>571</v>
      </c>
      <c r="X1224" t="s">
        <v>33</v>
      </c>
      <c r="Y1224" t="s">
        <v>34</v>
      </c>
    </row>
    <row r="1225" spans="1:25" hidden="1" x14ac:dyDescent="0.3">
      <c r="A1225" t="s">
        <v>0</v>
      </c>
      <c r="B1225" s="22">
        <v>2019</v>
      </c>
      <c r="C1225" s="22">
        <v>7</v>
      </c>
      <c r="D1225" t="s">
        <v>910</v>
      </c>
      <c r="E1225" t="s">
        <v>615</v>
      </c>
      <c r="F1225" s="23">
        <v>43494</v>
      </c>
      <c r="G1225" s="23">
        <v>43494</v>
      </c>
      <c r="H1225" s="22">
        <v>51</v>
      </c>
      <c r="I1225" t="s">
        <v>2</v>
      </c>
      <c r="K1225" t="s">
        <v>8</v>
      </c>
      <c r="L1225" t="s">
        <v>908</v>
      </c>
      <c r="O1225" t="s">
        <v>0</v>
      </c>
      <c r="P1225" t="s">
        <v>4</v>
      </c>
      <c r="Q1225" t="s">
        <v>1448</v>
      </c>
      <c r="V1225" s="34">
        <v>-9731.5</v>
      </c>
      <c r="W1225" t="s">
        <v>586</v>
      </c>
      <c r="X1225" t="s">
        <v>33</v>
      </c>
      <c r="Y1225" t="s">
        <v>34</v>
      </c>
    </row>
    <row r="1226" spans="1:25" hidden="1" x14ac:dyDescent="0.3">
      <c r="A1226" t="s">
        <v>0</v>
      </c>
      <c r="B1226" s="22">
        <v>2019</v>
      </c>
      <c r="C1226" s="22">
        <v>7</v>
      </c>
      <c r="D1226" t="s">
        <v>910</v>
      </c>
      <c r="E1226" t="s">
        <v>615</v>
      </c>
      <c r="F1226" s="23">
        <v>43494</v>
      </c>
      <c r="G1226" s="23">
        <v>43494</v>
      </c>
      <c r="H1226" s="22">
        <v>52</v>
      </c>
      <c r="I1226" t="s">
        <v>2</v>
      </c>
      <c r="K1226" t="s">
        <v>8</v>
      </c>
      <c r="L1226" t="s">
        <v>908</v>
      </c>
      <c r="O1226" t="s">
        <v>0</v>
      </c>
      <c r="P1226" t="s">
        <v>4</v>
      </c>
      <c r="Q1226" t="s">
        <v>1448</v>
      </c>
      <c r="V1226" s="34">
        <v>-4306</v>
      </c>
      <c r="W1226" t="s">
        <v>568</v>
      </c>
      <c r="X1226" t="s">
        <v>33</v>
      </c>
      <c r="Y1226" t="s">
        <v>34</v>
      </c>
    </row>
    <row r="1227" spans="1:25" hidden="1" x14ac:dyDescent="0.3">
      <c r="A1227" t="s">
        <v>0</v>
      </c>
      <c r="B1227" s="22">
        <v>2019</v>
      </c>
      <c r="C1227" s="22">
        <v>7</v>
      </c>
      <c r="D1227" t="s">
        <v>910</v>
      </c>
      <c r="E1227" t="s">
        <v>615</v>
      </c>
      <c r="F1227" s="23">
        <v>43494</v>
      </c>
      <c r="G1227" s="23">
        <v>43494</v>
      </c>
      <c r="H1227" s="22">
        <v>61</v>
      </c>
      <c r="I1227" t="s">
        <v>2</v>
      </c>
      <c r="K1227" t="s">
        <v>8</v>
      </c>
      <c r="L1227" t="s">
        <v>908</v>
      </c>
      <c r="O1227" t="s">
        <v>0</v>
      </c>
      <c r="P1227" t="s">
        <v>4</v>
      </c>
      <c r="Q1227" t="s">
        <v>1448</v>
      </c>
      <c r="V1227" s="34">
        <v>-4234.96</v>
      </c>
      <c r="W1227" t="s">
        <v>587</v>
      </c>
      <c r="X1227" t="s">
        <v>33</v>
      </c>
      <c r="Y1227" t="s">
        <v>34</v>
      </c>
    </row>
    <row r="1228" spans="1:25" hidden="1" x14ac:dyDescent="0.3">
      <c r="A1228" t="s">
        <v>0</v>
      </c>
      <c r="B1228" s="22">
        <v>2019</v>
      </c>
      <c r="C1228" s="22">
        <v>7</v>
      </c>
      <c r="D1228" t="s">
        <v>910</v>
      </c>
      <c r="E1228" t="s">
        <v>615</v>
      </c>
      <c r="F1228" s="23">
        <v>43494</v>
      </c>
      <c r="G1228" s="23">
        <v>43494</v>
      </c>
      <c r="H1228" s="22">
        <v>73</v>
      </c>
      <c r="I1228" t="s">
        <v>2</v>
      </c>
      <c r="K1228" t="s">
        <v>8</v>
      </c>
      <c r="L1228" t="s">
        <v>908</v>
      </c>
      <c r="O1228" t="s">
        <v>0</v>
      </c>
      <c r="P1228" t="s">
        <v>4</v>
      </c>
      <c r="Q1228" t="s">
        <v>1448</v>
      </c>
      <c r="V1228" s="34">
        <v>-4263.17</v>
      </c>
      <c r="W1228" t="s">
        <v>588</v>
      </c>
      <c r="X1228" t="s">
        <v>33</v>
      </c>
      <c r="Y1228" t="s">
        <v>34</v>
      </c>
    </row>
    <row r="1229" spans="1:25" hidden="1" x14ac:dyDescent="0.3">
      <c r="A1229" t="s">
        <v>0</v>
      </c>
      <c r="B1229" s="22">
        <v>2019</v>
      </c>
      <c r="C1229" s="22">
        <v>7</v>
      </c>
      <c r="D1229" t="s">
        <v>910</v>
      </c>
      <c r="E1229" t="s">
        <v>615</v>
      </c>
      <c r="F1229" s="23">
        <v>43494</v>
      </c>
      <c r="G1229" s="23">
        <v>43494</v>
      </c>
      <c r="H1229" s="22">
        <v>74</v>
      </c>
      <c r="I1229" t="s">
        <v>2</v>
      </c>
      <c r="K1229" t="s">
        <v>8</v>
      </c>
      <c r="L1229" t="s">
        <v>908</v>
      </c>
      <c r="O1229" t="s">
        <v>0</v>
      </c>
      <c r="P1229" t="s">
        <v>4</v>
      </c>
      <c r="Q1229" t="s">
        <v>1448</v>
      </c>
      <c r="V1229" s="34">
        <v>-6610.5</v>
      </c>
      <c r="W1229" t="s">
        <v>589</v>
      </c>
      <c r="X1229" t="s">
        <v>33</v>
      </c>
      <c r="Y1229" t="s">
        <v>34</v>
      </c>
    </row>
    <row r="1230" spans="1:25" hidden="1" x14ac:dyDescent="0.3">
      <c r="A1230" t="s">
        <v>0</v>
      </c>
      <c r="B1230" s="22">
        <v>2019</v>
      </c>
      <c r="C1230" s="22">
        <v>7</v>
      </c>
      <c r="D1230" t="s">
        <v>910</v>
      </c>
      <c r="E1230" t="s">
        <v>615</v>
      </c>
      <c r="F1230" s="23">
        <v>43494</v>
      </c>
      <c r="G1230" s="23">
        <v>43494</v>
      </c>
      <c r="H1230" s="22">
        <v>75</v>
      </c>
      <c r="I1230" t="s">
        <v>2</v>
      </c>
      <c r="K1230" t="s">
        <v>8</v>
      </c>
      <c r="L1230" t="s">
        <v>908</v>
      </c>
      <c r="O1230" t="s">
        <v>0</v>
      </c>
      <c r="P1230" t="s">
        <v>4</v>
      </c>
      <c r="Q1230" t="s">
        <v>1448</v>
      </c>
      <c r="V1230" s="34">
        <v>-2950.55</v>
      </c>
      <c r="W1230" t="s">
        <v>597</v>
      </c>
      <c r="X1230" t="s">
        <v>33</v>
      </c>
      <c r="Y1230" t="s">
        <v>34</v>
      </c>
    </row>
    <row r="1231" spans="1:25" hidden="1" x14ac:dyDescent="0.3">
      <c r="A1231" t="s">
        <v>0</v>
      </c>
      <c r="B1231" s="22">
        <v>2019</v>
      </c>
      <c r="C1231" s="22">
        <v>7</v>
      </c>
      <c r="D1231" t="s">
        <v>910</v>
      </c>
      <c r="E1231" t="s">
        <v>615</v>
      </c>
      <c r="F1231" s="23">
        <v>43494</v>
      </c>
      <c r="G1231" s="23">
        <v>43494</v>
      </c>
      <c r="H1231" s="22">
        <v>76</v>
      </c>
      <c r="I1231" t="s">
        <v>2</v>
      </c>
      <c r="K1231" t="s">
        <v>8</v>
      </c>
      <c r="L1231" t="s">
        <v>908</v>
      </c>
      <c r="O1231" t="s">
        <v>0</v>
      </c>
      <c r="P1231" t="s">
        <v>4</v>
      </c>
      <c r="Q1231" t="s">
        <v>1448</v>
      </c>
      <c r="V1231" s="34">
        <v>-3211.12</v>
      </c>
      <c r="W1231" t="s">
        <v>572</v>
      </c>
      <c r="X1231" t="s">
        <v>33</v>
      </c>
      <c r="Y1231" t="s">
        <v>34</v>
      </c>
    </row>
    <row r="1232" spans="1:25" hidden="1" x14ac:dyDescent="0.3">
      <c r="A1232" t="s">
        <v>0</v>
      </c>
      <c r="B1232" s="22">
        <v>2019</v>
      </c>
      <c r="C1232" s="22">
        <v>7</v>
      </c>
      <c r="D1232" t="s">
        <v>910</v>
      </c>
      <c r="E1232" t="s">
        <v>615</v>
      </c>
      <c r="F1232" s="23">
        <v>43494</v>
      </c>
      <c r="G1232" s="23">
        <v>43494</v>
      </c>
      <c r="H1232" s="22">
        <v>77</v>
      </c>
      <c r="I1232" t="s">
        <v>2</v>
      </c>
      <c r="K1232" t="s">
        <v>8</v>
      </c>
      <c r="L1232" t="s">
        <v>908</v>
      </c>
      <c r="O1232" t="s">
        <v>0</v>
      </c>
      <c r="P1232" t="s">
        <v>4</v>
      </c>
      <c r="Q1232" t="s">
        <v>1448</v>
      </c>
      <c r="V1232" s="34">
        <v>-6237.5</v>
      </c>
      <c r="W1232" t="s">
        <v>573</v>
      </c>
      <c r="X1232" t="s">
        <v>33</v>
      </c>
      <c r="Y1232" t="s">
        <v>34</v>
      </c>
    </row>
    <row r="1233" spans="1:25" hidden="1" x14ac:dyDescent="0.3">
      <c r="A1233" t="s">
        <v>0</v>
      </c>
      <c r="B1233" s="22">
        <v>2019</v>
      </c>
      <c r="C1233" s="22">
        <v>7</v>
      </c>
      <c r="D1233" t="s">
        <v>910</v>
      </c>
      <c r="E1233" t="s">
        <v>615</v>
      </c>
      <c r="F1233" s="23">
        <v>43494</v>
      </c>
      <c r="G1233" s="23">
        <v>43494</v>
      </c>
      <c r="H1233" s="22">
        <v>78</v>
      </c>
      <c r="I1233" t="s">
        <v>2</v>
      </c>
      <c r="K1233" t="s">
        <v>8</v>
      </c>
      <c r="L1233" t="s">
        <v>908</v>
      </c>
      <c r="O1233" t="s">
        <v>0</v>
      </c>
      <c r="P1233" t="s">
        <v>4</v>
      </c>
      <c r="Q1233" t="s">
        <v>1448</v>
      </c>
      <c r="V1233" s="34">
        <v>-755.8</v>
      </c>
      <c r="W1233" t="s">
        <v>574</v>
      </c>
      <c r="X1233" t="s">
        <v>33</v>
      </c>
      <c r="Y1233" t="s">
        <v>34</v>
      </c>
    </row>
    <row r="1234" spans="1:25" hidden="1" x14ac:dyDescent="0.3">
      <c r="A1234" t="s">
        <v>0</v>
      </c>
      <c r="B1234" s="22">
        <v>2019</v>
      </c>
      <c r="C1234" s="22">
        <v>7</v>
      </c>
      <c r="D1234" t="s">
        <v>910</v>
      </c>
      <c r="E1234" t="s">
        <v>615</v>
      </c>
      <c r="F1234" s="23">
        <v>43494</v>
      </c>
      <c r="G1234" s="23">
        <v>43494</v>
      </c>
      <c r="H1234" s="22">
        <v>79</v>
      </c>
      <c r="I1234" t="s">
        <v>2</v>
      </c>
      <c r="K1234" t="s">
        <v>8</v>
      </c>
      <c r="L1234" t="s">
        <v>908</v>
      </c>
      <c r="O1234" t="s">
        <v>0</v>
      </c>
      <c r="P1234" t="s">
        <v>4</v>
      </c>
      <c r="Q1234" t="s">
        <v>1448</v>
      </c>
      <c r="V1234" s="34">
        <v>-6812.47</v>
      </c>
      <c r="W1234" t="s">
        <v>575</v>
      </c>
      <c r="X1234" t="s">
        <v>33</v>
      </c>
      <c r="Y1234" t="s">
        <v>34</v>
      </c>
    </row>
    <row r="1235" spans="1:25" hidden="1" x14ac:dyDescent="0.3">
      <c r="A1235" t="s">
        <v>0</v>
      </c>
      <c r="B1235" s="22">
        <v>2019</v>
      </c>
      <c r="C1235" s="22">
        <v>7</v>
      </c>
      <c r="D1235" t="s">
        <v>910</v>
      </c>
      <c r="E1235" t="s">
        <v>615</v>
      </c>
      <c r="F1235" s="23">
        <v>43494</v>
      </c>
      <c r="G1235" s="23">
        <v>43494</v>
      </c>
      <c r="H1235" s="22">
        <v>80</v>
      </c>
      <c r="I1235" t="s">
        <v>2</v>
      </c>
      <c r="K1235" t="s">
        <v>8</v>
      </c>
      <c r="L1235" t="s">
        <v>908</v>
      </c>
      <c r="O1235" t="s">
        <v>0</v>
      </c>
      <c r="P1235" t="s">
        <v>4</v>
      </c>
      <c r="Q1235" t="s">
        <v>1448</v>
      </c>
      <c r="V1235" s="34">
        <v>-3324.24</v>
      </c>
      <c r="W1235" t="s">
        <v>576</v>
      </c>
      <c r="X1235" t="s">
        <v>33</v>
      </c>
      <c r="Y1235" t="s">
        <v>34</v>
      </c>
    </row>
    <row r="1236" spans="1:25" hidden="1" x14ac:dyDescent="0.3">
      <c r="A1236" t="s">
        <v>0</v>
      </c>
      <c r="B1236" s="22">
        <v>2019</v>
      </c>
      <c r="C1236" s="22">
        <v>7</v>
      </c>
      <c r="D1236" t="s">
        <v>910</v>
      </c>
      <c r="E1236" t="s">
        <v>615</v>
      </c>
      <c r="F1236" s="23">
        <v>43494</v>
      </c>
      <c r="G1236" s="23">
        <v>43494</v>
      </c>
      <c r="H1236" s="22">
        <v>81</v>
      </c>
      <c r="I1236" t="s">
        <v>2</v>
      </c>
      <c r="K1236" t="s">
        <v>8</v>
      </c>
      <c r="L1236" t="s">
        <v>908</v>
      </c>
      <c r="O1236" t="s">
        <v>0</v>
      </c>
      <c r="P1236" t="s">
        <v>4</v>
      </c>
      <c r="Q1236" t="s">
        <v>1448</v>
      </c>
      <c r="V1236" s="34">
        <v>-926.49</v>
      </c>
      <c r="W1236" t="s">
        <v>577</v>
      </c>
      <c r="X1236" t="s">
        <v>33</v>
      </c>
      <c r="Y1236" t="s">
        <v>34</v>
      </c>
    </row>
    <row r="1237" spans="1:25" hidden="1" x14ac:dyDescent="0.3">
      <c r="A1237" t="s">
        <v>0</v>
      </c>
      <c r="B1237" s="22">
        <v>2019</v>
      </c>
      <c r="C1237" s="22">
        <v>7</v>
      </c>
      <c r="D1237" t="s">
        <v>910</v>
      </c>
      <c r="E1237" t="s">
        <v>615</v>
      </c>
      <c r="F1237" s="23">
        <v>43494</v>
      </c>
      <c r="G1237" s="23">
        <v>43494</v>
      </c>
      <c r="H1237" s="22">
        <v>84</v>
      </c>
      <c r="I1237" t="s">
        <v>2</v>
      </c>
      <c r="K1237" t="s">
        <v>8</v>
      </c>
      <c r="L1237" t="s">
        <v>908</v>
      </c>
      <c r="O1237" t="s">
        <v>0</v>
      </c>
      <c r="P1237" t="s">
        <v>4</v>
      </c>
      <c r="Q1237" t="s">
        <v>1448</v>
      </c>
      <c r="V1237" s="34">
        <v>-5889.5</v>
      </c>
      <c r="W1237" t="s">
        <v>590</v>
      </c>
      <c r="X1237" t="s">
        <v>33</v>
      </c>
      <c r="Y1237" t="s">
        <v>34</v>
      </c>
    </row>
    <row r="1238" spans="1:25" hidden="1" x14ac:dyDescent="0.3">
      <c r="A1238" t="s">
        <v>0</v>
      </c>
      <c r="B1238" s="22">
        <v>2019</v>
      </c>
      <c r="C1238" s="22">
        <v>7</v>
      </c>
      <c r="D1238" t="s">
        <v>910</v>
      </c>
      <c r="E1238" t="s">
        <v>615</v>
      </c>
      <c r="F1238" s="23">
        <v>43494</v>
      </c>
      <c r="G1238" s="23">
        <v>43494</v>
      </c>
      <c r="H1238" s="22">
        <v>89</v>
      </c>
      <c r="I1238" t="s">
        <v>2</v>
      </c>
      <c r="K1238" t="s">
        <v>8</v>
      </c>
      <c r="L1238" t="s">
        <v>908</v>
      </c>
      <c r="O1238" t="s">
        <v>0</v>
      </c>
      <c r="P1238" t="s">
        <v>4</v>
      </c>
      <c r="Q1238" t="s">
        <v>1448</v>
      </c>
      <c r="V1238" s="34">
        <v>-7229</v>
      </c>
      <c r="W1238" t="s">
        <v>591</v>
      </c>
      <c r="X1238" t="s">
        <v>33</v>
      </c>
      <c r="Y1238" t="s">
        <v>34</v>
      </c>
    </row>
    <row r="1239" spans="1:25" hidden="1" x14ac:dyDescent="0.3">
      <c r="A1239" t="s">
        <v>0</v>
      </c>
      <c r="B1239" s="22">
        <v>2019</v>
      </c>
      <c r="C1239" s="22">
        <v>7</v>
      </c>
      <c r="D1239" t="s">
        <v>910</v>
      </c>
      <c r="E1239" t="s">
        <v>615</v>
      </c>
      <c r="F1239" s="23">
        <v>43494</v>
      </c>
      <c r="G1239" s="23">
        <v>43494</v>
      </c>
      <c r="H1239" s="22">
        <v>90</v>
      </c>
      <c r="I1239" t="s">
        <v>2</v>
      </c>
      <c r="K1239" t="s">
        <v>8</v>
      </c>
      <c r="L1239" t="s">
        <v>908</v>
      </c>
      <c r="O1239" t="s">
        <v>0</v>
      </c>
      <c r="P1239" t="s">
        <v>4</v>
      </c>
      <c r="Q1239" t="s">
        <v>1448</v>
      </c>
      <c r="V1239" s="34">
        <v>-4871.42</v>
      </c>
      <c r="W1239" t="s">
        <v>592</v>
      </c>
      <c r="X1239" t="s">
        <v>33</v>
      </c>
      <c r="Y1239" t="s">
        <v>34</v>
      </c>
    </row>
    <row r="1240" spans="1:25" hidden="1" x14ac:dyDescent="0.3">
      <c r="A1240" t="s">
        <v>0</v>
      </c>
      <c r="B1240" s="22">
        <v>2019</v>
      </c>
      <c r="C1240" s="22">
        <v>7</v>
      </c>
      <c r="D1240" t="s">
        <v>910</v>
      </c>
      <c r="E1240" t="s">
        <v>615</v>
      </c>
      <c r="F1240" s="23">
        <v>43494</v>
      </c>
      <c r="G1240" s="23">
        <v>43494</v>
      </c>
      <c r="H1240" s="22">
        <v>91</v>
      </c>
      <c r="I1240" t="s">
        <v>2</v>
      </c>
      <c r="K1240" t="s">
        <v>8</v>
      </c>
      <c r="L1240" t="s">
        <v>908</v>
      </c>
      <c r="O1240" t="s">
        <v>0</v>
      </c>
      <c r="P1240" t="s">
        <v>4</v>
      </c>
      <c r="Q1240" t="s">
        <v>1448</v>
      </c>
      <c r="V1240" s="34">
        <v>-7672.25</v>
      </c>
      <c r="W1240" t="s">
        <v>593</v>
      </c>
      <c r="X1240" t="s">
        <v>33</v>
      </c>
      <c r="Y1240" t="s">
        <v>34</v>
      </c>
    </row>
    <row r="1241" spans="1:25" hidden="1" x14ac:dyDescent="0.3">
      <c r="A1241" t="s">
        <v>0</v>
      </c>
      <c r="B1241" s="22">
        <v>2019</v>
      </c>
      <c r="C1241" s="22">
        <v>7</v>
      </c>
      <c r="D1241" t="s">
        <v>910</v>
      </c>
      <c r="E1241" t="s">
        <v>615</v>
      </c>
      <c r="F1241" s="23">
        <v>43494</v>
      </c>
      <c r="G1241" s="23">
        <v>43494</v>
      </c>
      <c r="H1241" s="22">
        <v>92</v>
      </c>
      <c r="I1241" t="s">
        <v>2</v>
      </c>
      <c r="K1241" t="s">
        <v>8</v>
      </c>
      <c r="L1241" t="s">
        <v>908</v>
      </c>
      <c r="O1241" t="s">
        <v>0</v>
      </c>
      <c r="P1241" t="s">
        <v>4</v>
      </c>
      <c r="Q1241" t="s">
        <v>1448</v>
      </c>
      <c r="V1241" s="34">
        <v>-6410</v>
      </c>
      <c r="W1241" t="s">
        <v>594</v>
      </c>
      <c r="X1241" t="s">
        <v>33</v>
      </c>
      <c r="Y1241" t="s">
        <v>34</v>
      </c>
    </row>
    <row r="1242" spans="1:25" hidden="1" x14ac:dyDescent="0.3">
      <c r="A1242" t="s">
        <v>0</v>
      </c>
      <c r="B1242" s="22">
        <v>2019</v>
      </c>
      <c r="C1242" s="22">
        <v>7</v>
      </c>
      <c r="D1242" t="s">
        <v>910</v>
      </c>
      <c r="E1242" t="s">
        <v>615</v>
      </c>
      <c r="F1242" s="23">
        <v>43494</v>
      </c>
      <c r="G1242" s="23">
        <v>43494</v>
      </c>
      <c r="H1242" s="22">
        <v>93</v>
      </c>
      <c r="I1242" t="s">
        <v>2</v>
      </c>
      <c r="K1242" t="s">
        <v>8</v>
      </c>
      <c r="L1242" t="s">
        <v>908</v>
      </c>
      <c r="O1242" t="s">
        <v>0</v>
      </c>
      <c r="P1242" t="s">
        <v>4</v>
      </c>
      <c r="Q1242" t="s">
        <v>1448</v>
      </c>
      <c r="V1242" s="34">
        <v>-8057</v>
      </c>
      <c r="W1242" t="s">
        <v>595</v>
      </c>
      <c r="X1242" t="s">
        <v>33</v>
      </c>
      <c r="Y1242" t="s">
        <v>34</v>
      </c>
    </row>
    <row r="1243" spans="1:25" hidden="1" x14ac:dyDescent="0.3">
      <c r="A1243" t="s">
        <v>0</v>
      </c>
      <c r="B1243" s="22">
        <v>2019</v>
      </c>
      <c r="C1243" s="22">
        <v>7</v>
      </c>
      <c r="D1243" t="s">
        <v>910</v>
      </c>
      <c r="E1243" t="s">
        <v>615</v>
      </c>
      <c r="F1243" s="23">
        <v>43494</v>
      </c>
      <c r="G1243" s="23">
        <v>43494</v>
      </c>
      <c r="H1243" s="22">
        <v>94</v>
      </c>
      <c r="I1243" t="s">
        <v>2</v>
      </c>
      <c r="K1243" t="s">
        <v>8</v>
      </c>
      <c r="L1243" t="s">
        <v>908</v>
      </c>
      <c r="O1243" t="s">
        <v>0</v>
      </c>
      <c r="P1243" t="s">
        <v>4</v>
      </c>
      <c r="Q1243" t="s">
        <v>1448</v>
      </c>
      <c r="V1243" s="34">
        <v>-5442.75</v>
      </c>
      <c r="W1243" t="s">
        <v>596</v>
      </c>
      <c r="X1243" t="s">
        <v>33</v>
      </c>
      <c r="Y1243" t="s">
        <v>34</v>
      </c>
    </row>
    <row r="1244" spans="1:25" hidden="1" x14ac:dyDescent="0.3">
      <c r="A1244" t="s">
        <v>0</v>
      </c>
      <c r="B1244" s="22">
        <v>2019</v>
      </c>
      <c r="C1244" s="22">
        <v>7</v>
      </c>
      <c r="D1244" t="s">
        <v>910</v>
      </c>
      <c r="E1244" t="s">
        <v>615</v>
      </c>
      <c r="F1244" s="23">
        <v>43494</v>
      </c>
      <c r="G1244" s="23">
        <v>43494</v>
      </c>
      <c r="H1244" s="22">
        <v>98</v>
      </c>
      <c r="I1244" t="s">
        <v>2</v>
      </c>
      <c r="K1244" t="s">
        <v>8</v>
      </c>
      <c r="L1244" t="s">
        <v>908</v>
      </c>
      <c r="O1244" t="s">
        <v>0</v>
      </c>
      <c r="P1244" t="s">
        <v>4</v>
      </c>
      <c r="Q1244" t="s">
        <v>1448</v>
      </c>
      <c r="V1244" s="34">
        <v>-7026.54</v>
      </c>
      <c r="W1244" t="s">
        <v>566</v>
      </c>
      <c r="X1244" t="s">
        <v>33</v>
      </c>
      <c r="Y1244" t="s">
        <v>34</v>
      </c>
    </row>
    <row r="1245" spans="1:25" hidden="1" x14ac:dyDescent="0.3">
      <c r="A1245" t="s">
        <v>0</v>
      </c>
      <c r="B1245" s="22">
        <v>2019</v>
      </c>
      <c r="C1245" s="22">
        <v>7</v>
      </c>
      <c r="D1245" t="s">
        <v>910</v>
      </c>
      <c r="E1245" t="s">
        <v>615</v>
      </c>
      <c r="F1245" s="23">
        <v>43494</v>
      </c>
      <c r="G1245" s="23">
        <v>43494</v>
      </c>
      <c r="H1245" s="22">
        <v>99</v>
      </c>
      <c r="I1245" t="s">
        <v>2</v>
      </c>
      <c r="K1245" t="s">
        <v>8</v>
      </c>
      <c r="L1245" t="s">
        <v>908</v>
      </c>
      <c r="O1245" t="s">
        <v>0</v>
      </c>
      <c r="P1245" t="s">
        <v>4</v>
      </c>
      <c r="Q1245" t="s">
        <v>1448</v>
      </c>
      <c r="V1245" s="34">
        <v>-4136.3</v>
      </c>
      <c r="W1245" t="s">
        <v>567</v>
      </c>
      <c r="X1245" t="s">
        <v>33</v>
      </c>
      <c r="Y1245" t="s">
        <v>34</v>
      </c>
    </row>
    <row r="1246" spans="1:25" hidden="1" x14ac:dyDescent="0.3">
      <c r="A1246" t="s">
        <v>0</v>
      </c>
      <c r="B1246" s="22">
        <v>2019</v>
      </c>
      <c r="C1246" s="22">
        <v>7</v>
      </c>
      <c r="D1246" t="s">
        <v>910</v>
      </c>
      <c r="E1246" t="s">
        <v>615</v>
      </c>
      <c r="F1246" s="23">
        <v>43494</v>
      </c>
      <c r="G1246" s="23">
        <v>43494</v>
      </c>
      <c r="H1246" s="22">
        <v>100</v>
      </c>
      <c r="I1246" t="s">
        <v>2</v>
      </c>
      <c r="K1246" t="s">
        <v>8</v>
      </c>
      <c r="L1246" t="s">
        <v>908</v>
      </c>
      <c r="O1246" t="s">
        <v>0</v>
      </c>
      <c r="P1246" t="s">
        <v>4</v>
      </c>
      <c r="Q1246" t="s">
        <v>1448</v>
      </c>
      <c r="V1246" s="34">
        <v>-5194.63</v>
      </c>
      <c r="W1246" t="s">
        <v>578</v>
      </c>
      <c r="X1246" t="s">
        <v>33</v>
      </c>
      <c r="Y1246" t="s">
        <v>34</v>
      </c>
    </row>
    <row r="1247" spans="1:25" hidden="1" x14ac:dyDescent="0.3">
      <c r="A1247" t="s">
        <v>0</v>
      </c>
      <c r="B1247" s="22">
        <v>2019</v>
      </c>
      <c r="C1247" s="22">
        <v>7</v>
      </c>
      <c r="D1247" t="s">
        <v>910</v>
      </c>
      <c r="E1247" t="s">
        <v>615</v>
      </c>
      <c r="F1247" s="23">
        <v>43494</v>
      </c>
      <c r="G1247" s="23">
        <v>43494</v>
      </c>
      <c r="H1247" s="22">
        <v>102</v>
      </c>
      <c r="I1247" t="s">
        <v>2</v>
      </c>
      <c r="K1247" t="s">
        <v>8</v>
      </c>
      <c r="L1247" t="s">
        <v>908</v>
      </c>
      <c r="O1247" t="s">
        <v>0</v>
      </c>
      <c r="P1247" t="s">
        <v>4</v>
      </c>
      <c r="Q1247" t="s">
        <v>1448</v>
      </c>
      <c r="V1247" s="34">
        <v>-4457.38</v>
      </c>
      <c r="W1247" t="s">
        <v>580</v>
      </c>
      <c r="X1247" t="s">
        <v>33</v>
      </c>
      <c r="Y1247" t="s">
        <v>34</v>
      </c>
    </row>
    <row r="1248" spans="1:25" hidden="1" x14ac:dyDescent="0.3">
      <c r="A1248" t="s">
        <v>0</v>
      </c>
      <c r="B1248" s="22">
        <v>2019</v>
      </c>
      <c r="C1248" s="22">
        <v>7</v>
      </c>
      <c r="D1248" t="s">
        <v>910</v>
      </c>
      <c r="E1248" t="s">
        <v>615</v>
      </c>
      <c r="F1248" s="23">
        <v>43494</v>
      </c>
      <c r="G1248" s="23">
        <v>43494</v>
      </c>
      <c r="H1248" s="22">
        <v>103</v>
      </c>
      <c r="I1248" t="s">
        <v>2</v>
      </c>
      <c r="K1248" t="s">
        <v>8</v>
      </c>
      <c r="L1248" t="s">
        <v>908</v>
      </c>
      <c r="O1248" t="s">
        <v>0</v>
      </c>
      <c r="P1248" t="s">
        <v>4</v>
      </c>
      <c r="Q1248" t="s">
        <v>1448</v>
      </c>
      <c r="V1248" s="34">
        <v>-2364</v>
      </c>
      <c r="W1248" t="s">
        <v>581</v>
      </c>
      <c r="X1248" t="s">
        <v>33</v>
      </c>
      <c r="Y1248" t="s">
        <v>34</v>
      </c>
    </row>
    <row r="1249" spans="1:25" hidden="1" x14ac:dyDescent="0.3">
      <c r="A1249" t="s">
        <v>0</v>
      </c>
      <c r="B1249" s="22">
        <v>2019</v>
      </c>
      <c r="C1249" s="22">
        <v>7</v>
      </c>
      <c r="D1249" t="s">
        <v>910</v>
      </c>
      <c r="E1249" t="s">
        <v>615</v>
      </c>
      <c r="F1249" s="23">
        <v>43494</v>
      </c>
      <c r="G1249" s="23">
        <v>43494</v>
      </c>
      <c r="H1249" s="22">
        <v>104</v>
      </c>
      <c r="I1249" t="s">
        <v>2</v>
      </c>
      <c r="K1249" t="s">
        <v>8</v>
      </c>
      <c r="L1249" t="s">
        <v>908</v>
      </c>
      <c r="O1249" t="s">
        <v>0</v>
      </c>
      <c r="P1249" t="s">
        <v>4</v>
      </c>
      <c r="Q1249" t="s">
        <v>1448</v>
      </c>
      <c r="V1249" s="34">
        <v>-6837.5</v>
      </c>
      <c r="W1249" t="s">
        <v>582</v>
      </c>
      <c r="X1249" t="s">
        <v>33</v>
      </c>
      <c r="Y1249" t="s">
        <v>34</v>
      </c>
    </row>
    <row r="1250" spans="1:25" hidden="1" x14ac:dyDescent="0.3">
      <c r="A1250" t="s">
        <v>0</v>
      </c>
      <c r="B1250" s="22">
        <v>2019</v>
      </c>
      <c r="C1250" s="22">
        <v>7</v>
      </c>
      <c r="D1250" t="s">
        <v>910</v>
      </c>
      <c r="E1250" t="s">
        <v>615</v>
      </c>
      <c r="F1250" s="23">
        <v>43494</v>
      </c>
      <c r="G1250" s="23">
        <v>43494</v>
      </c>
      <c r="H1250" s="22">
        <v>105</v>
      </c>
      <c r="I1250" t="s">
        <v>2</v>
      </c>
      <c r="K1250" t="s">
        <v>8</v>
      </c>
      <c r="L1250" t="s">
        <v>908</v>
      </c>
      <c r="O1250" t="s">
        <v>0</v>
      </c>
      <c r="P1250" t="s">
        <v>4</v>
      </c>
      <c r="Q1250" t="s">
        <v>1448</v>
      </c>
      <c r="V1250" s="34">
        <v>-6850.22</v>
      </c>
      <c r="W1250" t="s">
        <v>583</v>
      </c>
      <c r="X1250" t="s">
        <v>33</v>
      </c>
      <c r="Y1250" t="s">
        <v>34</v>
      </c>
    </row>
    <row r="1251" spans="1:25" hidden="1" x14ac:dyDescent="0.3">
      <c r="A1251" t="s">
        <v>0</v>
      </c>
      <c r="B1251" s="22">
        <v>2019</v>
      </c>
      <c r="C1251" s="22">
        <v>7</v>
      </c>
      <c r="D1251" t="s">
        <v>910</v>
      </c>
      <c r="E1251" t="s">
        <v>615</v>
      </c>
      <c r="F1251" s="23">
        <v>43494</v>
      </c>
      <c r="G1251" s="23">
        <v>43494</v>
      </c>
      <c r="H1251" s="22">
        <v>109</v>
      </c>
      <c r="I1251" t="s">
        <v>2</v>
      </c>
      <c r="K1251" t="s">
        <v>8</v>
      </c>
      <c r="L1251" t="s">
        <v>908</v>
      </c>
      <c r="O1251" t="s">
        <v>0</v>
      </c>
      <c r="P1251" t="s">
        <v>4</v>
      </c>
      <c r="Q1251" t="s">
        <v>1448</v>
      </c>
      <c r="V1251" s="34">
        <v>-9978.7199999999993</v>
      </c>
      <c r="W1251" t="s">
        <v>579</v>
      </c>
      <c r="X1251" t="s">
        <v>33</v>
      </c>
      <c r="Y1251" t="s">
        <v>34</v>
      </c>
    </row>
    <row r="1252" spans="1:25" hidden="1" x14ac:dyDescent="0.3">
      <c r="A1252" t="s">
        <v>0</v>
      </c>
      <c r="B1252" s="22">
        <v>2019</v>
      </c>
      <c r="C1252" s="22">
        <v>7</v>
      </c>
      <c r="D1252" t="s">
        <v>910</v>
      </c>
      <c r="E1252" t="s">
        <v>615</v>
      </c>
      <c r="F1252" s="23">
        <v>43494</v>
      </c>
      <c r="G1252" s="23">
        <v>43494</v>
      </c>
      <c r="H1252" s="22">
        <v>148</v>
      </c>
      <c r="I1252" t="s">
        <v>2</v>
      </c>
      <c r="K1252" t="s">
        <v>10</v>
      </c>
      <c r="L1252" t="s">
        <v>908</v>
      </c>
      <c r="O1252" t="s">
        <v>0</v>
      </c>
      <c r="P1252" t="s">
        <v>4</v>
      </c>
      <c r="Q1252" t="s">
        <v>1448</v>
      </c>
      <c r="V1252" s="34">
        <v>10518.25</v>
      </c>
      <c r="W1252" t="s">
        <v>560</v>
      </c>
      <c r="X1252" t="s">
        <v>12</v>
      </c>
      <c r="Y1252" t="s">
        <v>34</v>
      </c>
    </row>
    <row r="1253" spans="1:25" hidden="1" x14ac:dyDescent="0.3">
      <c r="A1253" t="s">
        <v>0</v>
      </c>
      <c r="B1253" s="22">
        <v>2019</v>
      </c>
      <c r="C1253" s="22">
        <v>7</v>
      </c>
      <c r="D1253" t="s">
        <v>910</v>
      </c>
      <c r="E1253" t="s">
        <v>615</v>
      </c>
      <c r="F1253" s="23">
        <v>43494</v>
      </c>
      <c r="G1253" s="23">
        <v>43494</v>
      </c>
      <c r="H1253" s="22">
        <v>149</v>
      </c>
      <c r="I1253" t="s">
        <v>2</v>
      </c>
      <c r="K1253" t="s">
        <v>10</v>
      </c>
      <c r="L1253" t="s">
        <v>908</v>
      </c>
      <c r="O1253" t="s">
        <v>0</v>
      </c>
      <c r="P1253" t="s">
        <v>4</v>
      </c>
      <c r="Q1253" t="s">
        <v>1448</v>
      </c>
      <c r="V1253" s="34">
        <v>18073.439999999999</v>
      </c>
      <c r="W1253" t="s">
        <v>561</v>
      </c>
      <c r="X1253" t="s">
        <v>12</v>
      </c>
      <c r="Y1253" t="s">
        <v>34</v>
      </c>
    </row>
    <row r="1254" spans="1:25" hidden="1" x14ac:dyDescent="0.3">
      <c r="A1254" t="s">
        <v>0</v>
      </c>
      <c r="B1254" s="22">
        <v>2019</v>
      </c>
      <c r="C1254" s="22">
        <v>7</v>
      </c>
      <c r="D1254" t="s">
        <v>910</v>
      </c>
      <c r="E1254" t="s">
        <v>615</v>
      </c>
      <c r="F1254" s="23">
        <v>43494</v>
      </c>
      <c r="G1254" s="23">
        <v>43494</v>
      </c>
      <c r="H1254" s="22">
        <v>150</v>
      </c>
      <c r="I1254" t="s">
        <v>2</v>
      </c>
      <c r="K1254" t="s">
        <v>10</v>
      </c>
      <c r="L1254" t="s">
        <v>908</v>
      </c>
      <c r="O1254" t="s">
        <v>0</v>
      </c>
      <c r="P1254" t="s">
        <v>4</v>
      </c>
      <c r="Q1254" t="s">
        <v>1448</v>
      </c>
      <c r="V1254" s="34">
        <v>12003.5</v>
      </c>
      <c r="W1254" t="s">
        <v>565</v>
      </c>
      <c r="X1254" t="s">
        <v>12</v>
      </c>
      <c r="Y1254" t="s">
        <v>34</v>
      </c>
    </row>
    <row r="1255" spans="1:25" hidden="1" x14ac:dyDescent="0.3">
      <c r="A1255" t="s">
        <v>0</v>
      </c>
      <c r="B1255" s="22">
        <v>2019</v>
      </c>
      <c r="C1255" s="22">
        <v>7</v>
      </c>
      <c r="D1255" t="s">
        <v>910</v>
      </c>
      <c r="E1255" t="s">
        <v>615</v>
      </c>
      <c r="F1255" s="23">
        <v>43494</v>
      </c>
      <c r="G1255" s="23">
        <v>43494</v>
      </c>
      <c r="H1255" s="22">
        <v>151</v>
      </c>
      <c r="I1255" t="s">
        <v>2</v>
      </c>
      <c r="K1255" t="s">
        <v>10</v>
      </c>
      <c r="L1255" t="s">
        <v>908</v>
      </c>
      <c r="O1255" t="s">
        <v>0</v>
      </c>
      <c r="P1255" t="s">
        <v>4</v>
      </c>
      <c r="Q1255" t="s">
        <v>1448</v>
      </c>
      <c r="V1255" s="34">
        <v>7026.54</v>
      </c>
      <c r="W1255" t="s">
        <v>566</v>
      </c>
      <c r="X1255" t="s">
        <v>12</v>
      </c>
      <c r="Y1255" t="s">
        <v>34</v>
      </c>
    </row>
    <row r="1256" spans="1:25" hidden="1" x14ac:dyDescent="0.3">
      <c r="A1256" t="s">
        <v>0</v>
      </c>
      <c r="B1256" s="22">
        <v>2019</v>
      </c>
      <c r="C1256" s="22">
        <v>7</v>
      </c>
      <c r="D1256" t="s">
        <v>910</v>
      </c>
      <c r="E1256" t="s">
        <v>615</v>
      </c>
      <c r="F1256" s="23">
        <v>43494</v>
      </c>
      <c r="G1256" s="23">
        <v>43494</v>
      </c>
      <c r="H1256" s="22">
        <v>152</v>
      </c>
      <c r="I1256" t="s">
        <v>2</v>
      </c>
      <c r="K1256" t="s">
        <v>10</v>
      </c>
      <c r="L1256" t="s">
        <v>908</v>
      </c>
      <c r="O1256" t="s">
        <v>0</v>
      </c>
      <c r="P1256" t="s">
        <v>4</v>
      </c>
      <c r="Q1256" t="s">
        <v>1448</v>
      </c>
      <c r="V1256" s="34">
        <v>3914.07</v>
      </c>
      <c r="W1256" t="s">
        <v>562</v>
      </c>
      <c r="X1256" t="s">
        <v>12</v>
      </c>
      <c r="Y1256" t="s">
        <v>34</v>
      </c>
    </row>
    <row r="1257" spans="1:25" hidden="1" x14ac:dyDescent="0.3">
      <c r="A1257" t="s">
        <v>0</v>
      </c>
      <c r="B1257" s="22">
        <v>2019</v>
      </c>
      <c r="C1257" s="22">
        <v>7</v>
      </c>
      <c r="D1257" t="s">
        <v>910</v>
      </c>
      <c r="E1257" t="s">
        <v>615</v>
      </c>
      <c r="F1257" s="23">
        <v>43494</v>
      </c>
      <c r="G1257" s="23">
        <v>43494</v>
      </c>
      <c r="H1257" s="22">
        <v>153</v>
      </c>
      <c r="I1257" t="s">
        <v>2</v>
      </c>
      <c r="K1257" t="s">
        <v>10</v>
      </c>
      <c r="L1257" t="s">
        <v>908</v>
      </c>
      <c r="O1257" t="s">
        <v>0</v>
      </c>
      <c r="P1257" t="s">
        <v>4</v>
      </c>
      <c r="Q1257" t="s">
        <v>1448</v>
      </c>
      <c r="V1257" s="34">
        <v>6188.92</v>
      </c>
      <c r="W1257" t="s">
        <v>563</v>
      </c>
      <c r="X1257" t="s">
        <v>12</v>
      </c>
      <c r="Y1257" t="s">
        <v>34</v>
      </c>
    </row>
    <row r="1258" spans="1:25" hidden="1" x14ac:dyDescent="0.3">
      <c r="A1258" t="s">
        <v>0</v>
      </c>
      <c r="B1258" s="22">
        <v>2019</v>
      </c>
      <c r="C1258" s="22">
        <v>7</v>
      </c>
      <c r="D1258" t="s">
        <v>910</v>
      </c>
      <c r="E1258" t="s">
        <v>615</v>
      </c>
      <c r="F1258" s="23">
        <v>43494</v>
      </c>
      <c r="G1258" s="23">
        <v>43494</v>
      </c>
      <c r="H1258" s="22">
        <v>154</v>
      </c>
      <c r="I1258" t="s">
        <v>2</v>
      </c>
      <c r="K1258" t="s">
        <v>10</v>
      </c>
      <c r="L1258" t="s">
        <v>908</v>
      </c>
      <c r="O1258" t="s">
        <v>0</v>
      </c>
      <c r="P1258" t="s">
        <v>4</v>
      </c>
      <c r="Q1258" t="s">
        <v>1448</v>
      </c>
      <c r="V1258" s="34">
        <v>6220.5</v>
      </c>
      <c r="W1258" t="s">
        <v>564</v>
      </c>
      <c r="X1258" t="s">
        <v>12</v>
      </c>
      <c r="Y1258" t="s">
        <v>34</v>
      </c>
    </row>
    <row r="1259" spans="1:25" hidden="1" x14ac:dyDescent="0.3">
      <c r="A1259" t="s">
        <v>0</v>
      </c>
      <c r="B1259" s="22">
        <v>2019</v>
      </c>
      <c r="C1259" s="22">
        <v>7</v>
      </c>
      <c r="D1259" t="s">
        <v>910</v>
      </c>
      <c r="E1259" t="s">
        <v>615</v>
      </c>
      <c r="F1259" s="23">
        <v>43494</v>
      </c>
      <c r="G1259" s="23">
        <v>43494</v>
      </c>
      <c r="H1259" s="22">
        <v>161</v>
      </c>
      <c r="I1259" t="s">
        <v>2</v>
      </c>
      <c r="K1259" t="s">
        <v>10</v>
      </c>
      <c r="L1259" t="s">
        <v>908</v>
      </c>
      <c r="O1259" t="s">
        <v>0</v>
      </c>
      <c r="P1259" t="s">
        <v>4</v>
      </c>
      <c r="Q1259" t="s">
        <v>1448</v>
      </c>
      <c r="V1259" s="34">
        <v>6285.93</v>
      </c>
      <c r="W1259" t="s">
        <v>559</v>
      </c>
      <c r="X1259" t="s">
        <v>12</v>
      </c>
      <c r="Y1259" t="s">
        <v>34</v>
      </c>
    </row>
    <row r="1260" spans="1:25" hidden="1" x14ac:dyDescent="0.3">
      <c r="A1260" t="s">
        <v>0</v>
      </c>
      <c r="B1260" s="22">
        <v>2019</v>
      </c>
      <c r="C1260" s="22">
        <v>7</v>
      </c>
      <c r="D1260" t="s">
        <v>910</v>
      </c>
      <c r="E1260" t="s">
        <v>615</v>
      </c>
      <c r="F1260" s="23">
        <v>43494</v>
      </c>
      <c r="G1260" s="23">
        <v>43494</v>
      </c>
      <c r="H1260" s="22">
        <v>162</v>
      </c>
      <c r="I1260" t="s">
        <v>2</v>
      </c>
      <c r="K1260" t="s">
        <v>10</v>
      </c>
      <c r="L1260" t="s">
        <v>908</v>
      </c>
      <c r="O1260" t="s">
        <v>0</v>
      </c>
      <c r="P1260" t="s">
        <v>4</v>
      </c>
      <c r="Q1260" t="s">
        <v>1448</v>
      </c>
      <c r="V1260" s="34">
        <v>9629.18</v>
      </c>
      <c r="W1260" t="s">
        <v>584</v>
      </c>
      <c r="X1260" t="s">
        <v>12</v>
      </c>
      <c r="Y1260" t="s">
        <v>34</v>
      </c>
    </row>
    <row r="1261" spans="1:25" hidden="1" x14ac:dyDescent="0.3">
      <c r="A1261" t="s">
        <v>0</v>
      </c>
      <c r="B1261" s="22">
        <v>2019</v>
      </c>
      <c r="C1261" s="22">
        <v>7</v>
      </c>
      <c r="D1261" t="s">
        <v>910</v>
      </c>
      <c r="E1261" t="s">
        <v>615</v>
      </c>
      <c r="F1261" s="23">
        <v>43494</v>
      </c>
      <c r="G1261" s="23">
        <v>43494</v>
      </c>
      <c r="H1261" s="22">
        <v>163</v>
      </c>
      <c r="I1261" t="s">
        <v>2</v>
      </c>
      <c r="K1261" t="s">
        <v>10</v>
      </c>
      <c r="L1261" t="s">
        <v>908</v>
      </c>
      <c r="O1261" t="s">
        <v>0</v>
      </c>
      <c r="P1261" t="s">
        <v>4</v>
      </c>
      <c r="Q1261" t="s">
        <v>1448</v>
      </c>
      <c r="V1261" s="34">
        <v>8980.65</v>
      </c>
      <c r="W1261" t="s">
        <v>585</v>
      </c>
      <c r="X1261" t="s">
        <v>12</v>
      </c>
      <c r="Y1261" t="s">
        <v>34</v>
      </c>
    </row>
    <row r="1262" spans="1:25" hidden="1" x14ac:dyDescent="0.3">
      <c r="A1262" t="s">
        <v>0</v>
      </c>
      <c r="B1262" s="22">
        <v>2019</v>
      </c>
      <c r="C1262" s="22">
        <v>7</v>
      </c>
      <c r="D1262" t="s">
        <v>910</v>
      </c>
      <c r="E1262" t="s">
        <v>615</v>
      </c>
      <c r="F1262" s="23">
        <v>43494</v>
      </c>
      <c r="G1262" s="23">
        <v>43494</v>
      </c>
      <c r="H1262" s="22">
        <v>169</v>
      </c>
      <c r="I1262" t="s">
        <v>2</v>
      </c>
      <c r="K1262" t="s">
        <v>10</v>
      </c>
      <c r="L1262" t="s">
        <v>908</v>
      </c>
      <c r="O1262" t="s">
        <v>0</v>
      </c>
      <c r="P1262" t="s">
        <v>4</v>
      </c>
      <c r="Q1262" t="s">
        <v>1448</v>
      </c>
      <c r="V1262" s="34">
        <v>6952.75</v>
      </c>
      <c r="W1262" t="s">
        <v>569</v>
      </c>
      <c r="X1262" t="s">
        <v>12</v>
      </c>
      <c r="Y1262" t="s">
        <v>34</v>
      </c>
    </row>
    <row r="1263" spans="1:25" hidden="1" x14ac:dyDescent="0.3">
      <c r="A1263" t="s">
        <v>0</v>
      </c>
      <c r="B1263" s="22">
        <v>2019</v>
      </c>
      <c r="C1263" s="22">
        <v>7</v>
      </c>
      <c r="D1263" t="s">
        <v>910</v>
      </c>
      <c r="E1263" t="s">
        <v>615</v>
      </c>
      <c r="F1263" s="23">
        <v>43494</v>
      </c>
      <c r="G1263" s="23">
        <v>43494</v>
      </c>
      <c r="H1263" s="22">
        <v>170</v>
      </c>
      <c r="I1263" t="s">
        <v>2</v>
      </c>
      <c r="K1263" t="s">
        <v>10</v>
      </c>
      <c r="L1263" t="s">
        <v>908</v>
      </c>
      <c r="O1263" t="s">
        <v>0</v>
      </c>
      <c r="P1263" t="s">
        <v>4</v>
      </c>
      <c r="Q1263" t="s">
        <v>1448</v>
      </c>
      <c r="V1263" s="34">
        <v>9014</v>
      </c>
      <c r="W1263" t="s">
        <v>570</v>
      </c>
      <c r="X1263" t="s">
        <v>12</v>
      </c>
      <c r="Y1263" t="s">
        <v>34</v>
      </c>
    </row>
    <row r="1264" spans="1:25" hidden="1" x14ac:dyDescent="0.3">
      <c r="A1264" t="s">
        <v>0</v>
      </c>
      <c r="B1264" s="22">
        <v>2019</v>
      </c>
      <c r="C1264" s="22">
        <v>7</v>
      </c>
      <c r="D1264" t="s">
        <v>910</v>
      </c>
      <c r="E1264" t="s">
        <v>615</v>
      </c>
      <c r="F1264" s="23">
        <v>43494</v>
      </c>
      <c r="G1264" s="23">
        <v>43494</v>
      </c>
      <c r="H1264" s="22">
        <v>171</v>
      </c>
      <c r="I1264" t="s">
        <v>2</v>
      </c>
      <c r="K1264" t="s">
        <v>10</v>
      </c>
      <c r="L1264" t="s">
        <v>908</v>
      </c>
      <c r="O1264" t="s">
        <v>0</v>
      </c>
      <c r="P1264" t="s">
        <v>4</v>
      </c>
      <c r="Q1264" t="s">
        <v>1448</v>
      </c>
      <c r="V1264" s="34">
        <v>13772</v>
      </c>
      <c r="W1264" t="s">
        <v>571</v>
      </c>
      <c r="X1264" t="s">
        <v>12</v>
      </c>
      <c r="Y1264" t="s">
        <v>34</v>
      </c>
    </row>
    <row r="1265" spans="1:25" hidden="1" x14ac:dyDescent="0.3">
      <c r="A1265" t="s">
        <v>0</v>
      </c>
      <c r="B1265" s="22">
        <v>2019</v>
      </c>
      <c r="C1265" s="22">
        <v>7</v>
      </c>
      <c r="D1265" t="s">
        <v>910</v>
      </c>
      <c r="E1265" t="s">
        <v>615</v>
      </c>
      <c r="F1265" s="23">
        <v>43494</v>
      </c>
      <c r="G1265" s="23">
        <v>43494</v>
      </c>
      <c r="H1265" s="22">
        <v>172</v>
      </c>
      <c r="I1265" t="s">
        <v>2</v>
      </c>
      <c r="K1265" t="s">
        <v>10</v>
      </c>
      <c r="L1265" t="s">
        <v>908</v>
      </c>
      <c r="O1265" t="s">
        <v>0</v>
      </c>
      <c r="P1265" t="s">
        <v>4</v>
      </c>
      <c r="Q1265" t="s">
        <v>1448</v>
      </c>
      <c r="V1265" s="34">
        <v>3211.12</v>
      </c>
      <c r="W1265" t="s">
        <v>572</v>
      </c>
      <c r="X1265" t="s">
        <v>12</v>
      </c>
      <c r="Y1265" t="s">
        <v>34</v>
      </c>
    </row>
    <row r="1266" spans="1:25" hidden="1" x14ac:dyDescent="0.3">
      <c r="A1266" t="s">
        <v>0</v>
      </c>
      <c r="B1266" s="22">
        <v>2019</v>
      </c>
      <c r="C1266" s="22">
        <v>7</v>
      </c>
      <c r="D1266" t="s">
        <v>910</v>
      </c>
      <c r="E1266" t="s">
        <v>615</v>
      </c>
      <c r="F1266" s="23">
        <v>43494</v>
      </c>
      <c r="G1266" s="23">
        <v>43494</v>
      </c>
      <c r="H1266" s="22">
        <v>175</v>
      </c>
      <c r="I1266" t="s">
        <v>2</v>
      </c>
      <c r="K1266" t="s">
        <v>10</v>
      </c>
      <c r="L1266" t="s">
        <v>908</v>
      </c>
      <c r="O1266" t="s">
        <v>0</v>
      </c>
      <c r="P1266" t="s">
        <v>4</v>
      </c>
      <c r="Q1266" t="s">
        <v>1448</v>
      </c>
      <c r="V1266" s="34">
        <v>9731.5</v>
      </c>
      <c r="W1266" t="s">
        <v>586</v>
      </c>
      <c r="X1266" t="s">
        <v>12</v>
      </c>
      <c r="Y1266" t="s">
        <v>34</v>
      </c>
    </row>
    <row r="1267" spans="1:25" hidden="1" x14ac:dyDescent="0.3">
      <c r="A1267" t="s">
        <v>0</v>
      </c>
      <c r="B1267" s="22">
        <v>2019</v>
      </c>
      <c r="C1267" s="22">
        <v>7</v>
      </c>
      <c r="D1267" t="s">
        <v>910</v>
      </c>
      <c r="E1267" t="s">
        <v>615</v>
      </c>
      <c r="F1267" s="23">
        <v>43494</v>
      </c>
      <c r="G1267" s="23">
        <v>43494</v>
      </c>
      <c r="H1267" s="22">
        <v>176</v>
      </c>
      <c r="I1267" t="s">
        <v>2</v>
      </c>
      <c r="K1267" t="s">
        <v>10</v>
      </c>
      <c r="L1267" t="s">
        <v>908</v>
      </c>
      <c r="O1267" t="s">
        <v>0</v>
      </c>
      <c r="P1267" t="s">
        <v>4</v>
      </c>
      <c r="Q1267" t="s">
        <v>1448</v>
      </c>
      <c r="V1267" s="34">
        <v>4306</v>
      </c>
      <c r="W1267" t="s">
        <v>568</v>
      </c>
      <c r="X1267" t="s">
        <v>12</v>
      </c>
      <c r="Y1267" t="s">
        <v>34</v>
      </c>
    </row>
    <row r="1268" spans="1:25" hidden="1" x14ac:dyDescent="0.3">
      <c r="A1268" t="s">
        <v>0</v>
      </c>
      <c r="B1268" s="22">
        <v>2019</v>
      </c>
      <c r="C1268" s="22">
        <v>7</v>
      </c>
      <c r="D1268" t="s">
        <v>910</v>
      </c>
      <c r="E1268" t="s">
        <v>615</v>
      </c>
      <c r="F1268" s="23">
        <v>43494</v>
      </c>
      <c r="G1268" s="23">
        <v>43494</v>
      </c>
      <c r="H1268" s="22">
        <v>185</v>
      </c>
      <c r="I1268" t="s">
        <v>2</v>
      </c>
      <c r="K1268" t="s">
        <v>10</v>
      </c>
      <c r="L1268" t="s">
        <v>908</v>
      </c>
      <c r="O1268" t="s">
        <v>0</v>
      </c>
      <c r="P1268" t="s">
        <v>4</v>
      </c>
      <c r="Q1268" t="s">
        <v>1448</v>
      </c>
      <c r="V1268" s="34">
        <v>4234.96</v>
      </c>
      <c r="W1268" t="s">
        <v>587</v>
      </c>
      <c r="X1268" t="s">
        <v>12</v>
      </c>
      <c r="Y1268" t="s">
        <v>34</v>
      </c>
    </row>
    <row r="1269" spans="1:25" hidden="1" x14ac:dyDescent="0.3">
      <c r="A1269" t="s">
        <v>0</v>
      </c>
      <c r="B1269" s="22">
        <v>2019</v>
      </c>
      <c r="C1269" s="22">
        <v>7</v>
      </c>
      <c r="D1269" t="s">
        <v>910</v>
      </c>
      <c r="E1269" t="s">
        <v>615</v>
      </c>
      <c r="F1269" s="23">
        <v>43494</v>
      </c>
      <c r="G1269" s="23">
        <v>43494</v>
      </c>
      <c r="H1269" s="22">
        <v>186</v>
      </c>
      <c r="I1269" t="s">
        <v>2</v>
      </c>
      <c r="K1269" t="s">
        <v>10</v>
      </c>
      <c r="L1269" t="s">
        <v>908</v>
      </c>
      <c r="O1269" t="s">
        <v>0</v>
      </c>
      <c r="P1269" t="s">
        <v>4</v>
      </c>
      <c r="Q1269" t="s">
        <v>1448</v>
      </c>
      <c r="V1269" s="34">
        <v>4263.17</v>
      </c>
      <c r="W1269" t="s">
        <v>588</v>
      </c>
      <c r="X1269" t="s">
        <v>12</v>
      </c>
      <c r="Y1269" t="s">
        <v>34</v>
      </c>
    </row>
    <row r="1270" spans="1:25" hidden="1" x14ac:dyDescent="0.3">
      <c r="A1270" t="s">
        <v>0</v>
      </c>
      <c r="B1270" s="22">
        <v>2019</v>
      </c>
      <c r="C1270" s="22">
        <v>7</v>
      </c>
      <c r="D1270" t="s">
        <v>910</v>
      </c>
      <c r="E1270" t="s">
        <v>615</v>
      </c>
      <c r="F1270" s="23">
        <v>43494</v>
      </c>
      <c r="G1270" s="23">
        <v>43494</v>
      </c>
      <c r="H1270" s="22">
        <v>197</v>
      </c>
      <c r="I1270" t="s">
        <v>2</v>
      </c>
      <c r="K1270" t="s">
        <v>10</v>
      </c>
      <c r="L1270" t="s">
        <v>908</v>
      </c>
      <c r="O1270" t="s">
        <v>0</v>
      </c>
      <c r="P1270" t="s">
        <v>4</v>
      </c>
      <c r="Q1270" t="s">
        <v>1448</v>
      </c>
      <c r="V1270" s="34">
        <v>6610.5</v>
      </c>
      <c r="W1270" t="s">
        <v>589</v>
      </c>
      <c r="X1270" t="s">
        <v>12</v>
      </c>
      <c r="Y1270" t="s">
        <v>34</v>
      </c>
    </row>
    <row r="1271" spans="1:25" hidden="1" x14ac:dyDescent="0.3">
      <c r="A1271" t="s">
        <v>0</v>
      </c>
      <c r="B1271" s="22">
        <v>2019</v>
      </c>
      <c r="C1271" s="22">
        <v>7</v>
      </c>
      <c r="D1271" t="s">
        <v>910</v>
      </c>
      <c r="E1271" t="s">
        <v>615</v>
      </c>
      <c r="F1271" s="23">
        <v>43494</v>
      </c>
      <c r="G1271" s="23">
        <v>43494</v>
      </c>
      <c r="H1271" s="22">
        <v>198</v>
      </c>
      <c r="I1271" t="s">
        <v>2</v>
      </c>
      <c r="K1271" t="s">
        <v>10</v>
      </c>
      <c r="L1271" t="s">
        <v>908</v>
      </c>
      <c r="O1271" t="s">
        <v>0</v>
      </c>
      <c r="P1271" t="s">
        <v>4</v>
      </c>
      <c r="Q1271" t="s">
        <v>1448</v>
      </c>
      <c r="V1271" s="34">
        <v>2950.55</v>
      </c>
      <c r="W1271" t="s">
        <v>597</v>
      </c>
      <c r="X1271" t="s">
        <v>12</v>
      </c>
      <c r="Y1271" t="s">
        <v>34</v>
      </c>
    </row>
    <row r="1272" spans="1:25" hidden="1" x14ac:dyDescent="0.3">
      <c r="A1272" t="s">
        <v>0</v>
      </c>
      <c r="B1272" s="22">
        <v>2019</v>
      </c>
      <c r="C1272" s="22">
        <v>7</v>
      </c>
      <c r="D1272" t="s">
        <v>910</v>
      </c>
      <c r="E1272" t="s">
        <v>615</v>
      </c>
      <c r="F1272" s="23">
        <v>43494</v>
      </c>
      <c r="G1272" s="23">
        <v>43494</v>
      </c>
      <c r="H1272" s="22">
        <v>199</v>
      </c>
      <c r="I1272" t="s">
        <v>2</v>
      </c>
      <c r="K1272" t="s">
        <v>10</v>
      </c>
      <c r="L1272" t="s">
        <v>908</v>
      </c>
      <c r="O1272" t="s">
        <v>0</v>
      </c>
      <c r="P1272" t="s">
        <v>4</v>
      </c>
      <c r="Q1272" t="s">
        <v>1448</v>
      </c>
      <c r="V1272" s="34">
        <v>7860</v>
      </c>
      <c r="W1272" t="s">
        <v>598</v>
      </c>
      <c r="X1272" t="s">
        <v>12</v>
      </c>
      <c r="Y1272" t="s">
        <v>34</v>
      </c>
    </row>
    <row r="1273" spans="1:25" hidden="1" x14ac:dyDescent="0.3">
      <c r="A1273" t="s">
        <v>0</v>
      </c>
      <c r="B1273" s="22">
        <v>2019</v>
      </c>
      <c r="C1273" s="22">
        <v>7</v>
      </c>
      <c r="D1273" t="s">
        <v>910</v>
      </c>
      <c r="E1273" t="s">
        <v>615</v>
      </c>
      <c r="F1273" s="23">
        <v>43494</v>
      </c>
      <c r="G1273" s="23">
        <v>43494</v>
      </c>
      <c r="H1273" s="22">
        <v>200</v>
      </c>
      <c r="I1273" t="s">
        <v>2</v>
      </c>
      <c r="K1273" t="s">
        <v>10</v>
      </c>
      <c r="L1273" t="s">
        <v>908</v>
      </c>
      <c r="O1273" t="s">
        <v>0</v>
      </c>
      <c r="P1273" t="s">
        <v>4</v>
      </c>
      <c r="Q1273" t="s">
        <v>1448</v>
      </c>
      <c r="V1273" s="34">
        <v>6237.5</v>
      </c>
      <c r="W1273" t="s">
        <v>573</v>
      </c>
      <c r="X1273" t="s">
        <v>12</v>
      </c>
      <c r="Y1273" t="s">
        <v>34</v>
      </c>
    </row>
    <row r="1274" spans="1:25" hidden="1" x14ac:dyDescent="0.3">
      <c r="A1274" t="s">
        <v>0</v>
      </c>
      <c r="B1274" s="22">
        <v>2019</v>
      </c>
      <c r="C1274" s="22">
        <v>7</v>
      </c>
      <c r="D1274" t="s">
        <v>910</v>
      </c>
      <c r="E1274" t="s">
        <v>615</v>
      </c>
      <c r="F1274" s="23">
        <v>43494</v>
      </c>
      <c r="G1274" s="23">
        <v>43494</v>
      </c>
      <c r="H1274" s="22">
        <v>201</v>
      </c>
      <c r="I1274" t="s">
        <v>2</v>
      </c>
      <c r="K1274" t="s">
        <v>10</v>
      </c>
      <c r="L1274" t="s">
        <v>908</v>
      </c>
      <c r="O1274" t="s">
        <v>0</v>
      </c>
      <c r="P1274" t="s">
        <v>4</v>
      </c>
      <c r="Q1274" t="s">
        <v>1448</v>
      </c>
      <c r="V1274" s="34">
        <v>755.8</v>
      </c>
      <c r="W1274" t="s">
        <v>574</v>
      </c>
      <c r="X1274" t="s">
        <v>12</v>
      </c>
      <c r="Y1274" t="s">
        <v>34</v>
      </c>
    </row>
    <row r="1275" spans="1:25" hidden="1" x14ac:dyDescent="0.3">
      <c r="A1275" t="s">
        <v>0</v>
      </c>
      <c r="B1275" s="22">
        <v>2019</v>
      </c>
      <c r="C1275" s="22">
        <v>7</v>
      </c>
      <c r="D1275" t="s">
        <v>910</v>
      </c>
      <c r="E1275" t="s">
        <v>615</v>
      </c>
      <c r="F1275" s="23">
        <v>43494</v>
      </c>
      <c r="G1275" s="23">
        <v>43494</v>
      </c>
      <c r="H1275" s="22">
        <v>202</v>
      </c>
      <c r="I1275" t="s">
        <v>2</v>
      </c>
      <c r="K1275" t="s">
        <v>10</v>
      </c>
      <c r="L1275" t="s">
        <v>908</v>
      </c>
      <c r="O1275" t="s">
        <v>0</v>
      </c>
      <c r="P1275" t="s">
        <v>4</v>
      </c>
      <c r="Q1275" t="s">
        <v>1448</v>
      </c>
      <c r="V1275" s="34">
        <v>6812.47</v>
      </c>
      <c r="W1275" t="s">
        <v>575</v>
      </c>
      <c r="X1275" t="s">
        <v>12</v>
      </c>
      <c r="Y1275" t="s">
        <v>34</v>
      </c>
    </row>
    <row r="1276" spans="1:25" hidden="1" x14ac:dyDescent="0.3">
      <c r="A1276" t="s">
        <v>0</v>
      </c>
      <c r="B1276" s="22">
        <v>2019</v>
      </c>
      <c r="C1276" s="22">
        <v>7</v>
      </c>
      <c r="D1276" t="s">
        <v>910</v>
      </c>
      <c r="E1276" t="s">
        <v>615</v>
      </c>
      <c r="F1276" s="23">
        <v>43494</v>
      </c>
      <c r="G1276" s="23">
        <v>43494</v>
      </c>
      <c r="H1276" s="22">
        <v>203</v>
      </c>
      <c r="I1276" t="s">
        <v>2</v>
      </c>
      <c r="K1276" t="s">
        <v>10</v>
      </c>
      <c r="L1276" t="s">
        <v>908</v>
      </c>
      <c r="O1276" t="s">
        <v>0</v>
      </c>
      <c r="P1276" t="s">
        <v>4</v>
      </c>
      <c r="Q1276" t="s">
        <v>1448</v>
      </c>
      <c r="V1276" s="34">
        <v>3324.24</v>
      </c>
      <c r="W1276" t="s">
        <v>576</v>
      </c>
      <c r="X1276" t="s">
        <v>12</v>
      </c>
      <c r="Y1276" t="s">
        <v>34</v>
      </c>
    </row>
    <row r="1277" spans="1:25" hidden="1" x14ac:dyDescent="0.3">
      <c r="A1277" t="s">
        <v>0</v>
      </c>
      <c r="B1277" s="22">
        <v>2019</v>
      </c>
      <c r="C1277" s="22">
        <v>7</v>
      </c>
      <c r="D1277" t="s">
        <v>910</v>
      </c>
      <c r="E1277" t="s">
        <v>615</v>
      </c>
      <c r="F1277" s="23">
        <v>43494</v>
      </c>
      <c r="G1277" s="23">
        <v>43494</v>
      </c>
      <c r="H1277" s="22">
        <v>204</v>
      </c>
      <c r="I1277" t="s">
        <v>2</v>
      </c>
      <c r="K1277" t="s">
        <v>10</v>
      </c>
      <c r="L1277" t="s">
        <v>908</v>
      </c>
      <c r="O1277" t="s">
        <v>0</v>
      </c>
      <c r="P1277" t="s">
        <v>4</v>
      </c>
      <c r="Q1277" t="s">
        <v>1448</v>
      </c>
      <c r="V1277" s="34">
        <v>926.49</v>
      </c>
      <c r="W1277" t="s">
        <v>577</v>
      </c>
      <c r="X1277" t="s">
        <v>12</v>
      </c>
      <c r="Y1277" t="s">
        <v>34</v>
      </c>
    </row>
    <row r="1278" spans="1:25" hidden="1" x14ac:dyDescent="0.3">
      <c r="A1278" t="s">
        <v>0</v>
      </c>
      <c r="B1278" s="22">
        <v>2019</v>
      </c>
      <c r="C1278" s="22">
        <v>7</v>
      </c>
      <c r="D1278" t="s">
        <v>910</v>
      </c>
      <c r="E1278" t="s">
        <v>615</v>
      </c>
      <c r="F1278" s="23">
        <v>43494</v>
      </c>
      <c r="G1278" s="23">
        <v>43494</v>
      </c>
      <c r="H1278" s="22">
        <v>205</v>
      </c>
      <c r="I1278" t="s">
        <v>2</v>
      </c>
      <c r="K1278" t="s">
        <v>10</v>
      </c>
      <c r="L1278" t="s">
        <v>908</v>
      </c>
      <c r="O1278" t="s">
        <v>0</v>
      </c>
      <c r="P1278" t="s">
        <v>4</v>
      </c>
      <c r="Q1278" t="s">
        <v>1448</v>
      </c>
      <c r="V1278" s="34">
        <v>5194.63</v>
      </c>
      <c r="W1278" t="s">
        <v>578</v>
      </c>
      <c r="X1278" t="s">
        <v>12</v>
      </c>
      <c r="Y1278" t="s">
        <v>34</v>
      </c>
    </row>
    <row r="1279" spans="1:25" hidden="1" x14ac:dyDescent="0.3">
      <c r="A1279" t="s">
        <v>0</v>
      </c>
      <c r="B1279" s="22">
        <v>2019</v>
      </c>
      <c r="C1279" s="22">
        <v>7</v>
      </c>
      <c r="D1279" t="s">
        <v>910</v>
      </c>
      <c r="E1279" t="s">
        <v>615</v>
      </c>
      <c r="F1279" s="23">
        <v>43494</v>
      </c>
      <c r="G1279" s="23">
        <v>43494</v>
      </c>
      <c r="H1279" s="22">
        <v>209</v>
      </c>
      <c r="I1279" t="s">
        <v>2</v>
      </c>
      <c r="K1279" t="s">
        <v>10</v>
      </c>
      <c r="L1279" t="s">
        <v>908</v>
      </c>
      <c r="O1279" t="s">
        <v>0</v>
      </c>
      <c r="P1279" t="s">
        <v>4</v>
      </c>
      <c r="Q1279" t="s">
        <v>1448</v>
      </c>
      <c r="V1279" s="34">
        <v>5889.5</v>
      </c>
      <c r="W1279" t="s">
        <v>590</v>
      </c>
      <c r="X1279" t="s">
        <v>12</v>
      </c>
      <c r="Y1279" t="s">
        <v>34</v>
      </c>
    </row>
    <row r="1280" spans="1:25" hidden="1" x14ac:dyDescent="0.3">
      <c r="A1280" t="s">
        <v>0</v>
      </c>
      <c r="B1280" s="22">
        <v>2019</v>
      </c>
      <c r="C1280" s="22">
        <v>7</v>
      </c>
      <c r="D1280" t="s">
        <v>910</v>
      </c>
      <c r="E1280" t="s">
        <v>615</v>
      </c>
      <c r="F1280" s="23">
        <v>43494</v>
      </c>
      <c r="G1280" s="23">
        <v>43494</v>
      </c>
      <c r="H1280" s="22">
        <v>215</v>
      </c>
      <c r="I1280" t="s">
        <v>2</v>
      </c>
      <c r="K1280" t="s">
        <v>10</v>
      </c>
      <c r="L1280" t="s">
        <v>908</v>
      </c>
      <c r="O1280" t="s">
        <v>0</v>
      </c>
      <c r="P1280" t="s">
        <v>4</v>
      </c>
      <c r="Q1280" t="s">
        <v>1448</v>
      </c>
      <c r="V1280" s="34">
        <v>7229</v>
      </c>
      <c r="W1280" t="s">
        <v>591</v>
      </c>
      <c r="X1280" t="s">
        <v>12</v>
      </c>
      <c r="Y1280" t="s">
        <v>34</v>
      </c>
    </row>
    <row r="1281" spans="1:25" hidden="1" x14ac:dyDescent="0.3">
      <c r="A1281" t="s">
        <v>0</v>
      </c>
      <c r="B1281" s="22">
        <v>2019</v>
      </c>
      <c r="C1281" s="22">
        <v>7</v>
      </c>
      <c r="D1281" t="s">
        <v>910</v>
      </c>
      <c r="E1281" t="s">
        <v>615</v>
      </c>
      <c r="F1281" s="23">
        <v>43494</v>
      </c>
      <c r="G1281" s="23">
        <v>43494</v>
      </c>
      <c r="H1281" s="22">
        <v>216</v>
      </c>
      <c r="I1281" t="s">
        <v>2</v>
      </c>
      <c r="K1281" t="s">
        <v>10</v>
      </c>
      <c r="L1281" t="s">
        <v>908</v>
      </c>
      <c r="O1281" t="s">
        <v>0</v>
      </c>
      <c r="P1281" t="s">
        <v>4</v>
      </c>
      <c r="Q1281" t="s">
        <v>1448</v>
      </c>
      <c r="V1281" s="34">
        <v>4871.42</v>
      </c>
      <c r="W1281" t="s">
        <v>592</v>
      </c>
      <c r="X1281" t="s">
        <v>12</v>
      </c>
      <c r="Y1281" t="s">
        <v>34</v>
      </c>
    </row>
    <row r="1282" spans="1:25" hidden="1" x14ac:dyDescent="0.3">
      <c r="A1282" t="s">
        <v>0</v>
      </c>
      <c r="B1282" s="22">
        <v>2019</v>
      </c>
      <c r="C1282" s="22">
        <v>7</v>
      </c>
      <c r="D1282" t="s">
        <v>910</v>
      </c>
      <c r="E1282" t="s">
        <v>615</v>
      </c>
      <c r="F1282" s="23">
        <v>43494</v>
      </c>
      <c r="G1282" s="23">
        <v>43494</v>
      </c>
      <c r="H1282" s="22">
        <v>217</v>
      </c>
      <c r="I1282" t="s">
        <v>2</v>
      </c>
      <c r="K1282" t="s">
        <v>10</v>
      </c>
      <c r="L1282" t="s">
        <v>908</v>
      </c>
      <c r="O1282" t="s">
        <v>0</v>
      </c>
      <c r="P1282" t="s">
        <v>4</v>
      </c>
      <c r="Q1282" t="s">
        <v>1448</v>
      </c>
      <c r="V1282" s="34">
        <v>7672.25</v>
      </c>
      <c r="W1282" t="s">
        <v>593</v>
      </c>
      <c r="X1282" t="s">
        <v>12</v>
      </c>
      <c r="Y1282" t="s">
        <v>34</v>
      </c>
    </row>
    <row r="1283" spans="1:25" hidden="1" x14ac:dyDescent="0.3">
      <c r="A1283" t="s">
        <v>0</v>
      </c>
      <c r="B1283" s="22">
        <v>2019</v>
      </c>
      <c r="C1283" s="22">
        <v>7</v>
      </c>
      <c r="D1283" t="s">
        <v>910</v>
      </c>
      <c r="E1283" t="s">
        <v>615</v>
      </c>
      <c r="F1283" s="23">
        <v>43494</v>
      </c>
      <c r="G1283" s="23">
        <v>43494</v>
      </c>
      <c r="H1283" s="22">
        <v>218</v>
      </c>
      <c r="I1283" t="s">
        <v>2</v>
      </c>
      <c r="K1283" t="s">
        <v>10</v>
      </c>
      <c r="L1283" t="s">
        <v>908</v>
      </c>
      <c r="O1283" t="s">
        <v>0</v>
      </c>
      <c r="P1283" t="s">
        <v>4</v>
      </c>
      <c r="Q1283" t="s">
        <v>1448</v>
      </c>
      <c r="V1283" s="34">
        <v>6410</v>
      </c>
      <c r="W1283" t="s">
        <v>594</v>
      </c>
      <c r="X1283" t="s">
        <v>12</v>
      </c>
      <c r="Y1283" t="s">
        <v>34</v>
      </c>
    </row>
    <row r="1284" spans="1:25" hidden="1" x14ac:dyDescent="0.3">
      <c r="A1284" t="s">
        <v>0</v>
      </c>
      <c r="B1284" s="22">
        <v>2019</v>
      </c>
      <c r="C1284" s="22">
        <v>7</v>
      </c>
      <c r="D1284" t="s">
        <v>910</v>
      </c>
      <c r="E1284" t="s">
        <v>615</v>
      </c>
      <c r="F1284" s="23">
        <v>43494</v>
      </c>
      <c r="G1284" s="23">
        <v>43494</v>
      </c>
      <c r="H1284" s="22">
        <v>219</v>
      </c>
      <c r="I1284" t="s">
        <v>2</v>
      </c>
      <c r="K1284" t="s">
        <v>10</v>
      </c>
      <c r="L1284" t="s">
        <v>908</v>
      </c>
      <c r="O1284" t="s">
        <v>0</v>
      </c>
      <c r="P1284" t="s">
        <v>4</v>
      </c>
      <c r="Q1284" t="s">
        <v>1448</v>
      </c>
      <c r="V1284" s="34">
        <v>8057</v>
      </c>
      <c r="W1284" t="s">
        <v>595</v>
      </c>
      <c r="X1284" t="s">
        <v>12</v>
      </c>
      <c r="Y1284" t="s">
        <v>34</v>
      </c>
    </row>
    <row r="1285" spans="1:25" hidden="1" x14ac:dyDescent="0.3">
      <c r="A1285" t="s">
        <v>0</v>
      </c>
      <c r="B1285" s="22">
        <v>2019</v>
      </c>
      <c r="C1285" s="22">
        <v>7</v>
      </c>
      <c r="D1285" t="s">
        <v>910</v>
      </c>
      <c r="E1285" t="s">
        <v>615</v>
      </c>
      <c r="F1285" s="23">
        <v>43494</v>
      </c>
      <c r="G1285" s="23">
        <v>43494</v>
      </c>
      <c r="H1285" s="22">
        <v>220</v>
      </c>
      <c r="I1285" t="s">
        <v>2</v>
      </c>
      <c r="K1285" t="s">
        <v>10</v>
      </c>
      <c r="L1285" t="s">
        <v>908</v>
      </c>
      <c r="O1285" t="s">
        <v>0</v>
      </c>
      <c r="P1285" t="s">
        <v>4</v>
      </c>
      <c r="Q1285" t="s">
        <v>1448</v>
      </c>
      <c r="V1285" s="34">
        <v>5442.75</v>
      </c>
      <c r="W1285" t="s">
        <v>596</v>
      </c>
      <c r="X1285" t="s">
        <v>12</v>
      </c>
      <c r="Y1285" t="s">
        <v>34</v>
      </c>
    </row>
    <row r="1286" spans="1:25" hidden="1" x14ac:dyDescent="0.3">
      <c r="A1286" t="s">
        <v>0</v>
      </c>
      <c r="B1286" s="22">
        <v>2019</v>
      </c>
      <c r="C1286" s="22">
        <v>7</v>
      </c>
      <c r="D1286" t="s">
        <v>910</v>
      </c>
      <c r="E1286" t="s">
        <v>615</v>
      </c>
      <c r="F1286" s="23">
        <v>43494</v>
      </c>
      <c r="G1286" s="23">
        <v>43494</v>
      </c>
      <c r="H1286" s="22">
        <v>224</v>
      </c>
      <c r="I1286" t="s">
        <v>2</v>
      </c>
      <c r="K1286" t="s">
        <v>10</v>
      </c>
      <c r="L1286" t="s">
        <v>908</v>
      </c>
      <c r="O1286" t="s">
        <v>0</v>
      </c>
      <c r="P1286" t="s">
        <v>4</v>
      </c>
      <c r="Q1286" t="s">
        <v>1448</v>
      </c>
      <c r="V1286" s="34">
        <v>4136.3</v>
      </c>
      <c r="W1286" t="s">
        <v>567</v>
      </c>
      <c r="X1286" t="s">
        <v>12</v>
      </c>
      <c r="Y1286" t="s">
        <v>34</v>
      </c>
    </row>
    <row r="1287" spans="1:25" hidden="1" x14ac:dyDescent="0.3">
      <c r="A1287" t="s">
        <v>0</v>
      </c>
      <c r="B1287" s="22">
        <v>2019</v>
      </c>
      <c r="C1287" s="22">
        <v>7</v>
      </c>
      <c r="D1287" t="s">
        <v>910</v>
      </c>
      <c r="E1287" t="s">
        <v>615</v>
      </c>
      <c r="F1287" s="23">
        <v>43494</v>
      </c>
      <c r="G1287" s="23">
        <v>43494</v>
      </c>
      <c r="H1287" s="22">
        <v>226</v>
      </c>
      <c r="I1287" t="s">
        <v>2</v>
      </c>
      <c r="K1287" t="s">
        <v>10</v>
      </c>
      <c r="L1287" t="s">
        <v>908</v>
      </c>
      <c r="O1287" t="s">
        <v>0</v>
      </c>
      <c r="P1287" t="s">
        <v>4</v>
      </c>
      <c r="Q1287" t="s">
        <v>1448</v>
      </c>
      <c r="V1287" s="34">
        <v>2364</v>
      </c>
      <c r="W1287" t="s">
        <v>581</v>
      </c>
      <c r="X1287" t="s">
        <v>12</v>
      </c>
      <c r="Y1287" t="s">
        <v>34</v>
      </c>
    </row>
    <row r="1288" spans="1:25" hidden="1" x14ac:dyDescent="0.3">
      <c r="A1288" t="s">
        <v>0</v>
      </c>
      <c r="B1288" s="22">
        <v>2019</v>
      </c>
      <c r="C1288" s="22">
        <v>7</v>
      </c>
      <c r="D1288" t="s">
        <v>910</v>
      </c>
      <c r="E1288" t="s">
        <v>615</v>
      </c>
      <c r="F1288" s="23">
        <v>43494</v>
      </c>
      <c r="G1288" s="23">
        <v>43494</v>
      </c>
      <c r="H1288" s="22">
        <v>227</v>
      </c>
      <c r="I1288" t="s">
        <v>2</v>
      </c>
      <c r="K1288" t="s">
        <v>10</v>
      </c>
      <c r="L1288" t="s">
        <v>908</v>
      </c>
      <c r="O1288" t="s">
        <v>0</v>
      </c>
      <c r="P1288" t="s">
        <v>4</v>
      </c>
      <c r="Q1288" t="s">
        <v>1448</v>
      </c>
      <c r="V1288" s="34">
        <v>6837.5</v>
      </c>
      <c r="W1288" t="s">
        <v>582</v>
      </c>
      <c r="X1288" t="s">
        <v>12</v>
      </c>
      <c r="Y1288" t="s">
        <v>34</v>
      </c>
    </row>
    <row r="1289" spans="1:25" hidden="1" x14ac:dyDescent="0.3">
      <c r="A1289" t="s">
        <v>0</v>
      </c>
      <c r="B1289" s="22">
        <v>2019</v>
      </c>
      <c r="C1289" s="22">
        <v>7</v>
      </c>
      <c r="D1289" t="s">
        <v>910</v>
      </c>
      <c r="E1289" t="s">
        <v>615</v>
      </c>
      <c r="F1289" s="23">
        <v>43494</v>
      </c>
      <c r="G1289" s="23">
        <v>43494</v>
      </c>
      <c r="H1289" s="22">
        <v>228</v>
      </c>
      <c r="I1289" t="s">
        <v>2</v>
      </c>
      <c r="K1289" t="s">
        <v>10</v>
      </c>
      <c r="L1289" t="s">
        <v>908</v>
      </c>
      <c r="O1289" t="s">
        <v>0</v>
      </c>
      <c r="P1289" t="s">
        <v>4</v>
      </c>
      <c r="Q1289" t="s">
        <v>1448</v>
      </c>
      <c r="V1289" s="34">
        <v>6850.22</v>
      </c>
      <c r="W1289" t="s">
        <v>583</v>
      </c>
      <c r="X1289" t="s">
        <v>12</v>
      </c>
      <c r="Y1289" t="s">
        <v>34</v>
      </c>
    </row>
    <row r="1290" spans="1:25" hidden="1" x14ac:dyDescent="0.3">
      <c r="A1290" t="s">
        <v>0</v>
      </c>
      <c r="B1290" s="22">
        <v>2019</v>
      </c>
      <c r="C1290" s="22">
        <v>7</v>
      </c>
      <c r="D1290" t="s">
        <v>910</v>
      </c>
      <c r="E1290" t="s">
        <v>615</v>
      </c>
      <c r="F1290" s="23">
        <v>43494</v>
      </c>
      <c r="G1290" s="23">
        <v>43494</v>
      </c>
      <c r="H1290" s="22">
        <v>231</v>
      </c>
      <c r="I1290" t="s">
        <v>2</v>
      </c>
      <c r="K1290" t="s">
        <v>10</v>
      </c>
      <c r="L1290" t="s">
        <v>908</v>
      </c>
      <c r="O1290" t="s">
        <v>0</v>
      </c>
      <c r="P1290" t="s">
        <v>4</v>
      </c>
      <c r="Q1290" t="s">
        <v>1448</v>
      </c>
      <c r="V1290" s="34">
        <v>9978.7199999999993</v>
      </c>
      <c r="W1290" t="s">
        <v>579</v>
      </c>
      <c r="X1290" t="s">
        <v>12</v>
      </c>
      <c r="Y1290" t="s">
        <v>34</v>
      </c>
    </row>
    <row r="1291" spans="1:25" hidden="1" x14ac:dyDescent="0.3">
      <c r="A1291" t="s">
        <v>0</v>
      </c>
      <c r="B1291" s="22">
        <v>2019</v>
      </c>
      <c r="C1291" s="22">
        <v>7</v>
      </c>
      <c r="D1291" t="s">
        <v>910</v>
      </c>
      <c r="E1291" t="s">
        <v>615</v>
      </c>
      <c r="F1291" s="23">
        <v>43494</v>
      </c>
      <c r="G1291" s="23">
        <v>43494</v>
      </c>
      <c r="H1291" s="22">
        <v>232</v>
      </c>
      <c r="I1291" t="s">
        <v>2</v>
      </c>
      <c r="K1291" t="s">
        <v>10</v>
      </c>
      <c r="L1291" t="s">
        <v>908</v>
      </c>
      <c r="O1291" t="s">
        <v>0</v>
      </c>
      <c r="P1291" t="s">
        <v>4</v>
      </c>
      <c r="Q1291" t="s">
        <v>1448</v>
      </c>
      <c r="V1291" s="34">
        <v>4457.38</v>
      </c>
      <c r="W1291" t="s">
        <v>580</v>
      </c>
      <c r="X1291" t="s">
        <v>12</v>
      </c>
      <c r="Y1291" t="s">
        <v>34</v>
      </c>
    </row>
    <row r="1292" spans="1:25" hidden="1" x14ac:dyDescent="0.3">
      <c r="A1292" t="s">
        <v>0</v>
      </c>
      <c r="B1292" s="22">
        <v>2019</v>
      </c>
      <c r="C1292" s="22">
        <v>8</v>
      </c>
      <c r="D1292" t="s">
        <v>909</v>
      </c>
      <c r="E1292" t="s">
        <v>616</v>
      </c>
      <c r="F1292" s="23">
        <v>43508</v>
      </c>
      <c r="G1292" s="23">
        <v>43508</v>
      </c>
      <c r="H1292" s="22">
        <v>19</v>
      </c>
      <c r="I1292" t="s">
        <v>2</v>
      </c>
      <c r="K1292" t="s">
        <v>8</v>
      </c>
      <c r="L1292" t="s">
        <v>908</v>
      </c>
      <c r="P1292" t="s">
        <v>4</v>
      </c>
      <c r="V1292" s="34">
        <v>95107.96</v>
      </c>
      <c r="W1292" t="s">
        <v>617</v>
      </c>
      <c r="X1292" t="s">
        <v>618</v>
      </c>
      <c r="Y1292" t="s">
        <v>7</v>
      </c>
    </row>
    <row r="1293" spans="1:25" hidden="1" x14ac:dyDescent="0.3">
      <c r="A1293" t="s">
        <v>0</v>
      </c>
      <c r="B1293" s="22">
        <v>2019</v>
      </c>
      <c r="C1293" s="22">
        <v>8</v>
      </c>
      <c r="D1293" t="s">
        <v>909</v>
      </c>
      <c r="E1293" t="s">
        <v>616</v>
      </c>
      <c r="F1293" s="23">
        <v>43508</v>
      </c>
      <c r="G1293" s="23">
        <v>43508</v>
      </c>
      <c r="H1293" s="22">
        <v>56</v>
      </c>
      <c r="I1293" t="s">
        <v>2</v>
      </c>
      <c r="K1293" t="s">
        <v>234</v>
      </c>
      <c r="L1293" t="s">
        <v>963</v>
      </c>
      <c r="O1293" t="s">
        <v>0</v>
      </c>
      <c r="P1293" t="s">
        <v>4</v>
      </c>
      <c r="Q1293" t="s">
        <v>1448</v>
      </c>
      <c r="V1293" s="34">
        <v>-95107.96</v>
      </c>
      <c r="W1293" t="s">
        <v>617</v>
      </c>
      <c r="X1293" t="s">
        <v>618</v>
      </c>
      <c r="Y1293" t="s">
        <v>7</v>
      </c>
    </row>
    <row r="1294" spans="1:25" hidden="1" x14ac:dyDescent="0.3">
      <c r="A1294" t="s">
        <v>0</v>
      </c>
      <c r="B1294" s="22">
        <v>2019</v>
      </c>
      <c r="C1294" s="22">
        <v>8</v>
      </c>
      <c r="D1294" t="s">
        <v>910</v>
      </c>
      <c r="E1294" t="s">
        <v>619</v>
      </c>
      <c r="F1294" s="23">
        <v>43509</v>
      </c>
      <c r="G1294" s="23">
        <v>43509</v>
      </c>
      <c r="H1294" s="22">
        <v>5</v>
      </c>
      <c r="I1294" t="s">
        <v>2</v>
      </c>
      <c r="K1294" t="s">
        <v>10</v>
      </c>
      <c r="L1294" t="s">
        <v>908</v>
      </c>
      <c r="O1294" t="s">
        <v>0</v>
      </c>
      <c r="P1294" t="s">
        <v>4</v>
      </c>
      <c r="Q1294" t="s">
        <v>1448</v>
      </c>
      <c r="V1294" s="34">
        <v>-5596.01</v>
      </c>
      <c r="W1294" t="s">
        <v>620</v>
      </c>
      <c r="X1294" t="s">
        <v>12</v>
      </c>
      <c r="Y1294" t="s">
        <v>12</v>
      </c>
    </row>
    <row r="1295" spans="1:25" hidden="1" x14ac:dyDescent="0.3">
      <c r="A1295" t="s">
        <v>0</v>
      </c>
      <c r="B1295" s="22">
        <v>2019</v>
      </c>
      <c r="C1295" s="22">
        <v>8</v>
      </c>
      <c r="D1295" t="s">
        <v>910</v>
      </c>
      <c r="E1295" t="s">
        <v>619</v>
      </c>
      <c r="F1295" s="23">
        <v>43509</v>
      </c>
      <c r="G1295" s="23">
        <v>43509</v>
      </c>
      <c r="H1295" s="22">
        <v>6</v>
      </c>
      <c r="I1295" t="s">
        <v>2</v>
      </c>
      <c r="K1295" t="s">
        <v>10</v>
      </c>
      <c r="L1295" t="s">
        <v>908</v>
      </c>
      <c r="O1295" t="s">
        <v>0</v>
      </c>
      <c r="P1295" t="s">
        <v>4</v>
      </c>
      <c r="Q1295" t="s">
        <v>1448</v>
      </c>
      <c r="V1295" s="34">
        <v>-6229</v>
      </c>
      <c r="W1295" t="s">
        <v>621</v>
      </c>
      <c r="X1295" t="s">
        <v>12</v>
      </c>
      <c r="Y1295" t="s">
        <v>12</v>
      </c>
    </row>
    <row r="1296" spans="1:25" hidden="1" x14ac:dyDescent="0.3">
      <c r="A1296" t="s">
        <v>0</v>
      </c>
      <c r="B1296" s="22">
        <v>2019</v>
      </c>
      <c r="C1296" s="22">
        <v>8</v>
      </c>
      <c r="D1296" t="s">
        <v>910</v>
      </c>
      <c r="E1296" t="s">
        <v>619</v>
      </c>
      <c r="F1296" s="23">
        <v>43509</v>
      </c>
      <c r="G1296" s="23">
        <v>43509</v>
      </c>
      <c r="H1296" s="22">
        <v>43</v>
      </c>
      <c r="I1296" t="s">
        <v>2</v>
      </c>
      <c r="K1296" t="s">
        <v>10</v>
      </c>
      <c r="L1296" t="s">
        <v>908</v>
      </c>
      <c r="O1296" t="s">
        <v>0</v>
      </c>
      <c r="P1296" t="s">
        <v>4</v>
      </c>
      <c r="Q1296" t="s">
        <v>1448</v>
      </c>
      <c r="V1296" s="34">
        <v>-7841.99</v>
      </c>
      <c r="W1296" t="s">
        <v>622</v>
      </c>
      <c r="X1296" t="s">
        <v>12</v>
      </c>
      <c r="Y1296" t="s">
        <v>12</v>
      </c>
    </row>
    <row r="1297" spans="1:25" hidden="1" x14ac:dyDescent="0.3">
      <c r="A1297" t="s">
        <v>0</v>
      </c>
      <c r="B1297" s="22">
        <v>2019</v>
      </c>
      <c r="C1297" s="22">
        <v>8</v>
      </c>
      <c r="D1297" t="s">
        <v>910</v>
      </c>
      <c r="E1297" t="s">
        <v>619</v>
      </c>
      <c r="F1297" s="23">
        <v>43509</v>
      </c>
      <c r="G1297" s="23">
        <v>43509</v>
      </c>
      <c r="H1297" s="22">
        <v>48</v>
      </c>
      <c r="I1297" t="s">
        <v>2</v>
      </c>
      <c r="K1297" t="s">
        <v>10</v>
      </c>
      <c r="L1297" t="s">
        <v>908</v>
      </c>
      <c r="O1297" t="s">
        <v>0</v>
      </c>
      <c r="P1297" t="s">
        <v>4</v>
      </c>
      <c r="Q1297" t="s">
        <v>1448</v>
      </c>
      <c r="V1297" s="34">
        <v>-8305.84</v>
      </c>
      <c r="W1297" t="s">
        <v>623</v>
      </c>
      <c r="X1297" t="s">
        <v>12</v>
      </c>
      <c r="Y1297" t="s">
        <v>12</v>
      </c>
    </row>
    <row r="1298" spans="1:25" hidden="1" x14ac:dyDescent="0.3">
      <c r="A1298" t="s">
        <v>0</v>
      </c>
      <c r="B1298" s="22">
        <v>2019</v>
      </c>
      <c r="C1298" s="22">
        <v>8</v>
      </c>
      <c r="D1298" t="s">
        <v>910</v>
      </c>
      <c r="E1298" t="s">
        <v>619</v>
      </c>
      <c r="F1298" s="23">
        <v>43509</v>
      </c>
      <c r="G1298" s="23">
        <v>43509</v>
      </c>
      <c r="H1298" s="22">
        <v>49</v>
      </c>
      <c r="I1298" t="s">
        <v>2</v>
      </c>
      <c r="K1298" t="s">
        <v>10</v>
      </c>
      <c r="L1298" t="s">
        <v>908</v>
      </c>
      <c r="O1298" t="s">
        <v>0</v>
      </c>
      <c r="P1298" t="s">
        <v>4</v>
      </c>
      <c r="Q1298" t="s">
        <v>1448</v>
      </c>
      <c r="V1298" s="34">
        <v>-14718.08</v>
      </c>
      <c r="W1298" t="s">
        <v>624</v>
      </c>
      <c r="X1298" t="s">
        <v>12</v>
      </c>
      <c r="Y1298" t="s">
        <v>12</v>
      </c>
    </row>
    <row r="1299" spans="1:25" hidden="1" x14ac:dyDescent="0.3">
      <c r="A1299" t="s">
        <v>0</v>
      </c>
      <c r="B1299" s="22">
        <v>2019</v>
      </c>
      <c r="C1299" s="22">
        <v>8</v>
      </c>
      <c r="D1299" t="s">
        <v>910</v>
      </c>
      <c r="E1299" t="s">
        <v>619</v>
      </c>
      <c r="F1299" s="23">
        <v>43509</v>
      </c>
      <c r="G1299" s="23">
        <v>43509</v>
      </c>
      <c r="H1299" s="22">
        <v>52</v>
      </c>
      <c r="I1299" t="s">
        <v>2</v>
      </c>
      <c r="K1299" t="s">
        <v>10</v>
      </c>
      <c r="L1299" t="s">
        <v>908</v>
      </c>
      <c r="O1299" t="s">
        <v>0</v>
      </c>
      <c r="P1299" t="s">
        <v>4</v>
      </c>
      <c r="Q1299" t="s">
        <v>1448</v>
      </c>
      <c r="V1299" s="34">
        <v>-10518.25</v>
      </c>
      <c r="W1299" t="s">
        <v>625</v>
      </c>
      <c r="X1299" t="s">
        <v>12</v>
      </c>
      <c r="Y1299" t="s">
        <v>12</v>
      </c>
    </row>
    <row r="1300" spans="1:25" hidden="1" x14ac:dyDescent="0.3">
      <c r="A1300" t="s">
        <v>0</v>
      </c>
      <c r="B1300" s="22">
        <v>2019</v>
      </c>
      <c r="C1300" s="22">
        <v>8</v>
      </c>
      <c r="D1300" t="s">
        <v>910</v>
      </c>
      <c r="E1300" t="s">
        <v>619</v>
      </c>
      <c r="F1300" s="23">
        <v>43509</v>
      </c>
      <c r="G1300" s="23">
        <v>43509</v>
      </c>
      <c r="H1300" s="22">
        <v>53</v>
      </c>
      <c r="I1300" t="s">
        <v>2</v>
      </c>
      <c r="K1300" t="s">
        <v>10</v>
      </c>
      <c r="L1300" t="s">
        <v>908</v>
      </c>
      <c r="O1300" t="s">
        <v>0</v>
      </c>
      <c r="P1300" t="s">
        <v>4</v>
      </c>
      <c r="Q1300" t="s">
        <v>1448</v>
      </c>
      <c r="V1300" s="34">
        <v>-6973.6</v>
      </c>
      <c r="W1300" t="s">
        <v>626</v>
      </c>
      <c r="X1300" t="s">
        <v>12</v>
      </c>
      <c r="Y1300" t="s">
        <v>12</v>
      </c>
    </row>
    <row r="1301" spans="1:25" hidden="1" x14ac:dyDescent="0.3">
      <c r="A1301" t="s">
        <v>0</v>
      </c>
      <c r="B1301" s="22">
        <v>2019</v>
      </c>
      <c r="C1301" s="22">
        <v>8</v>
      </c>
      <c r="D1301" t="s">
        <v>910</v>
      </c>
      <c r="E1301" t="s">
        <v>619</v>
      </c>
      <c r="F1301" s="23">
        <v>43509</v>
      </c>
      <c r="G1301" s="23">
        <v>43509</v>
      </c>
      <c r="H1301" s="22">
        <v>55</v>
      </c>
      <c r="I1301" t="s">
        <v>2</v>
      </c>
      <c r="K1301" t="s">
        <v>10</v>
      </c>
      <c r="L1301" t="s">
        <v>908</v>
      </c>
      <c r="O1301" t="s">
        <v>0</v>
      </c>
      <c r="P1301" t="s">
        <v>4</v>
      </c>
      <c r="Q1301" t="s">
        <v>1448</v>
      </c>
      <c r="V1301" s="34">
        <v>-8847.5</v>
      </c>
      <c r="W1301" t="s">
        <v>627</v>
      </c>
      <c r="X1301" t="s">
        <v>12</v>
      </c>
      <c r="Y1301" t="s">
        <v>12</v>
      </c>
    </row>
    <row r="1302" spans="1:25" hidden="1" x14ac:dyDescent="0.3">
      <c r="A1302" t="s">
        <v>0</v>
      </c>
      <c r="B1302" s="22">
        <v>2019</v>
      </c>
      <c r="C1302" s="22">
        <v>8</v>
      </c>
      <c r="D1302" t="s">
        <v>910</v>
      </c>
      <c r="E1302" t="s">
        <v>619</v>
      </c>
      <c r="F1302" s="23">
        <v>43509</v>
      </c>
      <c r="G1302" s="23">
        <v>43509</v>
      </c>
      <c r="H1302" s="22">
        <v>56</v>
      </c>
      <c r="I1302" t="s">
        <v>2</v>
      </c>
      <c r="K1302" t="s">
        <v>10</v>
      </c>
      <c r="L1302" t="s">
        <v>908</v>
      </c>
      <c r="O1302" t="s">
        <v>0</v>
      </c>
      <c r="P1302" t="s">
        <v>4</v>
      </c>
      <c r="Q1302" t="s">
        <v>1448</v>
      </c>
      <c r="V1302" s="34">
        <v>-7370.13</v>
      </c>
      <c r="W1302" t="s">
        <v>628</v>
      </c>
      <c r="X1302" t="s">
        <v>12</v>
      </c>
      <c r="Y1302" t="s">
        <v>12</v>
      </c>
    </row>
    <row r="1303" spans="1:25" hidden="1" x14ac:dyDescent="0.3">
      <c r="A1303" t="s">
        <v>0</v>
      </c>
      <c r="B1303" s="22">
        <v>2019</v>
      </c>
      <c r="C1303" s="22">
        <v>8</v>
      </c>
      <c r="D1303" t="s">
        <v>910</v>
      </c>
      <c r="E1303" t="s">
        <v>619</v>
      </c>
      <c r="F1303" s="23">
        <v>43509</v>
      </c>
      <c r="G1303" s="23">
        <v>43509</v>
      </c>
      <c r="H1303" s="22">
        <v>57</v>
      </c>
      <c r="I1303" t="s">
        <v>2</v>
      </c>
      <c r="K1303" t="s">
        <v>10</v>
      </c>
      <c r="L1303" t="s">
        <v>908</v>
      </c>
      <c r="O1303" t="s">
        <v>0</v>
      </c>
      <c r="P1303" t="s">
        <v>4</v>
      </c>
      <c r="Q1303" t="s">
        <v>1448</v>
      </c>
      <c r="V1303" s="34">
        <v>-17912.990000000002</v>
      </c>
      <c r="W1303" t="s">
        <v>629</v>
      </c>
      <c r="X1303" t="s">
        <v>12</v>
      </c>
      <c r="Y1303" t="s">
        <v>12</v>
      </c>
    </row>
    <row r="1304" spans="1:25" hidden="1" x14ac:dyDescent="0.3">
      <c r="A1304" t="s">
        <v>0</v>
      </c>
      <c r="B1304" s="22">
        <v>2019</v>
      </c>
      <c r="C1304" s="22">
        <v>8</v>
      </c>
      <c r="D1304" t="s">
        <v>910</v>
      </c>
      <c r="E1304" t="s">
        <v>619</v>
      </c>
      <c r="F1304" s="23">
        <v>43509</v>
      </c>
      <c r="G1304" s="23">
        <v>43509</v>
      </c>
      <c r="H1304" s="22">
        <v>72</v>
      </c>
      <c r="I1304" t="s">
        <v>2</v>
      </c>
      <c r="J1304" t="s">
        <v>246</v>
      </c>
      <c r="K1304" t="s">
        <v>22</v>
      </c>
      <c r="L1304" t="s">
        <v>963</v>
      </c>
      <c r="O1304" t="s">
        <v>0</v>
      </c>
      <c r="P1304" t="s">
        <v>4</v>
      </c>
      <c r="Q1304" t="s">
        <v>1448</v>
      </c>
      <c r="R1304" t="s">
        <v>931</v>
      </c>
      <c r="V1304" s="34">
        <v>8305.84</v>
      </c>
      <c r="W1304" t="s">
        <v>623</v>
      </c>
      <c r="X1304" t="s">
        <v>481</v>
      </c>
      <c r="Y1304" t="s">
        <v>12</v>
      </c>
    </row>
    <row r="1305" spans="1:25" hidden="1" x14ac:dyDescent="0.3">
      <c r="A1305" t="s">
        <v>0</v>
      </c>
      <c r="B1305" s="22">
        <v>2019</v>
      </c>
      <c r="C1305" s="22">
        <v>8</v>
      </c>
      <c r="D1305" t="s">
        <v>910</v>
      </c>
      <c r="E1305" t="s">
        <v>619</v>
      </c>
      <c r="F1305" s="23">
        <v>43509</v>
      </c>
      <c r="G1305" s="23">
        <v>43509</v>
      </c>
      <c r="H1305" s="22">
        <v>75</v>
      </c>
      <c r="I1305" t="s">
        <v>2</v>
      </c>
      <c r="J1305" t="s">
        <v>246</v>
      </c>
      <c r="K1305" t="s">
        <v>22</v>
      </c>
      <c r="L1305" t="s">
        <v>963</v>
      </c>
      <c r="O1305" t="s">
        <v>0</v>
      </c>
      <c r="P1305" t="s">
        <v>4</v>
      </c>
      <c r="Q1305" t="s">
        <v>1448</v>
      </c>
      <c r="R1305" t="s">
        <v>979</v>
      </c>
      <c r="V1305" s="34">
        <v>10518.25</v>
      </c>
      <c r="W1305" t="s">
        <v>625</v>
      </c>
      <c r="X1305" t="s">
        <v>613</v>
      </c>
      <c r="Y1305" t="s">
        <v>12</v>
      </c>
    </row>
    <row r="1306" spans="1:25" hidden="1" x14ac:dyDescent="0.3">
      <c r="A1306" t="s">
        <v>0</v>
      </c>
      <c r="B1306" s="22">
        <v>2019</v>
      </c>
      <c r="C1306" s="22">
        <v>8</v>
      </c>
      <c r="D1306" t="s">
        <v>910</v>
      </c>
      <c r="E1306" t="s">
        <v>619</v>
      </c>
      <c r="F1306" s="23">
        <v>43509</v>
      </c>
      <c r="G1306" s="23">
        <v>43509</v>
      </c>
      <c r="H1306" s="22">
        <v>76</v>
      </c>
      <c r="I1306" t="s">
        <v>2</v>
      </c>
      <c r="J1306" t="s">
        <v>246</v>
      </c>
      <c r="K1306" t="s">
        <v>22</v>
      </c>
      <c r="L1306" t="s">
        <v>963</v>
      </c>
      <c r="O1306" t="s">
        <v>0</v>
      </c>
      <c r="P1306" t="s">
        <v>4</v>
      </c>
      <c r="Q1306" t="s">
        <v>1448</v>
      </c>
      <c r="R1306" t="s">
        <v>951</v>
      </c>
      <c r="V1306" s="34">
        <v>6973.6</v>
      </c>
      <c r="W1306" t="s">
        <v>626</v>
      </c>
      <c r="X1306" t="s">
        <v>307</v>
      </c>
      <c r="Y1306" t="s">
        <v>12</v>
      </c>
    </row>
    <row r="1307" spans="1:25" hidden="1" x14ac:dyDescent="0.3">
      <c r="A1307" t="s">
        <v>0</v>
      </c>
      <c r="B1307" s="22">
        <v>2019</v>
      </c>
      <c r="C1307" s="22">
        <v>8</v>
      </c>
      <c r="D1307" t="s">
        <v>910</v>
      </c>
      <c r="E1307" t="s">
        <v>619</v>
      </c>
      <c r="F1307" s="23">
        <v>43509</v>
      </c>
      <c r="G1307" s="23">
        <v>43509</v>
      </c>
      <c r="H1307" s="22">
        <v>78</v>
      </c>
      <c r="I1307" t="s">
        <v>2</v>
      </c>
      <c r="J1307" t="s">
        <v>246</v>
      </c>
      <c r="K1307" t="s">
        <v>22</v>
      </c>
      <c r="L1307" t="s">
        <v>963</v>
      </c>
      <c r="O1307" t="s">
        <v>0</v>
      </c>
      <c r="P1307" t="s">
        <v>4</v>
      </c>
      <c r="Q1307" t="s">
        <v>1448</v>
      </c>
      <c r="R1307" t="s">
        <v>975</v>
      </c>
      <c r="V1307" s="34">
        <v>8847.5</v>
      </c>
      <c r="W1307" t="s">
        <v>627</v>
      </c>
      <c r="X1307" t="s">
        <v>327</v>
      </c>
      <c r="Y1307" t="s">
        <v>12</v>
      </c>
    </row>
    <row r="1308" spans="1:25" hidden="1" x14ac:dyDescent="0.3">
      <c r="A1308" t="s">
        <v>0</v>
      </c>
      <c r="B1308" s="22">
        <v>2019</v>
      </c>
      <c r="C1308" s="22">
        <v>8</v>
      </c>
      <c r="D1308" t="s">
        <v>910</v>
      </c>
      <c r="E1308" t="s">
        <v>619</v>
      </c>
      <c r="F1308" s="23">
        <v>43509</v>
      </c>
      <c r="G1308" s="23">
        <v>43509</v>
      </c>
      <c r="H1308" s="22">
        <v>79</v>
      </c>
      <c r="I1308" t="s">
        <v>2</v>
      </c>
      <c r="J1308" t="s">
        <v>246</v>
      </c>
      <c r="K1308" t="s">
        <v>22</v>
      </c>
      <c r="L1308" t="s">
        <v>963</v>
      </c>
      <c r="O1308" t="s">
        <v>0</v>
      </c>
      <c r="P1308" t="s">
        <v>4</v>
      </c>
      <c r="Q1308" t="s">
        <v>1448</v>
      </c>
      <c r="R1308" t="s">
        <v>946</v>
      </c>
      <c r="V1308" s="34">
        <v>17912.990000000002</v>
      </c>
      <c r="W1308" t="s">
        <v>629</v>
      </c>
      <c r="X1308" t="s">
        <v>630</v>
      </c>
      <c r="Y1308" t="s">
        <v>12</v>
      </c>
    </row>
    <row r="1309" spans="1:25" hidden="1" x14ac:dyDescent="0.3">
      <c r="A1309" t="s">
        <v>0</v>
      </c>
      <c r="B1309" s="22">
        <v>2019</v>
      </c>
      <c r="C1309" s="22">
        <v>8</v>
      </c>
      <c r="D1309" t="s">
        <v>910</v>
      </c>
      <c r="E1309" t="s">
        <v>619</v>
      </c>
      <c r="F1309" s="23">
        <v>43509</v>
      </c>
      <c r="G1309" s="23">
        <v>43509</v>
      </c>
      <c r="H1309" s="22">
        <v>94</v>
      </c>
      <c r="I1309" t="s">
        <v>2</v>
      </c>
      <c r="J1309" t="s">
        <v>246</v>
      </c>
      <c r="K1309" t="s">
        <v>22</v>
      </c>
      <c r="L1309" t="s">
        <v>963</v>
      </c>
      <c r="O1309" t="s">
        <v>0</v>
      </c>
      <c r="P1309" t="s">
        <v>4</v>
      </c>
      <c r="Q1309" t="s">
        <v>1448</v>
      </c>
      <c r="R1309" t="s">
        <v>931</v>
      </c>
      <c r="V1309" s="34">
        <v>5596.01</v>
      </c>
      <c r="W1309" t="s">
        <v>620</v>
      </c>
      <c r="X1309" t="s">
        <v>491</v>
      </c>
      <c r="Y1309" t="s">
        <v>12</v>
      </c>
    </row>
    <row r="1310" spans="1:25" hidden="1" x14ac:dyDescent="0.3">
      <c r="A1310" t="s">
        <v>0</v>
      </c>
      <c r="B1310" s="22">
        <v>2019</v>
      </c>
      <c r="C1310" s="22">
        <v>8</v>
      </c>
      <c r="D1310" t="s">
        <v>910</v>
      </c>
      <c r="E1310" t="s">
        <v>619</v>
      </c>
      <c r="F1310" s="23">
        <v>43509</v>
      </c>
      <c r="G1310" s="23">
        <v>43509</v>
      </c>
      <c r="H1310" s="22">
        <v>95</v>
      </c>
      <c r="I1310" t="s">
        <v>2</v>
      </c>
      <c r="J1310" t="s">
        <v>246</v>
      </c>
      <c r="K1310" t="s">
        <v>22</v>
      </c>
      <c r="L1310" t="s">
        <v>963</v>
      </c>
      <c r="O1310" t="s">
        <v>0</v>
      </c>
      <c r="P1310" t="s">
        <v>4</v>
      </c>
      <c r="Q1310" t="s">
        <v>1448</v>
      </c>
      <c r="R1310" t="s">
        <v>958</v>
      </c>
      <c r="V1310" s="34">
        <v>6229</v>
      </c>
      <c r="W1310" t="s">
        <v>621</v>
      </c>
      <c r="X1310" t="s">
        <v>631</v>
      </c>
      <c r="Y1310" t="s">
        <v>12</v>
      </c>
    </row>
    <row r="1311" spans="1:25" hidden="1" x14ac:dyDescent="0.3">
      <c r="A1311" t="s">
        <v>0</v>
      </c>
      <c r="B1311" s="22">
        <v>2019</v>
      </c>
      <c r="C1311" s="22">
        <v>8</v>
      </c>
      <c r="D1311" t="s">
        <v>910</v>
      </c>
      <c r="E1311" t="s">
        <v>619</v>
      </c>
      <c r="F1311" s="23">
        <v>43509</v>
      </c>
      <c r="G1311" s="23">
        <v>43509</v>
      </c>
      <c r="H1311" s="22">
        <v>132</v>
      </c>
      <c r="I1311" t="s">
        <v>2</v>
      </c>
      <c r="J1311" t="s">
        <v>246</v>
      </c>
      <c r="K1311" t="s">
        <v>22</v>
      </c>
      <c r="L1311" t="s">
        <v>963</v>
      </c>
      <c r="O1311" t="s">
        <v>0</v>
      </c>
      <c r="P1311" t="s">
        <v>4</v>
      </c>
      <c r="Q1311" t="s">
        <v>1448</v>
      </c>
      <c r="R1311" t="s">
        <v>940</v>
      </c>
      <c r="V1311" s="34">
        <v>7841.99</v>
      </c>
      <c r="W1311" t="s">
        <v>622</v>
      </c>
      <c r="X1311" t="s">
        <v>321</v>
      </c>
      <c r="Y1311" t="s">
        <v>12</v>
      </c>
    </row>
    <row r="1312" spans="1:25" hidden="1" x14ac:dyDescent="0.3">
      <c r="A1312" t="s">
        <v>0</v>
      </c>
      <c r="B1312" s="22">
        <v>2019</v>
      </c>
      <c r="C1312" s="22">
        <v>8</v>
      </c>
      <c r="D1312" t="s">
        <v>910</v>
      </c>
      <c r="E1312" t="s">
        <v>619</v>
      </c>
      <c r="F1312" s="23">
        <v>43509</v>
      </c>
      <c r="G1312" s="23">
        <v>43509</v>
      </c>
      <c r="H1312" s="22">
        <v>133</v>
      </c>
      <c r="I1312" t="s">
        <v>2</v>
      </c>
      <c r="K1312" t="s">
        <v>128</v>
      </c>
      <c r="L1312" t="s">
        <v>963</v>
      </c>
      <c r="O1312" t="s">
        <v>0</v>
      </c>
      <c r="P1312" t="s">
        <v>4</v>
      </c>
      <c r="Q1312" t="s">
        <v>1448</v>
      </c>
      <c r="R1312" t="s">
        <v>917</v>
      </c>
      <c r="V1312" s="34">
        <v>14718.08</v>
      </c>
      <c r="W1312" t="s">
        <v>624</v>
      </c>
      <c r="X1312" t="s">
        <v>632</v>
      </c>
      <c r="Y1312" t="s">
        <v>12</v>
      </c>
    </row>
    <row r="1313" spans="1:25" hidden="1" x14ac:dyDescent="0.3">
      <c r="A1313" t="s">
        <v>0</v>
      </c>
      <c r="B1313" s="22">
        <v>2019</v>
      </c>
      <c r="C1313" s="22">
        <v>8</v>
      </c>
      <c r="D1313" t="s">
        <v>910</v>
      </c>
      <c r="E1313" t="s">
        <v>619</v>
      </c>
      <c r="F1313" s="23">
        <v>43509</v>
      </c>
      <c r="G1313" s="23">
        <v>43509</v>
      </c>
      <c r="H1313" s="22">
        <v>134</v>
      </c>
      <c r="I1313" t="s">
        <v>2</v>
      </c>
      <c r="K1313" t="s">
        <v>128</v>
      </c>
      <c r="L1313" t="s">
        <v>963</v>
      </c>
      <c r="O1313" t="s">
        <v>0</v>
      </c>
      <c r="P1313" t="s">
        <v>4</v>
      </c>
      <c r="Q1313" t="s">
        <v>1448</v>
      </c>
      <c r="R1313" t="s">
        <v>917</v>
      </c>
      <c r="V1313" s="34">
        <v>7370.13</v>
      </c>
      <c r="W1313" t="s">
        <v>628</v>
      </c>
      <c r="X1313" t="s">
        <v>338</v>
      </c>
      <c r="Y1313" t="s">
        <v>12</v>
      </c>
    </row>
    <row r="1314" spans="1:25" hidden="1" x14ac:dyDescent="0.3">
      <c r="A1314" t="s">
        <v>0</v>
      </c>
      <c r="B1314" s="22">
        <v>2019</v>
      </c>
      <c r="C1314" s="22">
        <v>8</v>
      </c>
      <c r="D1314" t="s">
        <v>910</v>
      </c>
      <c r="E1314" t="s">
        <v>633</v>
      </c>
      <c r="F1314" s="23">
        <v>43510</v>
      </c>
      <c r="G1314" s="23">
        <v>43510</v>
      </c>
      <c r="H1314" s="22">
        <v>1</v>
      </c>
      <c r="I1314" t="s">
        <v>2</v>
      </c>
      <c r="K1314" t="s">
        <v>8</v>
      </c>
      <c r="L1314" t="s">
        <v>908</v>
      </c>
      <c r="O1314" t="s">
        <v>0</v>
      </c>
      <c r="P1314" t="s">
        <v>4</v>
      </c>
      <c r="Q1314" t="s">
        <v>1448</v>
      </c>
      <c r="V1314" s="34">
        <v>-6229</v>
      </c>
      <c r="W1314" t="s">
        <v>621</v>
      </c>
      <c r="X1314" t="s">
        <v>33</v>
      </c>
      <c r="Y1314" t="s">
        <v>34</v>
      </c>
    </row>
    <row r="1315" spans="1:25" hidden="1" x14ac:dyDescent="0.3">
      <c r="A1315" t="s">
        <v>0</v>
      </c>
      <c r="B1315" s="22">
        <v>2019</v>
      </c>
      <c r="C1315" s="22">
        <v>8</v>
      </c>
      <c r="D1315" t="s">
        <v>910</v>
      </c>
      <c r="E1315" t="s">
        <v>633</v>
      </c>
      <c r="F1315" s="23">
        <v>43510</v>
      </c>
      <c r="G1315" s="23">
        <v>43510</v>
      </c>
      <c r="H1315" s="22">
        <v>18</v>
      </c>
      <c r="I1315" t="s">
        <v>2</v>
      </c>
      <c r="K1315" t="s">
        <v>8</v>
      </c>
      <c r="L1315" t="s">
        <v>908</v>
      </c>
      <c r="O1315" t="s">
        <v>0</v>
      </c>
      <c r="P1315" t="s">
        <v>4</v>
      </c>
      <c r="Q1315" t="s">
        <v>1448</v>
      </c>
      <c r="V1315" s="34">
        <v>-8305.84</v>
      </c>
      <c r="W1315" t="s">
        <v>623</v>
      </c>
      <c r="X1315" t="s">
        <v>33</v>
      </c>
      <c r="Y1315" t="s">
        <v>34</v>
      </c>
    </row>
    <row r="1316" spans="1:25" hidden="1" x14ac:dyDescent="0.3">
      <c r="A1316" t="s">
        <v>0</v>
      </c>
      <c r="B1316" s="22">
        <v>2019</v>
      </c>
      <c r="C1316" s="22">
        <v>8</v>
      </c>
      <c r="D1316" t="s">
        <v>910</v>
      </c>
      <c r="E1316" t="s">
        <v>633</v>
      </c>
      <c r="F1316" s="23">
        <v>43510</v>
      </c>
      <c r="G1316" s="23">
        <v>43510</v>
      </c>
      <c r="H1316" s="22">
        <v>21</v>
      </c>
      <c r="I1316" t="s">
        <v>2</v>
      </c>
      <c r="K1316" t="s">
        <v>8</v>
      </c>
      <c r="L1316" t="s">
        <v>908</v>
      </c>
      <c r="O1316" t="s">
        <v>0</v>
      </c>
      <c r="P1316" t="s">
        <v>4</v>
      </c>
      <c r="Q1316" t="s">
        <v>1448</v>
      </c>
      <c r="V1316" s="34">
        <v>-14718.08</v>
      </c>
      <c r="W1316" t="s">
        <v>624</v>
      </c>
      <c r="X1316" t="s">
        <v>33</v>
      </c>
      <c r="Y1316" t="s">
        <v>34</v>
      </c>
    </row>
    <row r="1317" spans="1:25" hidden="1" x14ac:dyDescent="0.3">
      <c r="A1317" t="s">
        <v>0</v>
      </c>
      <c r="B1317" s="22">
        <v>2019</v>
      </c>
      <c r="C1317" s="22">
        <v>8</v>
      </c>
      <c r="D1317" t="s">
        <v>910</v>
      </c>
      <c r="E1317" t="s">
        <v>633</v>
      </c>
      <c r="F1317" s="23">
        <v>43510</v>
      </c>
      <c r="G1317" s="23">
        <v>43510</v>
      </c>
      <c r="H1317" s="22">
        <v>24</v>
      </c>
      <c r="I1317" t="s">
        <v>2</v>
      </c>
      <c r="K1317" t="s">
        <v>8</v>
      </c>
      <c r="L1317" t="s">
        <v>908</v>
      </c>
      <c r="O1317" t="s">
        <v>0</v>
      </c>
      <c r="P1317" t="s">
        <v>4</v>
      </c>
      <c r="Q1317" t="s">
        <v>1448</v>
      </c>
      <c r="V1317" s="34">
        <v>-10518.25</v>
      </c>
      <c r="W1317" t="s">
        <v>625</v>
      </c>
      <c r="X1317" t="s">
        <v>33</v>
      </c>
      <c r="Y1317" t="s">
        <v>34</v>
      </c>
    </row>
    <row r="1318" spans="1:25" hidden="1" x14ac:dyDescent="0.3">
      <c r="A1318" t="s">
        <v>0</v>
      </c>
      <c r="B1318" s="22">
        <v>2019</v>
      </c>
      <c r="C1318" s="22">
        <v>8</v>
      </c>
      <c r="D1318" t="s">
        <v>910</v>
      </c>
      <c r="E1318" t="s">
        <v>633</v>
      </c>
      <c r="F1318" s="23">
        <v>43510</v>
      </c>
      <c r="G1318" s="23">
        <v>43510</v>
      </c>
      <c r="H1318" s="22">
        <v>26</v>
      </c>
      <c r="I1318" t="s">
        <v>2</v>
      </c>
      <c r="K1318" t="s">
        <v>8</v>
      </c>
      <c r="L1318" t="s">
        <v>908</v>
      </c>
      <c r="O1318" t="s">
        <v>0</v>
      </c>
      <c r="P1318" t="s">
        <v>4</v>
      </c>
      <c r="Q1318" t="s">
        <v>1448</v>
      </c>
      <c r="V1318" s="34">
        <v>-7841.99</v>
      </c>
      <c r="W1318" t="s">
        <v>622</v>
      </c>
      <c r="X1318" t="s">
        <v>33</v>
      </c>
      <c r="Y1318" t="s">
        <v>34</v>
      </c>
    </row>
    <row r="1319" spans="1:25" hidden="1" x14ac:dyDescent="0.3">
      <c r="A1319" t="s">
        <v>0</v>
      </c>
      <c r="B1319" s="22">
        <v>2019</v>
      </c>
      <c r="C1319" s="22">
        <v>8</v>
      </c>
      <c r="D1319" t="s">
        <v>910</v>
      </c>
      <c r="E1319" t="s">
        <v>633</v>
      </c>
      <c r="F1319" s="23">
        <v>43510</v>
      </c>
      <c r="G1319" s="23">
        <v>43510</v>
      </c>
      <c r="H1319" s="22">
        <v>49</v>
      </c>
      <c r="I1319" t="s">
        <v>2</v>
      </c>
      <c r="K1319" t="s">
        <v>8</v>
      </c>
      <c r="L1319" t="s">
        <v>908</v>
      </c>
      <c r="O1319" t="s">
        <v>0</v>
      </c>
      <c r="P1319" t="s">
        <v>4</v>
      </c>
      <c r="Q1319" t="s">
        <v>1448</v>
      </c>
      <c r="V1319" s="34">
        <v>-6973.6</v>
      </c>
      <c r="W1319" t="s">
        <v>626</v>
      </c>
      <c r="X1319" t="s">
        <v>33</v>
      </c>
      <c r="Y1319" t="s">
        <v>34</v>
      </c>
    </row>
    <row r="1320" spans="1:25" hidden="1" x14ac:dyDescent="0.3">
      <c r="A1320" t="s">
        <v>0</v>
      </c>
      <c r="B1320" s="22">
        <v>2019</v>
      </c>
      <c r="C1320" s="22">
        <v>8</v>
      </c>
      <c r="D1320" t="s">
        <v>910</v>
      </c>
      <c r="E1320" t="s">
        <v>633</v>
      </c>
      <c r="F1320" s="23">
        <v>43510</v>
      </c>
      <c r="G1320" s="23">
        <v>43510</v>
      </c>
      <c r="H1320" s="22">
        <v>56</v>
      </c>
      <c r="I1320" t="s">
        <v>2</v>
      </c>
      <c r="K1320" t="s">
        <v>8</v>
      </c>
      <c r="L1320" t="s">
        <v>908</v>
      </c>
      <c r="O1320" t="s">
        <v>0</v>
      </c>
      <c r="P1320" t="s">
        <v>4</v>
      </c>
      <c r="Q1320" t="s">
        <v>1448</v>
      </c>
      <c r="V1320" s="34">
        <v>-8847.5</v>
      </c>
      <c r="W1320" t="s">
        <v>627</v>
      </c>
      <c r="X1320" t="s">
        <v>33</v>
      </c>
      <c r="Y1320" t="s">
        <v>34</v>
      </c>
    </row>
    <row r="1321" spans="1:25" hidden="1" x14ac:dyDescent="0.3">
      <c r="A1321" t="s">
        <v>0</v>
      </c>
      <c r="B1321" s="22">
        <v>2019</v>
      </c>
      <c r="C1321" s="22">
        <v>8</v>
      </c>
      <c r="D1321" t="s">
        <v>910</v>
      </c>
      <c r="E1321" t="s">
        <v>633</v>
      </c>
      <c r="F1321" s="23">
        <v>43510</v>
      </c>
      <c r="G1321" s="23">
        <v>43510</v>
      </c>
      <c r="H1321" s="22">
        <v>57</v>
      </c>
      <c r="I1321" t="s">
        <v>2</v>
      </c>
      <c r="K1321" t="s">
        <v>8</v>
      </c>
      <c r="L1321" t="s">
        <v>908</v>
      </c>
      <c r="O1321" t="s">
        <v>0</v>
      </c>
      <c r="P1321" t="s">
        <v>4</v>
      </c>
      <c r="Q1321" t="s">
        <v>1448</v>
      </c>
      <c r="V1321" s="34">
        <v>-7370.13</v>
      </c>
      <c r="W1321" t="s">
        <v>628</v>
      </c>
      <c r="X1321" t="s">
        <v>33</v>
      </c>
      <c r="Y1321" t="s">
        <v>34</v>
      </c>
    </row>
    <row r="1322" spans="1:25" hidden="1" x14ac:dyDescent="0.3">
      <c r="A1322" t="s">
        <v>0</v>
      </c>
      <c r="B1322" s="22">
        <v>2019</v>
      </c>
      <c r="C1322" s="22">
        <v>8</v>
      </c>
      <c r="D1322" t="s">
        <v>910</v>
      </c>
      <c r="E1322" t="s">
        <v>633</v>
      </c>
      <c r="F1322" s="23">
        <v>43510</v>
      </c>
      <c r="G1322" s="23">
        <v>43510</v>
      </c>
      <c r="H1322" s="22">
        <v>58</v>
      </c>
      <c r="I1322" t="s">
        <v>2</v>
      </c>
      <c r="K1322" t="s">
        <v>8</v>
      </c>
      <c r="L1322" t="s">
        <v>908</v>
      </c>
      <c r="O1322" t="s">
        <v>0</v>
      </c>
      <c r="P1322" t="s">
        <v>4</v>
      </c>
      <c r="Q1322" t="s">
        <v>1448</v>
      </c>
      <c r="V1322" s="34">
        <v>-17912.990000000002</v>
      </c>
      <c r="W1322" t="s">
        <v>629</v>
      </c>
      <c r="X1322" t="s">
        <v>33</v>
      </c>
      <c r="Y1322" t="s">
        <v>34</v>
      </c>
    </row>
    <row r="1323" spans="1:25" hidden="1" x14ac:dyDescent="0.3">
      <c r="A1323" t="s">
        <v>0</v>
      </c>
      <c r="B1323" s="22">
        <v>2019</v>
      </c>
      <c r="C1323" s="22">
        <v>8</v>
      </c>
      <c r="D1323" t="s">
        <v>910</v>
      </c>
      <c r="E1323" t="s">
        <v>633</v>
      </c>
      <c r="F1323" s="23">
        <v>43510</v>
      </c>
      <c r="G1323" s="23">
        <v>43510</v>
      </c>
      <c r="H1323" s="22">
        <v>59</v>
      </c>
      <c r="I1323" t="s">
        <v>2</v>
      </c>
      <c r="K1323" t="s">
        <v>8</v>
      </c>
      <c r="L1323" t="s">
        <v>908</v>
      </c>
      <c r="O1323" t="s">
        <v>0</v>
      </c>
      <c r="P1323" t="s">
        <v>4</v>
      </c>
      <c r="Q1323" t="s">
        <v>1448</v>
      </c>
      <c r="V1323" s="34">
        <v>-5596.01</v>
      </c>
      <c r="W1323" t="s">
        <v>620</v>
      </c>
      <c r="X1323" t="s">
        <v>33</v>
      </c>
      <c r="Y1323" t="s">
        <v>34</v>
      </c>
    </row>
    <row r="1324" spans="1:25" hidden="1" x14ac:dyDescent="0.3">
      <c r="A1324" t="s">
        <v>0</v>
      </c>
      <c r="B1324" s="22">
        <v>2019</v>
      </c>
      <c r="C1324" s="22">
        <v>8</v>
      </c>
      <c r="D1324" t="s">
        <v>910</v>
      </c>
      <c r="E1324" t="s">
        <v>633</v>
      </c>
      <c r="F1324" s="23">
        <v>43510</v>
      </c>
      <c r="G1324" s="23">
        <v>43510</v>
      </c>
      <c r="H1324" s="22">
        <v>71</v>
      </c>
      <c r="I1324" t="s">
        <v>2</v>
      </c>
      <c r="K1324" t="s">
        <v>10</v>
      </c>
      <c r="L1324" t="s">
        <v>908</v>
      </c>
      <c r="O1324" t="s">
        <v>0</v>
      </c>
      <c r="P1324" t="s">
        <v>4</v>
      </c>
      <c r="Q1324" t="s">
        <v>1448</v>
      </c>
      <c r="V1324" s="34">
        <v>6229</v>
      </c>
      <c r="W1324" t="s">
        <v>621</v>
      </c>
      <c r="X1324" t="s">
        <v>12</v>
      </c>
      <c r="Y1324" t="s">
        <v>34</v>
      </c>
    </row>
    <row r="1325" spans="1:25" hidden="1" x14ac:dyDescent="0.3">
      <c r="A1325" t="s">
        <v>0</v>
      </c>
      <c r="B1325" s="22">
        <v>2019</v>
      </c>
      <c r="C1325" s="22">
        <v>8</v>
      </c>
      <c r="D1325" t="s">
        <v>910</v>
      </c>
      <c r="E1325" t="s">
        <v>633</v>
      </c>
      <c r="F1325" s="23">
        <v>43510</v>
      </c>
      <c r="G1325" s="23">
        <v>43510</v>
      </c>
      <c r="H1325" s="22">
        <v>87</v>
      </c>
      <c r="I1325" t="s">
        <v>2</v>
      </c>
      <c r="K1325" t="s">
        <v>10</v>
      </c>
      <c r="L1325" t="s">
        <v>908</v>
      </c>
      <c r="O1325" t="s">
        <v>0</v>
      </c>
      <c r="P1325" t="s">
        <v>4</v>
      </c>
      <c r="Q1325" t="s">
        <v>1448</v>
      </c>
      <c r="V1325" s="34">
        <v>8305.84</v>
      </c>
      <c r="W1325" t="s">
        <v>623</v>
      </c>
      <c r="X1325" t="s">
        <v>12</v>
      </c>
      <c r="Y1325" t="s">
        <v>34</v>
      </c>
    </row>
    <row r="1326" spans="1:25" hidden="1" x14ac:dyDescent="0.3">
      <c r="A1326" t="s">
        <v>0</v>
      </c>
      <c r="B1326" s="22">
        <v>2019</v>
      </c>
      <c r="C1326" s="22">
        <v>8</v>
      </c>
      <c r="D1326" t="s">
        <v>910</v>
      </c>
      <c r="E1326" t="s">
        <v>633</v>
      </c>
      <c r="F1326" s="23">
        <v>43510</v>
      </c>
      <c r="G1326" s="23">
        <v>43510</v>
      </c>
      <c r="H1326" s="22">
        <v>90</v>
      </c>
      <c r="I1326" t="s">
        <v>2</v>
      </c>
      <c r="K1326" t="s">
        <v>10</v>
      </c>
      <c r="L1326" t="s">
        <v>908</v>
      </c>
      <c r="O1326" t="s">
        <v>0</v>
      </c>
      <c r="P1326" t="s">
        <v>4</v>
      </c>
      <c r="Q1326" t="s">
        <v>1448</v>
      </c>
      <c r="V1326" s="34">
        <v>7841.99</v>
      </c>
      <c r="W1326" t="s">
        <v>622</v>
      </c>
      <c r="X1326" t="s">
        <v>12</v>
      </c>
      <c r="Y1326" t="s">
        <v>34</v>
      </c>
    </row>
    <row r="1327" spans="1:25" hidden="1" x14ac:dyDescent="0.3">
      <c r="A1327" t="s">
        <v>0</v>
      </c>
      <c r="B1327" s="22">
        <v>2019</v>
      </c>
      <c r="C1327" s="22">
        <v>8</v>
      </c>
      <c r="D1327" t="s">
        <v>910</v>
      </c>
      <c r="E1327" t="s">
        <v>633</v>
      </c>
      <c r="F1327" s="23">
        <v>43510</v>
      </c>
      <c r="G1327" s="23">
        <v>43510</v>
      </c>
      <c r="H1327" s="22">
        <v>92</v>
      </c>
      <c r="I1327" t="s">
        <v>2</v>
      </c>
      <c r="K1327" t="s">
        <v>10</v>
      </c>
      <c r="L1327" t="s">
        <v>908</v>
      </c>
      <c r="O1327" t="s">
        <v>0</v>
      </c>
      <c r="P1327" t="s">
        <v>4</v>
      </c>
      <c r="Q1327" t="s">
        <v>1448</v>
      </c>
      <c r="V1327" s="34">
        <v>14718.08</v>
      </c>
      <c r="W1327" t="s">
        <v>624</v>
      </c>
      <c r="X1327" t="s">
        <v>12</v>
      </c>
      <c r="Y1327" t="s">
        <v>34</v>
      </c>
    </row>
    <row r="1328" spans="1:25" hidden="1" x14ac:dyDescent="0.3">
      <c r="A1328" t="s">
        <v>0</v>
      </c>
      <c r="B1328" s="22">
        <v>2019</v>
      </c>
      <c r="C1328" s="22">
        <v>8</v>
      </c>
      <c r="D1328" t="s">
        <v>910</v>
      </c>
      <c r="E1328" t="s">
        <v>633</v>
      </c>
      <c r="F1328" s="23">
        <v>43510</v>
      </c>
      <c r="G1328" s="23">
        <v>43510</v>
      </c>
      <c r="H1328" s="22">
        <v>95</v>
      </c>
      <c r="I1328" t="s">
        <v>2</v>
      </c>
      <c r="K1328" t="s">
        <v>10</v>
      </c>
      <c r="L1328" t="s">
        <v>908</v>
      </c>
      <c r="O1328" t="s">
        <v>0</v>
      </c>
      <c r="P1328" t="s">
        <v>4</v>
      </c>
      <c r="Q1328" t="s">
        <v>1448</v>
      </c>
      <c r="V1328" s="34">
        <v>10518.25</v>
      </c>
      <c r="W1328" t="s">
        <v>625</v>
      </c>
      <c r="X1328" t="s">
        <v>12</v>
      </c>
      <c r="Y1328" t="s">
        <v>34</v>
      </c>
    </row>
    <row r="1329" spans="1:25" hidden="1" x14ac:dyDescent="0.3">
      <c r="A1329" t="s">
        <v>0</v>
      </c>
      <c r="B1329" s="22">
        <v>2019</v>
      </c>
      <c r="C1329" s="22">
        <v>8</v>
      </c>
      <c r="D1329" t="s">
        <v>910</v>
      </c>
      <c r="E1329" t="s">
        <v>633</v>
      </c>
      <c r="F1329" s="23">
        <v>43510</v>
      </c>
      <c r="G1329" s="23">
        <v>43510</v>
      </c>
      <c r="H1329" s="22">
        <v>96</v>
      </c>
      <c r="I1329" t="s">
        <v>2</v>
      </c>
      <c r="K1329" t="s">
        <v>10</v>
      </c>
      <c r="L1329" t="s">
        <v>908</v>
      </c>
      <c r="O1329" t="s">
        <v>0</v>
      </c>
      <c r="P1329" t="s">
        <v>4</v>
      </c>
      <c r="Q1329" t="s">
        <v>1448</v>
      </c>
      <c r="V1329" s="34">
        <v>6973.6</v>
      </c>
      <c r="W1329" t="s">
        <v>626</v>
      </c>
      <c r="X1329" t="s">
        <v>12</v>
      </c>
      <c r="Y1329" t="s">
        <v>34</v>
      </c>
    </row>
    <row r="1330" spans="1:25" hidden="1" x14ac:dyDescent="0.3">
      <c r="A1330" t="s">
        <v>0</v>
      </c>
      <c r="B1330" s="22">
        <v>2019</v>
      </c>
      <c r="C1330" s="22">
        <v>8</v>
      </c>
      <c r="D1330" t="s">
        <v>910</v>
      </c>
      <c r="E1330" t="s">
        <v>633</v>
      </c>
      <c r="F1330" s="23">
        <v>43510</v>
      </c>
      <c r="G1330" s="23">
        <v>43510</v>
      </c>
      <c r="H1330" s="22">
        <v>128</v>
      </c>
      <c r="I1330" t="s">
        <v>2</v>
      </c>
      <c r="K1330" t="s">
        <v>10</v>
      </c>
      <c r="L1330" t="s">
        <v>908</v>
      </c>
      <c r="O1330" t="s">
        <v>0</v>
      </c>
      <c r="P1330" t="s">
        <v>4</v>
      </c>
      <c r="Q1330" t="s">
        <v>1448</v>
      </c>
      <c r="V1330" s="34">
        <v>8847.5</v>
      </c>
      <c r="W1330" t="s">
        <v>627</v>
      </c>
      <c r="X1330" t="s">
        <v>12</v>
      </c>
      <c r="Y1330" t="s">
        <v>34</v>
      </c>
    </row>
    <row r="1331" spans="1:25" hidden="1" x14ac:dyDescent="0.3">
      <c r="A1331" t="s">
        <v>0</v>
      </c>
      <c r="B1331" s="22">
        <v>2019</v>
      </c>
      <c r="C1331" s="22">
        <v>8</v>
      </c>
      <c r="D1331" t="s">
        <v>910</v>
      </c>
      <c r="E1331" t="s">
        <v>633</v>
      </c>
      <c r="F1331" s="23">
        <v>43510</v>
      </c>
      <c r="G1331" s="23">
        <v>43510</v>
      </c>
      <c r="H1331" s="22">
        <v>129</v>
      </c>
      <c r="I1331" t="s">
        <v>2</v>
      </c>
      <c r="K1331" t="s">
        <v>10</v>
      </c>
      <c r="L1331" t="s">
        <v>908</v>
      </c>
      <c r="O1331" t="s">
        <v>0</v>
      </c>
      <c r="P1331" t="s">
        <v>4</v>
      </c>
      <c r="Q1331" t="s">
        <v>1448</v>
      </c>
      <c r="V1331" s="34">
        <v>7370.13</v>
      </c>
      <c r="W1331" t="s">
        <v>628</v>
      </c>
      <c r="X1331" t="s">
        <v>12</v>
      </c>
      <c r="Y1331" t="s">
        <v>34</v>
      </c>
    </row>
    <row r="1332" spans="1:25" hidden="1" x14ac:dyDescent="0.3">
      <c r="A1332" t="s">
        <v>0</v>
      </c>
      <c r="B1332" s="22">
        <v>2019</v>
      </c>
      <c r="C1332" s="22">
        <v>8</v>
      </c>
      <c r="D1332" t="s">
        <v>910</v>
      </c>
      <c r="E1332" t="s">
        <v>633</v>
      </c>
      <c r="F1332" s="23">
        <v>43510</v>
      </c>
      <c r="G1332" s="23">
        <v>43510</v>
      </c>
      <c r="H1332" s="22">
        <v>130</v>
      </c>
      <c r="I1332" t="s">
        <v>2</v>
      </c>
      <c r="K1332" t="s">
        <v>10</v>
      </c>
      <c r="L1332" t="s">
        <v>908</v>
      </c>
      <c r="O1332" t="s">
        <v>0</v>
      </c>
      <c r="P1332" t="s">
        <v>4</v>
      </c>
      <c r="Q1332" t="s">
        <v>1448</v>
      </c>
      <c r="V1332" s="34">
        <v>17912.990000000002</v>
      </c>
      <c r="W1332" t="s">
        <v>629</v>
      </c>
      <c r="X1332" t="s">
        <v>12</v>
      </c>
      <c r="Y1332" t="s">
        <v>34</v>
      </c>
    </row>
    <row r="1333" spans="1:25" hidden="1" x14ac:dyDescent="0.3">
      <c r="A1333" t="s">
        <v>0</v>
      </c>
      <c r="B1333" s="22">
        <v>2019</v>
      </c>
      <c r="C1333" s="22">
        <v>8</v>
      </c>
      <c r="D1333" t="s">
        <v>910</v>
      </c>
      <c r="E1333" t="s">
        <v>633</v>
      </c>
      <c r="F1333" s="23">
        <v>43510</v>
      </c>
      <c r="G1333" s="23">
        <v>43510</v>
      </c>
      <c r="H1333" s="22">
        <v>131</v>
      </c>
      <c r="I1333" t="s">
        <v>2</v>
      </c>
      <c r="K1333" t="s">
        <v>10</v>
      </c>
      <c r="L1333" t="s">
        <v>908</v>
      </c>
      <c r="O1333" t="s">
        <v>0</v>
      </c>
      <c r="P1333" t="s">
        <v>4</v>
      </c>
      <c r="Q1333" t="s">
        <v>1448</v>
      </c>
      <c r="V1333" s="34">
        <v>5596.01</v>
      </c>
      <c r="W1333" t="s">
        <v>620</v>
      </c>
      <c r="X1333" t="s">
        <v>12</v>
      </c>
      <c r="Y1333" t="s">
        <v>34</v>
      </c>
    </row>
    <row r="1334" spans="1:25" hidden="1" x14ac:dyDescent="0.3">
      <c r="A1334" t="s">
        <v>0</v>
      </c>
      <c r="B1334" s="22">
        <v>2019</v>
      </c>
      <c r="C1334" s="22">
        <v>8</v>
      </c>
      <c r="D1334" t="s">
        <v>978</v>
      </c>
      <c r="E1334" t="s">
        <v>634</v>
      </c>
      <c r="F1334" s="23">
        <v>43515</v>
      </c>
      <c r="G1334" s="23">
        <v>43521</v>
      </c>
      <c r="H1334" s="22">
        <v>92</v>
      </c>
      <c r="I1334" t="s">
        <v>2</v>
      </c>
      <c r="J1334" t="s">
        <v>514</v>
      </c>
      <c r="K1334" t="s">
        <v>515</v>
      </c>
      <c r="L1334" t="s">
        <v>914</v>
      </c>
      <c r="O1334" t="s">
        <v>0</v>
      </c>
      <c r="P1334" t="s">
        <v>516</v>
      </c>
      <c r="Q1334" t="s">
        <v>1448</v>
      </c>
      <c r="V1334" s="34">
        <v>127.07</v>
      </c>
      <c r="X1334" t="s">
        <v>635</v>
      </c>
      <c r="Y1334" t="s">
        <v>1486</v>
      </c>
    </row>
    <row r="1335" spans="1:25" hidden="1" x14ac:dyDescent="0.3">
      <c r="A1335" t="s">
        <v>0</v>
      </c>
      <c r="B1335" s="22">
        <v>2019</v>
      </c>
      <c r="C1335" s="22">
        <v>8</v>
      </c>
      <c r="D1335" t="s">
        <v>978</v>
      </c>
      <c r="E1335" t="s">
        <v>634</v>
      </c>
      <c r="F1335" s="23">
        <v>43515</v>
      </c>
      <c r="G1335" s="23">
        <v>43521</v>
      </c>
      <c r="H1335" s="22">
        <v>93</v>
      </c>
      <c r="I1335" t="s">
        <v>2</v>
      </c>
      <c r="J1335" t="s">
        <v>514</v>
      </c>
      <c r="K1335" t="s">
        <v>518</v>
      </c>
      <c r="L1335" t="s">
        <v>914</v>
      </c>
      <c r="O1335" t="s">
        <v>0</v>
      </c>
      <c r="P1335" t="s">
        <v>516</v>
      </c>
      <c r="Q1335" t="s">
        <v>1448</v>
      </c>
      <c r="V1335" s="34">
        <v>1.49</v>
      </c>
      <c r="X1335" t="s">
        <v>635</v>
      </c>
      <c r="Y1335" t="s">
        <v>1486</v>
      </c>
    </row>
    <row r="1336" spans="1:25" hidden="1" x14ac:dyDescent="0.3">
      <c r="A1336" t="s">
        <v>0</v>
      </c>
      <c r="B1336" s="22">
        <v>2019</v>
      </c>
      <c r="C1336" s="22">
        <v>8</v>
      </c>
      <c r="D1336" t="s">
        <v>978</v>
      </c>
      <c r="E1336" t="s">
        <v>634</v>
      </c>
      <c r="F1336" s="23">
        <v>43515</v>
      </c>
      <c r="G1336" s="23">
        <v>43521</v>
      </c>
      <c r="H1336" s="22">
        <v>94</v>
      </c>
      <c r="I1336" t="s">
        <v>2</v>
      </c>
      <c r="J1336" t="s">
        <v>514</v>
      </c>
      <c r="K1336" t="s">
        <v>519</v>
      </c>
      <c r="L1336" t="s">
        <v>914</v>
      </c>
      <c r="O1336" t="s">
        <v>0</v>
      </c>
      <c r="P1336" t="s">
        <v>516</v>
      </c>
      <c r="Q1336" t="s">
        <v>1448</v>
      </c>
      <c r="V1336" s="34">
        <v>17.18</v>
      </c>
      <c r="X1336" t="s">
        <v>635</v>
      </c>
      <c r="Y1336" t="s">
        <v>1486</v>
      </c>
    </row>
    <row r="1337" spans="1:25" hidden="1" x14ac:dyDescent="0.3">
      <c r="A1337" t="s">
        <v>0</v>
      </c>
      <c r="B1337" s="22">
        <v>2019</v>
      </c>
      <c r="C1337" s="22">
        <v>8</v>
      </c>
      <c r="D1337" t="s">
        <v>978</v>
      </c>
      <c r="E1337" t="s">
        <v>634</v>
      </c>
      <c r="F1337" s="23">
        <v>43515</v>
      </c>
      <c r="G1337" s="23">
        <v>43521</v>
      </c>
      <c r="H1337" s="22">
        <v>95</v>
      </c>
      <c r="I1337" t="s">
        <v>2</v>
      </c>
      <c r="J1337" t="s">
        <v>514</v>
      </c>
      <c r="K1337" t="s">
        <v>520</v>
      </c>
      <c r="L1337" t="s">
        <v>914</v>
      </c>
      <c r="O1337" t="s">
        <v>0</v>
      </c>
      <c r="P1337" t="s">
        <v>516</v>
      </c>
      <c r="Q1337" t="s">
        <v>1448</v>
      </c>
      <c r="V1337" s="34">
        <v>9.65</v>
      </c>
      <c r="X1337" t="s">
        <v>635</v>
      </c>
      <c r="Y1337" t="s">
        <v>1486</v>
      </c>
    </row>
    <row r="1338" spans="1:25" hidden="1" x14ac:dyDescent="0.3">
      <c r="A1338" t="s">
        <v>0</v>
      </c>
      <c r="B1338" s="22">
        <v>2019</v>
      </c>
      <c r="C1338" s="22">
        <v>8</v>
      </c>
      <c r="D1338" t="s">
        <v>978</v>
      </c>
      <c r="E1338" t="s">
        <v>634</v>
      </c>
      <c r="F1338" s="23">
        <v>43515</v>
      </c>
      <c r="G1338" s="23">
        <v>43521</v>
      </c>
      <c r="H1338" s="22">
        <v>96</v>
      </c>
      <c r="I1338" t="s">
        <v>2</v>
      </c>
      <c r="J1338" t="s">
        <v>514</v>
      </c>
      <c r="K1338" t="s">
        <v>521</v>
      </c>
      <c r="L1338" t="s">
        <v>914</v>
      </c>
      <c r="O1338" t="s">
        <v>0</v>
      </c>
      <c r="P1338" t="s">
        <v>516</v>
      </c>
      <c r="Q1338" t="s">
        <v>1448</v>
      </c>
      <c r="V1338" s="34">
        <v>1.66</v>
      </c>
      <c r="X1338" t="s">
        <v>635</v>
      </c>
      <c r="Y1338" t="s">
        <v>1486</v>
      </c>
    </row>
    <row r="1339" spans="1:25" hidden="1" x14ac:dyDescent="0.3">
      <c r="A1339" t="s">
        <v>0</v>
      </c>
      <c r="B1339" s="22">
        <v>2019</v>
      </c>
      <c r="C1339" s="22">
        <v>8</v>
      </c>
      <c r="D1339" t="s">
        <v>978</v>
      </c>
      <c r="E1339" t="s">
        <v>634</v>
      </c>
      <c r="F1339" s="23">
        <v>43515</v>
      </c>
      <c r="G1339" s="23">
        <v>43521</v>
      </c>
      <c r="H1339" s="22">
        <v>97</v>
      </c>
      <c r="I1339" t="s">
        <v>2</v>
      </c>
      <c r="J1339" t="s">
        <v>514</v>
      </c>
      <c r="K1339" t="s">
        <v>522</v>
      </c>
      <c r="L1339" t="s">
        <v>914</v>
      </c>
      <c r="O1339" t="s">
        <v>0</v>
      </c>
      <c r="P1339" t="s">
        <v>516</v>
      </c>
      <c r="Q1339" t="s">
        <v>1448</v>
      </c>
      <c r="V1339" s="34">
        <v>21.72</v>
      </c>
      <c r="X1339" t="s">
        <v>635</v>
      </c>
      <c r="Y1339" t="s">
        <v>1486</v>
      </c>
    </row>
    <row r="1340" spans="1:25" hidden="1" x14ac:dyDescent="0.3">
      <c r="A1340" t="s">
        <v>0</v>
      </c>
      <c r="B1340" s="22">
        <v>2019</v>
      </c>
      <c r="C1340" s="22">
        <v>8</v>
      </c>
      <c r="D1340" t="s">
        <v>978</v>
      </c>
      <c r="E1340" t="s">
        <v>634</v>
      </c>
      <c r="F1340" s="23">
        <v>43515</v>
      </c>
      <c r="G1340" s="23">
        <v>43521</v>
      </c>
      <c r="H1340" s="22">
        <v>98</v>
      </c>
      <c r="I1340" t="s">
        <v>2</v>
      </c>
      <c r="J1340" t="s">
        <v>514</v>
      </c>
      <c r="K1340" t="s">
        <v>523</v>
      </c>
      <c r="L1340" t="s">
        <v>914</v>
      </c>
      <c r="O1340" t="s">
        <v>0</v>
      </c>
      <c r="P1340" t="s">
        <v>516</v>
      </c>
      <c r="Q1340" t="s">
        <v>1448</v>
      </c>
      <c r="V1340" s="34">
        <v>0.79</v>
      </c>
      <c r="X1340" t="s">
        <v>635</v>
      </c>
      <c r="Y1340" t="s">
        <v>1486</v>
      </c>
    </row>
    <row r="1341" spans="1:25" hidden="1" x14ac:dyDescent="0.3">
      <c r="A1341" t="s">
        <v>0</v>
      </c>
      <c r="B1341" s="22">
        <v>2019</v>
      </c>
      <c r="C1341" s="22">
        <v>8</v>
      </c>
      <c r="D1341" t="s">
        <v>978</v>
      </c>
      <c r="E1341" t="s">
        <v>634</v>
      </c>
      <c r="F1341" s="23">
        <v>43515</v>
      </c>
      <c r="G1341" s="23">
        <v>43521</v>
      </c>
      <c r="H1341" s="22">
        <v>99</v>
      </c>
      <c r="I1341" t="s">
        <v>2</v>
      </c>
      <c r="J1341" t="s">
        <v>514</v>
      </c>
      <c r="K1341" t="s">
        <v>524</v>
      </c>
      <c r="L1341" t="s">
        <v>914</v>
      </c>
      <c r="O1341" t="s">
        <v>0</v>
      </c>
      <c r="P1341" t="s">
        <v>516</v>
      </c>
      <c r="Q1341" t="s">
        <v>1448</v>
      </c>
      <c r="V1341" s="34">
        <v>0.8</v>
      </c>
      <c r="X1341" t="s">
        <v>635</v>
      </c>
      <c r="Y1341" t="s">
        <v>1486</v>
      </c>
    </row>
    <row r="1342" spans="1:25" hidden="1" x14ac:dyDescent="0.3">
      <c r="A1342" t="s">
        <v>0</v>
      </c>
      <c r="B1342" s="22">
        <v>2019</v>
      </c>
      <c r="C1342" s="22">
        <v>8</v>
      </c>
      <c r="D1342" t="s">
        <v>978</v>
      </c>
      <c r="E1342" t="s">
        <v>634</v>
      </c>
      <c r="F1342" s="23">
        <v>43515</v>
      </c>
      <c r="G1342" s="23">
        <v>43521</v>
      </c>
      <c r="H1342" s="22">
        <v>108</v>
      </c>
      <c r="I1342" t="s">
        <v>2</v>
      </c>
      <c r="J1342" t="s">
        <v>514</v>
      </c>
      <c r="K1342" t="s">
        <v>515</v>
      </c>
      <c r="L1342" t="s">
        <v>914</v>
      </c>
      <c r="O1342" t="s">
        <v>0</v>
      </c>
      <c r="P1342" t="s">
        <v>516</v>
      </c>
      <c r="Q1342" t="s">
        <v>1448</v>
      </c>
      <c r="V1342" s="34">
        <v>1278.29</v>
      </c>
      <c r="X1342" t="s">
        <v>636</v>
      </c>
      <c r="Y1342" t="s">
        <v>1486</v>
      </c>
    </row>
    <row r="1343" spans="1:25" hidden="1" x14ac:dyDescent="0.3">
      <c r="A1343" t="s">
        <v>0</v>
      </c>
      <c r="B1343" s="22">
        <v>2019</v>
      </c>
      <c r="C1343" s="22">
        <v>8</v>
      </c>
      <c r="D1343" t="s">
        <v>978</v>
      </c>
      <c r="E1343" t="s">
        <v>634</v>
      </c>
      <c r="F1343" s="23">
        <v>43515</v>
      </c>
      <c r="G1343" s="23">
        <v>43521</v>
      </c>
      <c r="H1343" s="22">
        <v>109</v>
      </c>
      <c r="I1343" t="s">
        <v>2</v>
      </c>
      <c r="J1343" t="s">
        <v>514</v>
      </c>
      <c r="K1343" t="s">
        <v>518</v>
      </c>
      <c r="L1343" t="s">
        <v>914</v>
      </c>
      <c r="O1343" t="s">
        <v>0</v>
      </c>
      <c r="P1343" t="s">
        <v>516</v>
      </c>
      <c r="Q1343" t="s">
        <v>1448</v>
      </c>
      <c r="V1343" s="34">
        <v>14.96</v>
      </c>
      <c r="X1343" t="s">
        <v>636</v>
      </c>
      <c r="Y1343" t="s">
        <v>1486</v>
      </c>
    </row>
    <row r="1344" spans="1:25" hidden="1" x14ac:dyDescent="0.3">
      <c r="A1344" t="s">
        <v>0</v>
      </c>
      <c r="B1344" s="22">
        <v>2019</v>
      </c>
      <c r="C1344" s="22">
        <v>8</v>
      </c>
      <c r="D1344" t="s">
        <v>978</v>
      </c>
      <c r="E1344" t="s">
        <v>634</v>
      </c>
      <c r="F1344" s="23">
        <v>43515</v>
      </c>
      <c r="G1344" s="23">
        <v>43521</v>
      </c>
      <c r="H1344" s="22">
        <v>110</v>
      </c>
      <c r="I1344" t="s">
        <v>2</v>
      </c>
      <c r="J1344" t="s">
        <v>514</v>
      </c>
      <c r="K1344" t="s">
        <v>519</v>
      </c>
      <c r="L1344" t="s">
        <v>914</v>
      </c>
      <c r="O1344" t="s">
        <v>0</v>
      </c>
      <c r="P1344" t="s">
        <v>516</v>
      </c>
      <c r="Q1344" t="s">
        <v>1448</v>
      </c>
      <c r="V1344" s="34">
        <v>172.83</v>
      </c>
      <c r="X1344" t="s">
        <v>636</v>
      </c>
      <c r="Y1344" t="s">
        <v>1486</v>
      </c>
    </row>
    <row r="1345" spans="1:25" hidden="1" x14ac:dyDescent="0.3">
      <c r="A1345" t="s">
        <v>0</v>
      </c>
      <c r="B1345" s="22">
        <v>2019</v>
      </c>
      <c r="C1345" s="22">
        <v>8</v>
      </c>
      <c r="D1345" t="s">
        <v>978</v>
      </c>
      <c r="E1345" t="s">
        <v>634</v>
      </c>
      <c r="F1345" s="23">
        <v>43515</v>
      </c>
      <c r="G1345" s="23">
        <v>43521</v>
      </c>
      <c r="H1345" s="22">
        <v>111</v>
      </c>
      <c r="I1345" t="s">
        <v>2</v>
      </c>
      <c r="J1345" t="s">
        <v>514</v>
      </c>
      <c r="K1345" t="s">
        <v>520</v>
      </c>
      <c r="L1345" t="s">
        <v>914</v>
      </c>
      <c r="O1345" t="s">
        <v>0</v>
      </c>
      <c r="P1345" t="s">
        <v>516</v>
      </c>
      <c r="Q1345" t="s">
        <v>1448</v>
      </c>
      <c r="V1345" s="34">
        <v>78.62</v>
      </c>
      <c r="X1345" t="s">
        <v>636</v>
      </c>
      <c r="Y1345" t="s">
        <v>1486</v>
      </c>
    </row>
    <row r="1346" spans="1:25" hidden="1" x14ac:dyDescent="0.3">
      <c r="A1346" t="s">
        <v>0</v>
      </c>
      <c r="B1346" s="22">
        <v>2019</v>
      </c>
      <c r="C1346" s="22">
        <v>8</v>
      </c>
      <c r="D1346" t="s">
        <v>978</v>
      </c>
      <c r="E1346" t="s">
        <v>634</v>
      </c>
      <c r="F1346" s="23">
        <v>43515</v>
      </c>
      <c r="G1346" s="23">
        <v>43521</v>
      </c>
      <c r="H1346" s="22">
        <v>112</v>
      </c>
      <c r="I1346" t="s">
        <v>2</v>
      </c>
      <c r="J1346" t="s">
        <v>514</v>
      </c>
      <c r="K1346" t="s">
        <v>521</v>
      </c>
      <c r="L1346" t="s">
        <v>914</v>
      </c>
      <c r="O1346" t="s">
        <v>0</v>
      </c>
      <c r="P1346" t="s">
        <v>516</v>
      </c>
      <c r="Q1346" t="s">
        <v>1448</v>
      </c>
      <c r="V1346" s="34">
        <v>16.75</v>
      </c>
      <c r="X1346" t="s">
        <v>636</v>
      </c>
      <c r="Y1346" t="s">
        <v>1486</v>
      </c>
    </row>
    <row r="1347" spans="1:25" hidden="1" x14ac:dyDescent="0.3">
      <c r="A1347" t="s">
        <v>0</v>
      </c>
      <c r="B1347" s="22">
        <v>2019</v>
      </c>
      <c r="C1347" s="22">
        <v>8</v>
      </c>
      <c r="D1347" t="s">
        <v>978</v>
      </c>
      <c r="E1347" t="s">
        <v>634</v>
      </c>
      <c r="F1347" s="23">
        <v>43515</v>
      </c>
      <c r="G1347" s="23">
        <v>43521</v>
      </c>
      <c r="H1347" s="22">
        <v>113</v>
      </c>
      <c r="I1347" t="s">
        <v>2</v>
      </c>
      <c r="J1347" t="s">
        <v>514</v>
      </c>
      <c r="K1347" t="s">
        <v>522</v>
      </c>
      <c r="L1347" t="s">
        <v>914</v>
      </c>
      <c r="O1347" t="s">
        <v>0</v>
      </c>
      <c r="P1347" t="s">
        <v>516</v>
      </c>
      <c r="Q1347" t="s">
        <v>1448</v>
      </c>
      <c r="V1347" s="34">
        <v>486.54</v>
      </c>
      <c r="X1347" t="s">
        <v>636</v>
      </c>
      <c r="Y1347" t="s">
        <v>1486</v>
      </c>
    </row>
    <row r="1348" spans="1:25" hidden="1" x14ac:dyDescent="0.3">
      <c r="A1348" t="s">
        <v>0</v>
      </c>
      <c r="B1348" s="22">
        <v>2019</v>
      </c>
      <c r="C1348" s="22">
        <v>8</v>
      </c>
      <c r="D1348" t="s">
        <v>978</v>
      </c>
      <c r="E1348" t="s">
        <v>634</v>
      </c>
      <c r="F1348" s="23">
        <v>43515</v>
      </c>
      <c r="G1348" s="23">
        <v>43521</v>
      </c>
      <c r="H1348" s="22">
        <v>114</v>
      </c>
      <c r="I1348" t="s">
        <v>2</v>
      </c>
      <c r="J1348" t="s">
        <v>514</v>
      </c>
      <c r="K1348" t="s">
        <v>523</v>
      </c>
      <c r="L1348" t="s">
        <v>914</v>
      </c>
      <c r="O1348" t="s">
        <v>0</v>
      </c>
      <c r="P1348" t="s">
        <v>516</v>
      </c>
      <c r="Q1348" t="s">
        <v>1448</v>
      </c>
      <c r="V1348" s="34">
        <v>7.93</v>
      </c>
      <c r="X1348" t="s">
        <v>636</v>
      </c>
      <c r="Y1348" t="s">
        <v>1486</v>
      </c>
    </row>
    <row r="1349" spans="1:25" hidden="1" x14ac:dyDescent="0.3">
      <c r="A1349" t="s">
        <v>0</v>
      </c>
      <c r="B1349" s="22">
        <v>2019</v>
      </c>
      <c r="C1349" s="22">
        <v>8</v>
      </c>
      <c r="D1349" t="s">
        <v>978</v>
      </c>
      <c r="E1349" t="s">
        <v>634</v>
      </c>
      <c r="F1349" s="23">
        <v>43515</v>
      </c>
      <c r="G1349" s="23">
        <v>43521</v>
      </c>
      <c r="H1349" s="22">
        <v>115</v>
      </c>
      <c r="I1349" t="s">
        <v>2</v>
      </c>
      <c r="J1349" t="s">
        <v>514</v>
      </c>
      <c r="K1349" t="s">
        <v>524</v>
      </c>
      <c r="L1349" t="s">
        <v>914</v>
      </c>
      <c r="O1349" t="s">
        <v>0</v>
      </c>
      <c r="P1349" t="s">
        <v>516</v>
      </c>
      <c r="Q1349" t="s">
        <v>1448</v>
      </c>
      <c r="V1349" s="34">
        <v>10.8</v>
      </c>
      <c r="X1349" t="s">
        <v>636</v>
      </c>
      <c r="Y1349" t="s">
        <v>1486</v>
      </c>
    </row>
    <row r="1350" spans="1:25" hidden="1" x14ac:dyDescent="0.3">
      <c r="A1350" t="s">
        <v>0</v>
      </c>
      <c r="B1350" s="22">
        <v>2019</v>
      </c>
      <c r="C1350" s="22">
        <v>8</v>
      </c>
      <c r="D1350" t="s">
        <v>978</v>
      </c>
      <c r="E1350" t="s">
        <v>634</v>
      </c>
      <c r="F1350" s="23">
        <v>43515</v>
      </c>
      <c r="G1350" s="23">
        <v>43521</v>
      </c>
      <c r="H1350" s="22">
        <v>116</v>
      </c>
      <c r="I1350" t="s">
        <v>2</v>
      </c>
      <c r="J1350" t="s">
        <v>514</v>
      </c>
      <c r="K1350" t="s">
        <v>515</v>
      </c>
      <c r="L1350" t="s">
        <v>914</v>
      </c>
      <c r="O1350" t="s">
        <v>0</v>
      </c>
      <c r="P1350" t="s">
        <v>516</v>
      </c>
      <c r="Q1350" t="s">
        <v>1448</v>
      </c>
      <c r="V1350" s="34">
        <v>260.39</v>
      </c>
      <c r="X1350" t="s">
        <v>636</v>
      </c>
      <c r="Y1350" t="s">
        <v>1486</v>
      </c>
    </row>
    <row r="1351" spans="1:25" hidden="1" x14ac:dyDescent="0.3">
      <c r="A1351" t="s">
        <v>0</v>
      </c>
      <c r="B1351" s="22">
        <v>2019</v>
      </c>
      <c r="C1351" s="22">
        <v>8</v>
      </c>
      <c r="D1351" t="s">
        <v>978</v>
      </c>
      <c r="E1351" t="s">
        <v>634</v>
      </c>
      <c r="F1351" s="23">
        <v>43515</v>
      </c>
      <c r="G1351" s="23">
        <v>43521</v>
      </c>
      <c r="H1351" s="22">
        <v>117</v>
      </c>
      <c r="I1351" t="s">
        <v>2</v>
      </c>
      <c r="J1351" t="s">
        <v>514</v>
      </c>
      <c r="K1351" t="s">
        <v>518</v>
      </c>
      <c r="L1351" t="s">
        <v>914</v>
      </c>
      <c r="O1351" t="s">
        <v>0</v>
      </c>
      <c r="P1351" t="s">
        <v>516</v>
      </c>
      <c r="Q1351" t="s">
        <v>1448</v>
      </c>
      <c r="V1351" s="34">
        <v>3.05</v>
      </c>
      <c r="X1351" t="s">
        <v>636</v>
      </c>
      <c r="Y1351" t="s">
        <v>1486</v>
      </c>
    </row>
    <row r="1352" spans="1:25" hidden="1" x14ac:dyDescent="0.3">
      <c r="A1352" t="s">
        <v>0</v>
      </c>
      <c r="B1352" s="22">
        <v>2019</v>
      </c>
      <c r="C1352" s="22">
        <v>8</v>
      </c>
      <c r="D1352" t="s">
        <v>978</v>
      </c>
      <c r="E1352" t="s">
        <v>634</v>
      </c>
      <c r="F1352" s="23">
        <v>43515</v>
      </c>
      <c r="G1352" s="23">
        <v>43521</v>
      </c>
      <c r="H1352" s="22">
        <v>118</v>
      </c>
      <c r="I1352" t="s">
        <v>2</v>
      </c>
      <c r="J1352" t="s">
        <v>514</v>
      </c>
      <c r="K1352" t="s">
        <v>519</v>
      </c>
      <c r="L1352" t="s">
        <v>914</v>
      </c>
      <c r="O1352" t="s">
        <v>0</v>
      </c>
      <c r="P1352" t="s">
        <v>516</v>
      </c>
      <c r="Q1352" t="s">
        <v>1448</v>
      </c>
      <c r="V1352" s="34">
        <v>35.21</v>
      </c>
      <c r="X1352" t="s">
        <v>636</v>
      </c>
      <c r="Y1352" t="s">
        <v>1486</v>
      </c>
    </row>
    <row r="1353" spans="1:25" hidden="1" x14ac:dyDescent="0.3">
      <c r="A1353" t="s">
        <v>0</v>
      </c>
      <c r="B1353" s="22">
        <v>2019</v>
      </c>
      <c r="C1353" s="22">
        <v>8</v>
      </c>
      <c r="D1353" t="s">
        <v>978</v>
      </c>
      <c r="E1353" t="s">
        <v>634</v>
      </c>
      <c r="F1353" s="23">
        <v>43515</v>
      </c>
      <c r="G1353" s="23">
        <v>43521</v>
      </c>
      <c r="H1353" s="22">
        <v>119</v>
      </c>
      <c r="I1353" t="s">
        <v>2</v>
      </c>
      <c r="J1353" t="s">
        <v>514</v>
      </c>
      <c r="K1353" t="s">
        <v>520</v>
      </c>
      <c r="L1353" t="s">
        <v>914</v>
      </c>
      <c r="O1353" t="s">
        <v>0</v>
      </c>
      <c r="P1353" t="s">
        <v>516</v>
      </c>
      <c r="Q1353" t="s">
        <v>1448</v>
      </c>
      <c r="V1353" s="34">
        <v>16.010000000000002</v>
      </c>
      <c r="X1353" t="s">
        <v>636</v>
      </c>
      <c r="Y1353" t="s">
        <v>1486</v>
      </c>
    </row>
    <row r="1354" spans="1:25" hidden="1" x14ac:dyDescent="0.3">
      <c r="A1354" t="s">
        <v>0</v>
      </c>
      <c r="B1354" s="22">
        <v>2019</v>
      </c>
      <c r="C1354" s="22">
        <v>8</v>
      </c>
      <c r="D1354" t="s">
        <v>978</v>
      </c>
      <c r="E1354" t="s">
        <v>634</v>
      </c>
      <c r="F1354" s="23">
        <v>43515</v>
      </c>
      <c r="G1354" s="23">
        <v>43521</v>
      </c>
      <c r="H1354" s="22">
        <v>120</v>
      </c>
      <c r="I1354" t="s">
        <v>2</v>
      </c>
      <c r="J1354" t="s">
        <v>514</v>
      </c>
      <c r="K1354" t="s">
        <v>521</v>
      </c>
      <c r="L1354" t="s">
        <v>914</v>
      </c>
      <c r="O1354" t="s">
        <v>0</v>
      </c>
      <c r="P1354" t="s">
        <v>516</v>
      </c>
      <c r="Q1354" t="s">
        <v>1448</v>
      </c>
      <c r="V1354" s="34">
        <v>3.41</v>
      </c>
      <c r="X1354" t="s">
        <v>636</v>
      </c>
      <c r="Y1354" t="s">
        <v>1486</v>
      </c>
    </row>
    <row r="1355" spans="1:25" hidden="1" x14ac:dyDescent="0.3">
      <c r="A1355" t="s">
        <v>0</v>
      </c>
      <c r="B1355" s="22">
        <v>2019</v>
      </c>
      <c r="C1355" s="22">
        <v>8</v>
      </c>
      <c r="D1355" t="s">
        <v>978</v>
      </c>
      <c r="E1355" t="s">
        <v>634</v>
      </c>
      <c r="F1355" s="23">
        <v>43515</v>
      </c>
      <c r="G1355" s="23">
        <v>43521</v>
      </c>
      <c r="H1355" s="22">
        <v>121</v>
      </c>
      <c r="I1355" t="s">
        <v>2</v>
      </c>
      <c r="J1355" t="s">
        <v>514</v>
      </c>
      <c r="K1355" t="s">
        <v>522</v>
      </c>
      <c r="L1355" t="s">
        <v>914</v>
      </c>
      <c r="O1355" t="s">
        <v>0</v>
      </c>
      <c r="P1355" t="s">
        <v>516</v>
      </c>
      <c r="Q1355" t="s">
        <v>1448</v>
      </c>
      <c r="V1355" s="34">
        <v>99.11</v>
      </c>
      <c r="X1355" t="s">
        <v>636</v>
      </c>
      <c r="Y1355" t="s">
        <v>1486</v>
      </c>
    </row>
    <row r="1356" spans="1:25" hidden="1" x14ac:dyDescent="0.3">
      <c r="A1356" t="s">
        <v>0</v>
      </c>
      <c r="B1356" s="22">
        <v>2019</v>
      </c>
      <c r="C1356" s="22">
        <v>8</v>
      </c>
      <c r="D1356" t="s">
        <v>978</v>
      </c>
      <c r="E1356" t="s">
        <v>634</v>
      </c>
      <c r="F1356" s="23">
        <v>43515</v>
      </c>
      <c r="G1356" s="23">
        <v>43521</v>
      </c>
      <c r="H1356" s="22">
        <v>122</v>
      </c>
      <c r="I1356" t="s">
        <v>2</v>
      </c>
      <c r="J1356" t="s">
        <v>514</v>
      </c>
      <c r="K1356" t="s">
        <v>523</v>
      </c>
      <c r="L1356" t="s">
        <v>914</v>
      </c>
      <c r="O1356" t="s">
        <v>0</v>
      </c>
      <c r="P1356" t="s">
        <v>516</v>
      </c>
      <c r="Q1356" t="s">
        <v>1448</v>
      </c>
      <c r="V1356" s="34">
        <v>1.61</v>
      </c>
      <c r="X1356" t="s">
        <v>636</v>
      </c>
      <c r="Y1356" t="s">
        <v>1486</v>
      </c>
    </row>
    <row r="1357" spans="1:25" hidden="1" x14ac:dyDescent="0.3">
      <c r="A1357" t="s">
        <v>0</v>
      </c>
      <c r="B1357" s="22">
        <v>2019</v>
      </c>
      <c r="C1357" s="22">
        <v>8</v>
      </c>
      <c r="D1357" t="s">
        <v>978</v>
      </c>
      <c r="E1357" t="s">
        <v>634</v>
      </c>
      <c r="F1357" s="23">
        <v>43515</v>
      </c>
      <c r="G1357" s="23">
        <v>43521</v>
      </c>
      <c r="H1357" s="22">
        <v>123</v>
      </c>
      <c r="I1357" t="s">
        <v>2</v>
      </c>
      <c r="J1357" t="s">
        <v>514</v>
      </c>
      <c r="K1357" t="s">
        <v>524</v>
      </c>
      <c r="L1357" t="s">
        <v>914</v>
      </c>
      <c r="O1357" t="s">
        <v>0</v>
      </c>
      <c r="P1357" t="s">
        <v>516</v>
      </c>
      <c r="Q1357" t="s">
        <v>1448</v>
      </c>
      <c r="V1357" s="34">
        <v>2.2000000000000002</v>
      </c>
      <c r="X1357" t="s">
        <v>636</v>
      </c>
      <c r="Y1357" t="s">
        <v>1486</v>
      </c>
    </row>
    <row r="1358" spans="1:25" hidden="1" x14ac:dyDescent="0.3">
      <c r="A1358" t="s">
        <v>0</v>
      </c>
      <c r="B1358" s="22">
        <v>2019</v>
      </c>
      <c r="C1358" s="22">
        <v>8</v>
      </c>
      <c r="D1358" t="s">
        <v>978</v>
      </c>
      <c r="E1358" t="s">
        <v>634</v>
      </c>
      <c r="F1358" s="23">
        <v>43515</v>
      </c>
      <c r="G1358" s="23">
        <v>43521</v>
      </c>
      <c r="H1358" s="22">
        <v>148</v>
      </c>
      <c r="I1358" t="s">
        <v>2</v>
      </c>
      <c r="J1358" t="s">
        <v>514</v>
      </c>
      <c r="K1358" t="s">
        <v>515</v>
      </c>
      <c r="L1358" t="s">
        <v>914</v>
      </c>
      <c r="O1358" t="s">
        <v>0</v>
      </c>
      <c r="P1358" t="s">
        <v>516</v>
      </c>
      <c r="Q1358" t="s">
        <v>1448</v>
      </c>
      <c r="V1358" s="34">
        <v>358.1</v>
      </c>
      <c r="X1358" t="s">
        <v>637</v>
      </c>
      <c r="Y1358" t="s">
        <v>1486</v>
      </c>
    </row>
    <row r="1359" spans="1:25" hidden="1" x14ac:dyDescent="0.3">
      <c r="A1359" t="s">
        <v>0</v>
      </c>
      <c r="B1359" s="22">
        <v>2019</v>
      </c>
      <c r="C1359" s="22">
        <v>8</v>
      </c>
      <c r="D1359" t="s">
        <v>978</v>
      </c>
      <c r="E1359" t="s">
        <v>634</v>
      </c>
      <c r="F1359" s="23">
        <v>43515</v>
      </c>
      <c r="G1359" s="23">
        <v>43521</v>
      </c>
      <c r="H1359" s="22">
        <v>149</v>
      </c>
      <c r="I1359" t="s">
        <v>2</v>
      </c>
      <c r="J1359" t="s">
        <v>514</v>
      </c>
      <c r="K1359" t="s">
        <v>518</v>
      </c>
      <c r="L1359" t="s">
        <v>914</v>
      </c>
      <c r="O1359" t="s">
        <v>0</v>
      </c>
      <c r="P1359" t="s">
        <v>516</v>
      </c>
      <c r="Q1359" t="s">
        <v>1448</v>
      </c>
      <c r="V1359" s="34">
        <v>4.1900000000000004</v>
      </c>
      <c r="X1359" t="s">
        <v>637</v>
      </c>
      <c r="Y1359" t="s">
        <v>1486</v>
      </c>
    </row>
    <row r="1360" spans="1:25" hidden="1" x14ac:dyDescent="0.3">
      <c r="A1360" t="s">
        <v>0</v>
      </c>
      <c r="B1360" s="22">
        <v>2019</v>
      </c>
      <c r="C1360" s="22">
        <v>8</v>
      </c>
      <c r="D1360" t="s">
        <v>978</v>
      </c>
      <c r="E1360" t="s">
        <v>634</v>
      </c>
      <c r="F1360" s="23">
        <v>43515</v>
      </c>
      <c r="G1360" s="23">
        <v>43521</v>
      </c>
      <c r="H1360" s="22">
        <v>150</v>
      </c>
      <c r="I1360" t="s">
        <v>2</v>
      </c>
      <c r="J1360" t="s">
        <v>514</v>
      </c>
      <c r="K1360" t="s">
        <v>519</v>
      </c>
      <c r="L1360" t="s">
        <v>914</v>
      </c>
      <c r="O1360" t="s">
        <v>0</v>
      </c>
      <c r="P1360" t="s">
        <v>516</v>
      </c>
      <c r="Q1360" t="s">
        <v>1448</v>
      </c>
      <c r="V1360" s="34">
        <v>48.41</v>
      </c>
      <c r="X1360" t="s">
        <v>637</v>
      </c>
      <c r="Y1360" t="s">
        <v>1486</v>
      </c>
    </row>
    <row r="1361" spans="1:25" hidden="1" x14ac:dyDescent="0.3">
      <c r="A1361" t="s">
        <v>0</v>
      </c>
      <c r="B1361" s="22">
        <v>2019</v>
      </c>
      <c r="C1361" s="22">
        <v>8</v>
      </c>
      <c r="D1361" t="s">
        <v>978</v>
      </c>
      <c r="E1361" t="s">
        <v>634</v>
      </c>
      <c r="F1361" s="23">
        <v>43515</v>
      </c>
      <c r="G1361" s="23">
        <v>43521</v>
      </c>
      <c r="H1361" s="22">
        <v>151</v>
      </c>
      <c r="I1361" t="s">
        <v>2</v>
      </c>
      <c r="J1361" t="s">
        <v>514</v>
      </c>
      <c r="K1361" t="s">
        <v>520</v>
      </c>
      <c r="L1361" t="s">
        <v>914</v>
      </c>
      <c r="O1361" t="s">
        <v>0</v>
      </c>
      <c r="P1361" t="s">
        <v>516</v>
      </c>
      <c r="Q1361" t="s">
        <v>1448</v>
      </c>
      <c r="V1361" s="34">
        <v>24.1</v>
      </c>
      <c r="X1361" t="s">
        <v>637</v>
      </c>
      <c r="Y1361" t="s">
        <v>1486</v>
      </c>
    </row>
    <row r="1362" spans="1:25" hidden="1" x14ac:dyDescent="0.3">
      <c r="A1362" t="s">
        <v>0</v>
      </c>
      <c r="B1362" s="22">
        <v>2019</v>
      </c>
      <c r="C1362" s="22">
        <v>8</v>
      </c>
      <c r="D1362" t="s">
        <v>978</v>
      </c>
      <c r="E1362" t="s">
        <v>634</v>
      </c>
      <c r="F1362" s="23">
        <v>43515</v>
      </c>
      <c r="G1362" s="23">
        <v>43521</v>
      </c>
      <c r="H1362" s="22">
        <v>152</v>
      </c>
      <c r="I1362" t="s">
        <v>2</v>
      </c>
      <c r="J1362" t="s">
        <v>514</v>
      </c>
      <c r="K1362" t="s">
        <v>521</v>
      </c>
      <c r="L1362" t="s">
        <v>914</v>
      </c>
      <c r="O1362" t="s">
        <v>0</v>
      </c>
      <c r="P1362" t="s">
        <v>516</v>
      </c>
      <c r="Q1362" t="s">
        <v>1448</v>
      </c>
      <c r="V1362" s="34">
        <v>4.6900000000000004</v>
      </c>
      <c r="X1362" t="s">
        <v>637</v>
      </c>
      <c r="Y1362" t="s">
        <v>1486</v>
      </c>
    </row>
    <row r="1363" spans="1:25" hidden="1" x14ac:dyDescent="0.3">
      <c r="A1363" t="s">
        <v>0</v>
      </c>
      <c r="B1363" s="22">
        <v>2019</v>
      </c>
      <c r="C1363" s="22">
        <v>8</v>
      </c>
      <c r="D1363" t="s">
        <v>978</v>
      </c>
      <c r="E1363" t="s">
        <v>634</v>
      </c>
      <c r="F1363" s="23">
        <v>43515</v>
      </c>
      <c r="G1363" s="23">
        <v>43521</v>
      </c>
      <c r="H1363" s="22">
        <v>153</v>
      </c>
      <c r="I1363" t="s">
        <v>2</v>
      </c>
      <c r="J1363" t="s">
        <v>514</v>
      </c>
      <c r="K1363" t="s">
        <v>522</v>
      </c>
      <c r="L1363" t="s">
        <v>914</v>
      </c>
      <c r="O1363" t="s">
        <v>0</v>
      </c>
      <c r="P1363" t="s">
        <v>516</v>
      </c>
      <c r="Q1363" t="s">
        <v>1448</v>
      </c>
      <c r="V1363" s="34">
        <v>162.18</v>
      </c>
      <c r="X1363" t="s">
        <v>637</v>
      </c>
      <c r="Y1363" t="s">
        <v>1486</v>
      </c>
    </row>
    <row r="1364" spans="1:25" hidden="1" x14ac:dyDescent="0.3">
      <c r="A1364" t="s">
        <v>0</v>
      </c>
      <c r="B1364" s="22">
        <v>2019</v>
      </c>
      <c r="C1364" s="22">
        <v>8</v>
      </c>
      <c r="D1364" t="s">
        <v>978</v>
      </c>
      <c r="E1364" t="s">
        <v>634</v>
      </c>
      <c r="F1364" s="23">
        <v>43515</v>
      </c>
      <c r="G1364" s="23">
        <v>43521</v>
      </c>
      <c r="H1364" s="22">
        <v>154</v>
      </c>
      <c r="I1364" t="s">
        <v>2</v>
      </c>
      <c r="J1364" t="s">
        <v>514</v>
      </c>
      <c r="K1364" t="s">
        <v>523</v>
      </c>
      <c r="L1364" t="s">
        <v>914</v>
      </c>
      <c r="O1364" t="s">
        <v>0</v>
      </c>
      <c r="P1364" t="s">
        <v>516</v>
      </c>
      <c r="Q1364" t="s">
        <v>1448</v>
      </c>
      <c r="V1364" s="34">
        <v>2.2200000000000002</v>
      </c>
      <c r="X1364" t="s">
        <v>637</v>
      </c>
      <c r="Y1364" t="s">
        <v>1486</v>
      </c>
    </row>
    <row r="1365" spans="1:25" hidden="1" x14ac:dyDescent="0.3">
      <c r="A1365" t="s">
        <v>0</v>
      </c>
      <c r="B1365" s="22">
        <v>2019</v>
      </c>
      <c r="C1365" s="22">
        <v>8</v>
      </c>
      <c r="D1365" t="s">
        <v>978</v>
      </c>
      <c r="E1365" t="s">
        <v>634</v>
      </c>
      <c r="F1365" s="23">
        <v>43515</v>
      </c>
      <c r="G1365" s="23">
        <v>43521</v>
      </c>
      <c r="H1365" s="22">
        <v>169</v>
      </c>
      <c r="I1365" t="s">
        <v>2</v>
      </c>
      <c r="J1365" t="s">
        <v>514</v>
      </c>
      <c r="K1365" t="s">
        <v>515</v>
      </c>
      <c r="L1365" t="s">
        <v>914</v>
      </c>
      <c r="O1365" t="s">
        <v>0</v>
      </c>
      <c r="P1365" t="s">
        <v>516</v>
      </c>
      <c r="Q1365" t="s">
        <v>1448</v>
      </c>
      <c r="V1365" s="34">
        <v>249.26</v>
      </c>
      <c r="X1365" t="s">
        <v>638</v>
      </c>
      <c r="Y1365" t="s">
        <v>1486</v>
      </c>
    </row>
    <row r="1366" spans="1:25" hidden="1" x14ac:dyDescent="0.3">
      <c r="A1366" t="s">
        <v>0</v>
      </c>
      <c r="B1366" s="22">
        <v>2019</v>
      </c>
      <c r="C1366" s="22">
        <v>8</v>
      </c>
      <c r="D1366" t="s">
        <v>978</v>
      </c>
      <c r="E1366" t="s">
        <v>634</v>
      </c>
      <c r="F1366" s="23">
        <v>43515</v>
      </c>
      <c r="G1366" s="23">
        <v>43521</v>
      </c>
      <c r="H1366" s="22">
        <v>170</v>
      </c>
      <c r="I1366" t="s">
        <v>2</v>
      </c>
      <c r="J1366" t="s">
        <v>514</v>
      </c>
      <c r="K1366" t="s">
        <v>518</v>
      </c>
      <c r="L1366" t="s">
        <v>914</v>
      </c>
      <c r="O1366" t="s">
        <v>0</v>
      </c>
      <c r="P1366" t="s">
        <v>516</v>
      </c>
      <c r="Q1366" t="s">
        <v>1448</v>
      </c>
      <c r="V1366" s="34">
        <v>2.92</v>
      </c>
      <c r="X1366" t="s">
        <v>638</v>
      </c>
      <c r="Y1366" t="s">
        <v>1486</v>
      </c>
    </row>
    <row r="1367" spans="1:25" hidden="1" x14ac:dyDescent="0.3">
      <c r="A1367" t="s">
        <v>0</v>
      </c>
      <c r="B1367" s="22">
        <v>2019</v>
      </c>
      <c r="C1367" s="22">
        <v>8</v>
      </c>
      <c r="D1367" t="s">
        <v>978</v>
      </c>
      <c r="E1367" t="s">
        <v>634</v>
      </c>
      <c r="F1367" s="23">
        <v>43515</v>
      </c>
      <c r="G1367" s="23">
        <v>43521</v>
      </c>
      <c r="H1367" s="22">
        <v>171</v>
      </c>
      <c r="I1367" t="s">
        <v>2</v>
      </c>
      <c r="J1367" t="s">
        <v>514</v>
      </c>
      <c r="K1367" t="s">
        <v>519</v>
      </c>
      <c r="L1367" t="s">
        <v>914</v>
      </c>
      <c r="O1367" t="s">
        <v>0</v>
      </c>
      <c r="P1367" t="s">
        <v>516</v>
      </c>
      <c r="Q1367" t="s">
        <v>1448</v>
      </c>
      <c r="V1367" s="34">
        <v>33.700000000000003</v>
      </c>
      <c r="X1367" t="s">
        <v>638</v>
      </c>
      <c r="Y1367" t="s">
        <v>1486</v>
      </c>
    </row>
    <row r="1368" spans="1:25" hidden="1" x14ac:dyDescent="0.3">
      <c r="A1368" t="s">
        <v>0</v>
      </c>
      <c r="B1368" s="22">
        <v>2019</v>
      </c>
      <c r="C1368" s="22">
        <v>8</v>
      </c>
      <c r="D1368" t="s">
        <v>978</v>
      </c>
      <c r="E1368" t="s">
        <v>634</v>
      </c>
      <c r="F1368" s="23">
        <v>43515</v>
      </c>
      <c r="G1368" s="23">
        <v>43521</v>
      </c>
      <c r="H1368" s="22">
        <v>172</v>
      </c>
      <c r="I1368" t="s">
        <v>2</v>
      </c>
      <c r="J1368" t="s">
        <v>514</v>
      </c>
      <c r="K1368" t="s">
        <v>520</v>
      </c>
      <c r="L1368" t="s">
        <v>914</v>
      </c>
      <c r="O1368" t="s">
        <v>0</v>
      </c>
      <c r="P1368" t="s">
        <v>516</v>
      </c>
      <c r="Q1368" t="s">
        <v>1448</v>
      </c>
      <c r="V1368" s="34">
        <v>17.78</v>
      </c>
      <c r="X1368" t="s">
        <v>638</v>
      </c>
      <c r="Y1368" t="s">
        <v>1486</v>
      </c>
    </row>
    <row r="1369" spans="1:25" hidden="1" x14ac:dyDescent="0.3">
      <c r="A1369" t="s">
        <v>0</v>
      </c>
      <c r="B1369" s="22">
        <v>2019</v>
      </c>
      <c r="C1369" s="22">
        <v>8</v>
      </c>
      <c r="D1369" t="s">
        <v>978</v>
      </c>
      <c r="E1369" t="s">
        <v>634</v>
      </c>
      <c r="F1369" s="23">
        <v>43515</v>
      </c>
      <c r="G1369" s="23">
        <v>43521</v>
      </c>
      <c r="H1369" s="22">
        <v>173</v>
      </c>
      <c r="I1369" t="s">
        <v>2</v>
      </c>
      <c r="J1369" t="s">
        <v>514</v>
      </c>
      <c r="K1369" t="s">
        <v>521</v>
      </c>
      <c r="L1369" t="s">
        <v>914</v>
      </c>
      <c r="O1369" t="s">
        <v>0</v>
      </c>
      <c r="P1369" t="s">
        <v>516</v>
      </c>
      <c r="Q1369" t="s">
        <v>1448</v>
      </c>
      <c r="V1369" s="34">
        <v>3.26</v>
      </c>
      <c r="X1369" t="s">
        <v>638</v>
      </c>
      <c r="Y1369" t="s">
        <v>1486</v>
      </c>
    </row>
    <row r="1370" spans="1:25" hidden="1" x14ac:dyDescent="0.3">
      <c r="A1370" t="s">
        <v>0</v>
      </c>
      <c r="B1370" s="22">
        <v>2019</v>
      </c>
      <c r="C1370" s="22">
        <v>8</v>
      </c>
      <c r="D1370" t="s">
        <v>978</v>
      </c>
      <c r="E1370" t="s">
        <v>634</v>
      </c>
      <c r="F1370" s="23">
        <v>43515</v>
      </c>
      <c r="G1370" s="23">
        <v>43521</v>
      </c>
      <c r="H1370" s="22">
        <v>174</v>
      </c>
      <c r="I1370" t="s">
        <v>2</v>
      </c>
      <c r="J1370" t="s">
        <v>514</v>
      </c>
      <c r="K1370" t="s">
        <v>522</v>
      </c>
      <c r="L1370" t="s">
        <v>914</v>
      </c>
      <c r="O1370" t="s">
        <v>0</v>
      </c>
      <c r="P1370" t="s">
        <v>516</v>
      </c>
      <c r="Q1370" t="s">
        <v>1448</v>
      </c>
      <c r="V1370" s="34">
        <v>67.599999999999994</v>
      </c>
      <c r="X1370" t="s">
        <v>638</v>
      </c>
      <c r="Y1370" t="s">
        <v>1486</v>
      </c>
    </row>
    <row r="1371" spans="1:25" hidden="1" x14ac:dyDescent="0.3">
      <c r="A1371" t="s">
        <v>0</v>
      </c>
      <c r="B1371" s="22">
        <v>2019</v>
      </c>
      <c r="C1371" s="22">
        <v>8</v>
      </c>
      <c r="D1371" t="s">
        <v>978</v>
      </c>
      <c r="E1371" t="s">
        <v>634</v>
      </c>
      <c r="F1371" s="23">
        <v>43515</v>
      </c>
      <c r="G1371" s="23">
        <v>43521</v>
      </c>
      <c r="H1371" s="22">
        <v>175</v>
      </c>
      <c r="I1371" t="s">
        <v>2</v>
      </c>
      <c r="J1371" t="s">
        <v>514</v>
      </c>
      <c r="K1371" t="s">
        <v>523</v>
      </c>
      <c r="L1371" t="s">
        <v>914</v>
      </c>
      <c r="O1371" t="s">
        <v>0</v>
      </c>
      <c r="P1371" t="s">
        <v>516</v>
      </c>
      <c r="Q1371" t="s">
        <v>1448</v>
      </c>
      <c r="V1371" s="34">
        <v>1.55</v>
      </c>
      <c r="X1371" t="s">
        <v>638</v>
      </c>
      <c r="Y1371" t="s">
        <v>1486</v>
      </c>
    </row>
    <row r="1372" spans="1:25" hidden="1" x14ac:dyDescent="0.3">
      <c r="A1372" t="s">
        <v>0</v>
      </c>
      <c r="B1372" s="22">
        <v>2019</v>
      </c>
      <c r="C1372" s="22">
        <v>8</v>
      </c>
      <c r="D1372" t="s">
        <v>978</v>
      </c>
      <c r="E1372" t="s">
        <v>634</v>
      </c>
      <c r="F1372" s="23">
        <v>43515</v>
      </c>
      <c r="G1372" s="23">
        <v>43521</v>
      </c>
      <c r="H1372" s="22">
        <v>176</v>
      </c>
      <c r="I1372" t="s">
        <v>2</v>
      </c>
      <c r="J1372" t="s">
        <v>514</v>
      </c>
      <c r="K1372" t="s">
        <v>524</v>
      </c>
      <c r="L1372" t="s">
        <v>914</v>
      </c>
      <c r="O1372" t="s">
        <v>0</v>
      </c>
      <c r="P1372" t="s">
        <v>516</v>
      </c>
      <c r="Q1372" t="s">
        <v>1448</v>
      </c>
      <c r="V1372" s="34">
        <v>2.2000000000000002</v>
      </c>
      <c r="X1372" t="s">
        <v>638</v>
      </c>
      <c r="Y1372" t="s">
        <v>1486</v>
      </c>
    </row>
    <row r="1373" spans="1:25" hidden="1" x14ac:dyDescent="0.3">
      <c r="A1373" t="s">
        <v>0</v>
      </c>
      <c r="B1373" s="22">
        <v>2019</v>
      </c>
      <c r="C1373" s="22">
        <v>8</v>
      </c>
      <c r="D1373" t="s">
        <v>978</v>
      </c>
      <c r="E1373" t="s">
        <v>634</v>
      </c>
      <c r="F1373" s="23">
        <v>43515</v>
      </c>
      <c r="G1373" s="23">
        <v>43521</v>
      </c>
      <c r="H1373" s="22">
        <v>177</v>
      </c>
      <c r="I1373" t="s">
        <v>2</v>
      </c>
      <c r="J1373" t="s">
        <v>514</v>
      </c>
      <c r="K1373" t="s">
        <v>515</v>
      </c>
      <c r="L1373" t="s">
        <v>914</v>
      </c>
      <c r="O1373" t="s">
        <v>0</v>
      </c>
      <c r="P1373" t="s">
        <v>516</v>
      </c>
      <c r="Q1373" t="s">
        <v>1448</v>
      </c>
      <c r="V1373" s="34">
        <v>135.96</v>
      </c>
      <c r="X1373" t="s">
        <v>638</v>
      </c>
      <c r="Y1373" t="s">
        <v>1486</v>
      </c>
    </row>
    <row r="1374" spans="1:25" hidden="1" x14ac:dyDescent="0.3">
      <c r="A1374" t="s">
        <v>0</v>
      </c>
      <c r="B1374" s="22">
        <v>2019</v>
      </c>
      <c r="C1374" s="22">
        <v>8</v>
      </c>
      <c r="D1374" t="s">
        <v>978</v>
      </c>
      <c r="E1374" t="s">
        <v>634</v>
      </c>
      <c r="F1374" s="23">
        <v>43515</v>
      </c>
      <c r="G1374" s="23">
        <v>43521</v>
      </c>
      <c r="H1374" s="22">
        <v>178</v>
      </c>
      <c r="I1374" t="s">
        <v>2</v>
      </c>
      <c r="J1374" t="s">
        <v>514</v>
      </c>
      <c r="K1374" t="s">
        <v>518</v>
      </c>
      <c r="L1374" t="s">
        <v>914</v>
      </c>
      <c r="O1374" t="s">
        <v>0</v>
      </c>
      <c r="P1374" t="s">
        <v>516</v>
      </c>
      <c r="Q1374" t="s">
        <v>1448</v>
      </c>
      <c r="V1374" s="34">
        <v>1.59</v>
      </c>
      <c r="X1374" t="s">
        <v>638</v>
      </c>
      <c r="Y1374" t="s">
        <v>1486</v>
      </c>
    </row>
    <row r="1375" spans="1:25" hidden="1" x14ac:dyDescent="0.3">
      <c r="A1375" t="s">
        <v>0</v>
      </c>
      <c r="B1375" s="22">
        <v>2019</v>
      </c>
      <c r="C1375" s="22">
        <v>8</v>
      </c>
      <c r="D1375" t="s">
        <v>978</v>
      </c>
      <c r="E1375" t="s">
        <v>634</v>
      </c>
      <c r="F1375" s="23">
        <v>43515</v>
      </c>
      <c r="G1375" s="23">
        <v>43521</v>
      </c>
      <c r="H1375" s="22">
        <v>179</v>
      </c>
      <c r="I1375" t="s">
        <v>2</v>
      </c>
      <c r="J1375" t="s">
        <v>514</v>
      </c>
      <c r="K1375" t="s">
        <v>519</v>
      </c>
      <c r="L1375" t="s">
        <v>914</v>
      </c>
      <c r="O1375" t="s">
        <v>0</v>
      </c>
      <c r="P1375" t="s">
        <v>516</v>
      </c>
      <c r="Q1375" t="s">
        <v>1448</v>
      </c>
      <c r="V1375" s="34">
        <v>18.38</v>
      </c>
      <c r="X1375" t="s">
        <v>638</v>
      </c>
      <c r="Y1375" t="s">
        <v>1486</v>
      </c>
    </row>
    <row r="1376" spans="1:25" hidden="1" x14ac:dyDescent="0.3">
      <c r="A1376" t="s">
        <v>0</v>
      </c>
      <c r="B1376" s="22">
        <v>2019</v>
      </c>
      <c r="C1376" s="22">
        <v>8</v>
      </c>
      <c r="D1376" t="s">
        <v>978</v>
      </c>
      <c r="E1376" t="s">
        <v>634</v>
      </c>
      <c r="F1376" s="23">
        <v>43515</v>
      </c>
      <c r="G1376" s="23">
        <v>43521</v>
      </c>
      <c r="H1376" s="22">
        <v>180</v>
      </c>
      <c r="I1376" t="s">
        <v>2</v>
      </c>
      <c r="J1376" t="s">
        <v>514</v>
      </c>
      <c r="K1376" t="s">
        <v>520</v>
      </c>
      <c r="L1376" t="s">
        <v>914</v>
      </c>
      <c r="O1376" t="s">
        <v>0</v>
      </c>
      <c r="P1376" t="s">
        <v>516</v>
      </c>
      <c r="Q1376" t="s">
        <v>1448</v>
      </c>
      <c r="V1376" s="34">
        <v>9.6999999999999993</v>
      </c>
      <c r="X1376" t="s">
        <v>638</v>
      </c>
      <c r="Y1376" t="s">
        <v>1486</v>
      </c>
    </row>
    <row r="1377" spans="1:25" hidden="1" x14ac:dyDescent="0.3">
      <c r="A1377" t="s">
        <v>0</v>
      </c>
      <c r="B1377" s="22">
        <v>2019</v>
      </c>
      <c r="C1377" s="22">
        <v>8</v>
      </c>
      <c r="D1377" t="s">
        <v>978</v>
      </c>
      <c r="E1377" t="s">
        <v>634</v>
      </c>
      <c r="F1377" s="23">
        <v>43515</v>
      </c>
      <c r="G1377" s="23">
        <v>43521</v>
      </c>
      <c r="H1377" s="22">
        <v>181</v>
      </c>
      <c r="I1377" t="s">
        <v>2</v>
      </c>
      <c r="J1377" t="s">
        <v>514</v>
      </c>
      <c r="K1377" t="s">
        <v>521</v>
      </c>
      <c r="L1377" t="s">
        <v>914</v>
      </c>
      <c r="O1377" t="s">
        <v>0</v>
      </c>
      <c r="P1377" t="s">
        <v>516</v>
      </c>
      <c r="Q1377" t="s">
        <v>1448</v>
      </c>
      <c r="V1377" s="34">
        <v>1.78</v>
      </c>
      <c r="X1377" t="s">
        <v>638</v>
      </c>
      <c r="Y1377" t="s">
        <v>1486</v>
      </c>
    </row>
    <row r="1378" spans="1:25" hidden="1" x14ac:dyDescent="0.3">
      <c r="A1378" t="s">
        <v>0</v>
      </c>
      <c r="B1378" s="22">
        <v>2019</v>
      </c>
      <c r="C1378" s="22">
        <v>8</v>
      </c>
      <c r="D1378" t="s">
        <v>978</v>
      </c>
      <c r="E1378" t="s">
        <v>634</v>
      </c>
      <c r="F1378" s="23">
        <v>43515</v>
      </c>
      <c r="G1378" s="23">
        <v>43521</v>
      </c>
      <c r="H1378" s="22">
        <v>182</v>
      </c>
      <c r="I1378" t="s">
        <v>2</v>
      </c>
      <c r="J1378" t="s">
        <v>514</v>
      </c>
      <c r="K1378" t="s">
        <v>522</v>
      </c>
      <c r="L1378" t="s">
        <v>914</v>
      </c>
      <c r="O1378" t="s">
        <v>0</v>
      </c>
      <c r="P1378" t="s">
        <v>516</v>
      </c>
      <c r="Q1378" t="s">
        <v>1448</v>
      </c>
      <c r="V1378" s="34">
        <v>36.869999999999997</v>
      </c>
      <c r="X1378" t="s">
        <v>638</v>
      </c>
      <c r="Y1378" t="s">
        <v>1486</v>
      </c>
    </row>
    <row r="1379" spans="1:25" hidden="1" x14ac:dyDescent="0.3">
      <c r="A1379" t="s">
        <v>0</v>
      </c>
      <c r="B1379" s="22">
        <v>2019</v>
      </c>
      <c r="C1379" s="22">
        <v>8</v>
      </c>
      <c r="D1379" t="s">
        <v>978</v>
      </c>
      <c r="E1379" t="s">
        <v>634</v>
      </c>
      <c r="F1379" s="23">
        <v>43515</v>
      </c>
      <c r="G1379" s="23">
        <v>43521</v>
      </c>
      <c r="H1379" s="22">
        <v>183</v>
      </c>
      <c r="I1379" t="s">
        <v>2</v>
      </c>
      <c r="J1379" t="s">
        <v>514</v>
      </c>
      <c r="K1379" t="s">
        <v>523</v>
      </c>
      <c r="L1379" t="s">
        <v>914</v>
      </c>
      <c r="O1379" t="s">
        <v>0</v>
      </c>
      <c r="P1379" t="s">
        <v>516</v>
      </c>
      <c r="Q1379" t="s">
        <v>1448</v>
      </c>
      <c r="V1379" s="34">
        <v>0.84</v>
      </c>
      <c r="X1379" t="s">
        <v>638</v>
      </c>
      <c r="Y1379" t="s">
        <v>1486</v>
      </c>
    </row>
    <row r="1380" spans="1:25" hidden="1" x14ac:dyDescent="0.3">
      <c r="A1380" t="s">
        <v>0</v>
      </c>
      <c r="B1380" s="22">
        <v>2019</v>
      </c>
      <c r="C1380" s="22">
        <v>8</v>
      </c>
      <c r="D1380" t="s">
        <v>978</v>
      </c>
      <c r="E1380" t="s">
        <v>634</v>
      </c>
      <c r="F1380" s="23">
        <v>43515</v>
      </c>
      <c r="G1380" s="23">
        <v>43521</v>
      </c>
      <c r="H1380" s="22">
        <v>184</v>
      </c>
      <c r="I1380" t="s">
        <v>2</v>
      </c>
      <c r="J1380" t="s">
        <v>514</v>
      </c>
      <c r="K1380" t="s">
        <v>524</v>
      </c>
      <c r="L1380" t="s">
        <v>914</v>
      </c>
      <c r="O1380" t="s">
        <v>0</v>
      </c>
      <c r="P1380" t="s">
        <v>516</v>
      </c>
      <c r="Q1380" t="s">
        <v>1448</v>
      </c>
      <c r="V1380" s="34">
        <v>1.2</v>
      </c>
      <c r="X1380" t="s">
        <v>638</v>
      </c>
      <c r="Y1380" t="s">
        <v>1486</v>
      </c>
    </row>
    <row r="1381" spans="1:25" hidden="1" x14ac:dyDescent="0.3">
      <c r="A1381" t="s">
        <v>0</v>
      </c>
      <c r="B1381" s="22">
        <v>2019</v>
      </c>
      <c r="C1381" s="22">
        <v>8</v>
      </c>
      <c r="D1381" t="s">
        <v>978</v>
      </c>
      <c r="E1381" t="s">
        <v>634</v>
      </c>
      <c r="F1381" s="23">
        <v>43515</v>
      </c>
      <c r="G1381" s="23">
        <v>43521</v>
      </c>
      <c r="H1381" s="22">
        <v>217</v>
      </c>
      <c r="I1381" t="s">
        <v>2</v>
      </c>
      <c r="J1381" t="s">
        <v>514</v>
      </c>
      <c r="K1381" t="s">
        <v>515</v>
      </c>
      <c r="L1381" t="s">
        <v>914</v>
      </c>
      <c r="O1381" t="s">
        <v>0</v>
      </c>
      <c r="P1381" t="s">
        <v>516</v>
      </c>
      <c r="Q1381" t="s">
        <v>1448</v>
      </c>
      <c r="V1381" s="34">
        <v>65</v>
      </c>
      <c r="X1381" t="s">
        <v>639</v>
      </c>
      <c r="Y1381" t="s">
        <v>1486</v>
      </c>
    </row>
    <row r="1382" spans="1:25" hidden="1" x14ac:dyDescent="0.3">
      <c r="A1382" t="s">
        <v>0</v>
      </c>
      <c r="B1382" s="22">
        <v>2019</v>
      </c>
      <c r="C1382" s="22">
        <v>8</v>
      </c>
      <c r="D1382" t="s">
        <v>978</v>
      </c>
      <c r="E1382" t="s">
        <v>634</v>
      </c>
      <c r="F1382" s="23">
        <v>43515</v>
      </c>
      <c r="G1382" s="23">
        <v>43521</v>
      </c>
      <c r="H1382" s="22">
        <v>218</v>
      </c>
      <c r="I1382" t="s">
        <v>2</v>
      </c>
      <c r="J1382" t="s">
        <v>514</v>
      </c>
      <c r="K1382" t="s">
        <v>518</v>
      </c>
      <c r="L1382" t="s">
        <v>914</v>
      </c>
      <c r="O1382" t="s">
        <v>0</v>
      </c>
      <c r="P1382" t="s">
        <v>516</v>
      </c>
      <c r="Q1382" t="s">
        <v>1448</v>
      </c>
      <c r="V1382" s="34">
        <v>0.8</v>
      </c>
      <c r="X1382" t="s">
        <v>639</v>
      </c>
      <c r="Y1382" t="s">
        <v>1486</v>
      </c>
    </row>
    <row r="1383" spans="1:25" hidden="1" x14ac:dyDescent="0.3">
      <c r="A1383" t="s">
        <v>0</v>
      </c>
      <c r="B1383" s="22">
        <v>2019</v>
      </c>
      <c r="C1383" s="22">
        <v>8</v>
      </c>
      <c r="D1383" t="s">
        <v>978</v>
      </c>
      <c r="E1383" t="s">
        <v>634</v>
      </c>
      <c r="F1383" s="23">
        <v>43515</v>
      </c>
      <c r="G1383" s="23">
        <v>43521</v>
      </c>
      <c r="H1383" s="22">
        <v>219</v>
      </c>
      <c r="I1383" t="s">
        <v>2</v>
      </c>
      <c r="J1383" t="s">
        <v>514</v>
      </c>
      <c r="K1383" t="s">
        <v>519</v>
      </c>
      <c r="L1383" t="s">
        <v>914</v>
      </c>
      <c r="O1383" t="s">
        <v>0</v>
      </c>
      <c r="P1383" t="s">
        <v>516</v>
      </c>
      <c r="Q1383" t="s">
        <v>1448</v>
      </c>
      <c r="V1383" s="34">
        <v>9.2899999999999991</v>
      </c>
      <c r="X1383" t="s">
        <v>639</v>
      </c>
      <c r="Y1383" t="s">
        <v>1486</v>
      </c>
    </row>
    <row r="1384" spans="1:25" hidden="1" x14ac:dyDescent="0.3">
      <c r="A1384" t="s">
        <v>0</v>
      </c>
      <c r="B1384" s="22">
        <v>2019</v>
      </c>
      <c r="C1384" s="22">
        <v>8</v>
      </c>
      <c r="D1384" t="s">
        <v>978</v>
      </c>
      <c r="E1384" t="s">
        <v>634</v>
      </c>
      <c r="F1384" s="23">
        <v>43515</v>
      </c>
      <c r="G1384" s="23">
        <v>43521</v>
      </c>
      <c r="H1384" s="22">
        <v>220</v>
      </c>
      <c r="I1384" t="s">
        <v>2</v>
      </c>
      <c r="J1384" t="s">
        <v>514</v>
      </c>
      <c r="K1384" t="s">
        <v>520</v>
      </c>
      <c r="L1384" t="s">
        <v>914</v>
      </c>
      <c r="O1384" t="s">
        <v>0</v>
      </c>
      <c r="P1384" t="s">
        <v>516</v>
      </c>
      <c r="Q1384" t="s">
        <v>1448</v>
      </c>
      <c r="V1384" s="34">
        <v>4.75</v>
      </c>
      <c r="X1384" t="s">
        <v>639</v>
      </c>
      <c r="Y1384" t="s">
        <v>1486</v>
      </c>
    </row>
    <row r="1385" spans="1:25" hidden="1" x14ac:dyDescent="0.3">
      <c r="A1385" t="s">
        <v>0</v>
      </c>
      <c r="B1385" s="22">
        <v>2019</v>
      </c>
      <c r="C1385" s="22">
        <v>8</v>
      </c>
      <c r="D1385" t="s">
        <v>978</v>
      </c>
      <c r="E1385" t="s">
        <v>634</v>
      </c>
      <c r="F1385" s="23">
        <v>43515</v>
      </c>
      <c r="G1385" s="23">
        <v>43521</v>
      </c>
      <c r="H1385" s="22">
        <v>221</v>
      </c>
      <c r="I1385" t="s">
        <v>2</v>
      </c>
      <c r="J1385" t="s">
        <v>514</v>
      </c>
      <c r="K1385" t="s">
        <v>521</v>
      </c>
      <c r="L1385" t="s">
        <v>914</v>
      </c>
      <c r="O1385" t="s">
        <v>0</v>
      </c>
      <c r="P1385" t="s">
        <v>516</v>
      </c>
      <c r="Q1385" t="s">
        <v>1448</v>
      </c>
      <c r="V1385" s="34">
        <v>0.9</v>
      </c>
      <c r="X1385" t="s">
        <v>639</v>
      </c>
      <c r="Y1385" t="s">
        <v>1486</v>
      </c>
    </row>
    <row r="1386" spans="1:25" hidden="1" x14ac:dyDescent="0.3">
      <c r="A1386" t="s">
        <v>0</v>
      </c>
      <c r="B1386" s="22">
        <v>2019</v>
      </c>
      <c r="C1386" s="22">
        <v>8</v>
      </c>
      <c r="D1386" t="s">
        <v>978</v>
      </c>
      <c r="E1386" t="s">
        <v>634</v>
      </c>
      <c r="F1386" s="23">
        <v>43515</v>
      </c>
      <c r="G1386" s="23">
        <v>43521</v>
      </c>
      <c r="H1386" s="22">
        <v>222</v>
      </c>
      <c r="I1386" t="s">
        <v>2</v>
      </c>
      <c r="J1386" t="s">
        <v>514</v>
      </c>
      <c r="K1386" t="s">
        <v>522</v>
      </c>
      <c r="L1386" t="s">
        <v>914</v>
      </c>
      <c r="O1386" t="s">
        <v>0</v>
      </c>
      <c r="P1386" t="s">
        <v>516</v>
      </c>
      <c r="Q1386" t="s">
        <v>1448</v>
      </c>
      <c r="V1386" s="34">
        <v>27.03</v>
      </c>
      <c r="X1386" t="s">
        <v>639</v>
      </c>
      <c r="Y1386" t="s">
        <v>1486</v>
      </c>
    </row>
    <row r="1387" spans="1:25" hidden="1" x14ac:dyDescent="0.3">
      <c r="A1387" t="s">
        <v>0</v>
      </c>
      <c r="B1387" s="22">
        <v>2019</v>
      </c>
      <c r="C1387" s="22">
        <v>8</v>
      </c>
      <c r="D1387" t="s">
        <v>978</v>
      </c>
      <c r="E1387" t="s">
        <v>634</v>
      </c>
      <c r="F1387" s="23">
        <v>43515</v>
      </c>
      <c r="G1387" s="23">
        <v>43521</v>
      </c>
      <c r="H1387" s="22">
        <v>223</v>
      </c>
      <c r="I1387" t="s">
        <v>2</v>
      </c>
      <c r="J1387" t="s">
        <v>514</v>
      </c>
      <c r="K1387" t="s">
        <v>640</v>
      </c>
      <c r="L1387" t="s">
        <v>914</v>
      </c>
      <c r="O1387" t="s">
        <v>0</v>
      </c>
      <c r="P1387" t="s">
        <v>516</v>
      </c>
      <c r="Q1387" t="s">
        <v>1448</v>
      </c>
      <c r="V1387" s="34">
        <v>3.75</v>
      </c>
      <c r="X1387" t="s">
        <v>639</v>
      </c>
      <c r="Y1387" t="s">
        <v>1486</v>
      </c>
    </row>
    <row r="1388" spans="1:25" hidden="1" x14ac:dyDescent="0.3">
      <c r="A1388" t="s">
        <v>0</v>
      </c>
      <c r="B1388" s="22">
        <v>2019</v>
      </c>
      <c r="C1388" s="22">
        <v>8</v>
      </c>
      <c r="D1388" t="s">
        <v>978</v>
      </c>
      <c r="E1388" t="s">
        <v>634</v>
      </c>
      <c r="F1388" s="23">
        <v>43515</v>
      </c>
      <c r="G1388" s="23">
        <v>43521</v>
      </c>
      <c r="H1388" s="22">
        <v>224</v>
      </c>
      <c r="I1388" t="s">
        <v>2</v>
      </c>
      <c r="J1388" t="s">
        <v>514</v>
      </c>
      <c r="K1388" t="s">
        <v>523</v>
      </c>
      <c r="L1388" t="s">
        <v>914</v>
      </c>
      <c r="O1388" t="s">
        <v>0</v>
      </c>
      <c r="P1388" t="s">
        <v>516</v>
      </c>
      <c r="Q1388" t="s">
        <v>1448</v>
      </c>
      <c r="V1388" s="34">
        <v>0.43</v>
      </c>
      <c r="X1388" t="s">
        <v>639</v>
      </c>
      <c r="Y1388" t="s">
        <v>1486</v>
      </c>
    </row>
    <row r="1389" spans="1:25" hidden="1" x14ac:dyDescent="0.3">
      <c r="A1389" t="s">
        <v>0</v>
      </c>
      <c r="B1389" s="22">
        <v>2019</v>
      </c>
      <c r="C1389" s="22">
        <v>8</v>
      </c>
      <c r="D1389" t="s">
        <v>978</v>
      </c>
      <c r="E1389" t="s">
        <v>634</v>
      </c>
      <c r="F1389" s="23">
        <v>43515</v>
      </c>
      <c r="G1389" s="23">
        <v>43521</v>
      </c>
      <c r="H1389" s="22">
        <v>225</v>
      </c>
      <c r="I1389" t="s">
        <v>2</v>
      </c>
      <c r="J1389" t="s">
        <v>514</v>
      </c>
      <c r="K1389" t="s">
        <v>524</v>
      </c>
      <c r="L1389" t="s">
        <v>914</v>
      </c>
      <c r="O1389" t="s">
        <v>0</v>
      </c>
      <c r="P1389" t="s">
        <v>516</v>
      </c>
      <c r="Q1389" t="s">
        <v>1448</v>
      </c>
      <c r="V1389" s="34">
        <v>0.6</v>
      </c>
      <c r="X1389" t="s">
        <v>639</v>
      </c>
      <c r="Y1389" t="s">
        <v>1486</v>
      </c>
    </row>
    <row r="1390" spans="1:25" hidden="1" x14ac:dyDescent="0.3">
      <c r="A1390" t="s">
        <v>0</v>
      </c>
      <c r="B1390" s="22">
        <v>2019</v>
      </c>
      <c r="C1390" s="22">
        <v>8</v>
      </c>
      <c r="D1390" t="s">
        <v>978</v>
      </c>
      <c r="E1390" t="s">
        <v>634</v>
      </c>
      <c r="F1390" s="23">
        <v>43515</v>
      </c>
      <c r="G1390" s="23">
        <v>43521</v>
      </c>
      <c r="H1390" s="22">
        <v>262</v>
      </c>
      <c r="I1390" t="s">
        <v>2</v>
      </c>
      <c r="J1390" t="s">
        <v>514</v>
      </c>
      <c r="K1390" t="s">
        <v>515</v>
      </c>
      <c r="L1390" t="s">
        <v>980</v>
      </c>
      <c r="O1390" t="s">
        <v>0</v>
      </c>
      <c r="P1390" t="s">
        <v>516</v>
      </c>
      <c r="Q1390" t="s">
        <v>1448</v>
      </c>
      <c r="V1390" s="34">
        <v>41.71</v>
      </c>
      <c r="X1390" t="s">
        <v>641</v>
      </c>
      <c r="Y1390" t="s">
        <v>1486</v>
      </c>
    </row>
    <row r="1391" spans="1:25" hidden="1" x14ac:dyDescent="0.3">
      <c r="A1391" t="s">
        <v>0</v>
      </c>
      <c r="B1391" s="22">
        <v>2019</v>
      </c>
      <c r="C1391" s="22">
        <v>8</v>
      </c>
      <c r="D1391" t="s">
        <v>978</v>
      </c>
      <c r="E1391" t="s">
        <v>634</v>
      </c>
      <c r="F1391" s="23">
        <v>43515</v>
      </c>
      <c r="G1391" s="23">
        <v>43521</v>
      </c>
      <c r="H1391" s="22">
        <v>263</v>
      </c>
      <c r="I1391" t="s">
        <v>2</v>
      </c>
      <c r="J1391" t="s">
        <v>514</v>
      </c>
      <c r="K1391" t="s">
        <v>518</v>
      </c>
      <c r="L1391" t="s">
        <v>980</v>
      </c>
      <c r="O1391" t="s">
        <v>0</v>
      </c>
      <c r="P1391" t="s">
        <v>516</v>
      </c>
      <c r="Q1391" t="s">
        <v>1448</v>
      </c>
      <c r="V1391" s="34">
        <v>0.49</v>
      </c>
      <c r="X1391" t="s">
        <v>641</v>
      </c>
      <c r="Y1391" t="s">
        <v>1486</v>
      </c>
    </row>
    <row r="1392" spans="1:25" hidden="1" x14ac:dyDescent="0.3">
      <c r="A1392" t="s">
        <v>0</v>
      </c>
      <c r="B1392" s="22">
        <v>2019</v>
      </c>
      <c r="C1392" s="22">
        <v>8</v>
      </c>
      <c r="D1392" t="s">
        <v>978</v>
      </c>
      <c r="E1392" t="s">
        <v>634</v>
      </c>
      <c r="F1392" s="23">
        <v>43515</v>
      </c>
      <c r="G1392" s="23">
        <v>43521</v>
      </c>
      <c r="H1392" s="22">
        <v>264</v>
      </c>
      <c r="I1392" t="s">
        <v>2</v>
      </c>
      <c r="J1392" t="s">
        <v>514</v>
      </c>
      <c r="K1392" t="s">
        <v>519</v>
      </c>
      <c r="L1392" t="s">
        <v>980</v>
      </c>
      <c r="O1392" t="s">
        <v>0</v>
      </c>
      <c r="P1392" t="s">
        <v>516</v>
      </c>
      <c r="Q1392" t="s">
        <v>1448</v>
      </c>
      <c r="V1392" s="34">
        <v>5.64</v>
      </c>
      <c r="X1392" t="s">
        <v>641</v>
      </c>
      <c r="Y1392" t="s">
        <v>1486</v>
      </c>
    </row>
    <row r="1393" spans="1:25" hidden="1" x14ac:dyDescent="0.3">
      <c r="A1393" t="s">
        <v>0</v>
      </c>
      <c r="B1393" s="22">
        <v>2019</v>
      </c>
      <c r="C1393" s="22">
        <v>8</v>
      </c>
      <c r="D1393" t="s">
        <v>978</v>
      </c>
      <c r="E1393" t="s">
        <v>634</v>
      </c>
      <c r="F1393" s="23">
        <v>43515</v>
      </c>
      <c r="G1393" s="23">
        <v>43521</v>
      </c>
      <c r="H1393" s="22">
        <v>265</v>
      </c>
      <c r="I1393" t="s">
        <v>2</v>
      </c>
      <c r="J1393" t="s">
        <v>514</v>
      </c>
      <c r="K1393" t="s">
        <v>520</v>
      </c>
      <c r="L1393" t="s">
        <v>980</v>
      </c>
      <c r="O1393" t="s">
        <v>0</v>
      </c>
      <c r="P1393" t="s">
        <v>516</v>
      </c>
      <c r="Q1393" t="s">
        <v>1448</v>
      </c>
      <c r="V1393" s="34">
        <v>2.83</v>
      </c>
      <c r="X1393" t="s">
        <v>641</v>
      </c>
      <c r="Y1393" t="s">
        <v>1486</v>
      </c>
    </row>
    <row r="1394" spans="1:25" hidden="1" x14ac:dyDescent="0.3">
      <c r="A1394" t="s">
        <v>0</v>
      </c>
      <c r="B1394" s="22">
        <v>2019</v>
      </c>
      <c r="C1394" s="22">
        <v>8</v>
      </c>
      <c r="D1394" t="s">
        <v>978</v>
      </c>
      <c r="E1394" t="s">
        <v>634</v>
      </c>
      <c r="F1394" s="23">
        <v>43515</v>
      </c>
      <c r="G1394" s="23">
        <v>43521</v>
      </c>
      <c r="H1394" s="22">
        <v>266</v>
      </c>
      <c r="I1394" t="s">
        <v>2</v>
      </c>
      <c r="J1394" t="s">
        <v>514</v>
      </c>
      <c r="K1394" t="s">
        <v>521</v>
      </c>
      <c r="L1394" t="s">
        <v>980</v>
      </c>
      <c r="O1394" t="s">
        <v>0</v>
      </c>
      <c r="P1394" t="s">
        <v>516</v>
      </c>
      <c r="Q1394" t="s">
        <v>1448</v>
      </c>
      <c r="V1394" s="34">
        <v>0.55000000000000004</v>
      </c>
      <c r="X1394" t="s">
        <v>641</v>
      </c>
      <c r="Y1394" t="s">
        <v>1486</v>
      </c>
    </row>
    <row r="1395" spans="1:25" hidden="1" x14ac:dyDescent="0.3">
      <c r="A1395" t="s">
        <v>0</v>
      </c>
      <c r="B1395" s="22">
        <v>2019</v>
      </c>
      <c r="C1395" s="22">
        <v>8</v>
      </c>
      <c r="D1395" t="s">
        <v>978</v>
      </c>
      <c r="E1395" t="s">
        <v>634</v>
      </c>
      <c r="F1395" s="23">
        <v>43515</v>
      </c>
      <c r="G1395" s="23">
        <v>43521</v>
      </c>
      <c r="H1395" s="22">
        <v>267</v>
      </c>
      <c r="I1395" t="s">
        <v>2</v>
      </c>
      <c r="J1395" t="s">
        <v>514</v>
      </c>
      <c r="K1395" t="s">
        <v>522</v>
      </c>
      <c r="L1395" t="s">
        <v>980</v>
      </c>
      <c r="O1395" t="s">
        <v>0</v>
      </c>
      <c r="P1395" t="s">
        <v>516</v>
      </c>
      <c r="Q1395" t="s">
        <v>1448</v>
      </c>
      <c r="V1395" s="34">
        <v>9.01</v>
      </c>
      <c r="X1395" t="s">
        <v>641</v>
      </c>
      <c r="Y1395" t="s">
        <v>1486</v>
      </c>
    </row>
    <row r="1396" spans="1:25" hidden="1" x14ac:dyDescent="0.3">
      <c r="A1396" t="s">
        <v>0</v>
      </c>
      <c r="B1396" s="22">
        <v>2019</v>
      </c>
      <c r="C1396" s="22">
        <v>8</v>
      </c>
      <c r="D1396" t="s">
        <v>978</v>
      </c>
      <c r="E1396" t="s">
        <v>634</v>
      </c>
      <c r="F1396" s="23">
        <v>43515</v>
      </c>
      <c r="G1396" s="23">
        <v>43521</v>
      </c>
      <c r="H1396" s="22">
        <v>268</v>
      </c>
      <c r="I1396" t="s">
        <v>2</v>
      </c>
      <c r="J1396" t="s">
        <v>514</v>
      </c>
      <c r="K1396" t="s">
        <v>642</v>
      </c>
      <c r="L1396" t="s">
        <v>980</v>
      </c>
      <c r="O1396" t="s">
        <v>0</v>
      </c>
      <c r="P1396" t="s">
        <v>516</v>
      </c>
      <c r="Q1396" t="s">
        <v>1448</v>
      </c>
      <c r="V1396" s="34">
        <v>0.23</v>
      </c>
      <c r="X1396" t="s">
        <v>641</v>
      </c>
      <c r="Y1396" t="s">
        <v>1486</v>
      </c>
    </row>
    <row r="1397" spans="1:25" hidden="1" x14ac:dyDescent="0.3">
      <c r="A1397" t="s">
        <v>0</v>
      </c>
      <c r="B1397" s="22">
        <v>2019</v>
      </c>
      <c r="C1397" s="22">
        <v>8</v>
      </c>
      <c r="D1397" t="s">
        <v>978</v>
      </c>
      <c r="E1397" t="s">
        <v>634</v>
      </c>
      <c r="F1397" s="23">
        <v>43515</v>
      </c>
      <c r="G1397" s="23">
        <v>43521</v>
      </c>
      <c r="H1397" s="22">
        <v>269</v>
      </c>
      <c r="I1397" t="s">
        <v>2</v>
      </c>
      <c r="J1397" t="s">
        <v>514</v>
      </c>
      <c r="K1397" t="s">
        <v>523</v>
      </c>
      <c r="L1397" t="s">
        <v>980</v>
      </c>
      <c r="O1397" t="s">
        <v>0</v>
      </c>
      <c r="P1397" t="s">
        <v>516</v>
      </c>
      <c r="Q1397" t="s">
        <v>1448</v>
      </c>
      <c r="V1397" s="34">
        <v>0.26</v>
      </c>
      <c r="X1397" t="s">
        <v>641</v>
      </c>
      <c r="Y1397" t="s">
        <v>1486</v>
      </c>
    </row>
    <row r="1398" spans="1:25" hidden="1" x14ac:dyDescent="0.3">
      <c r="A1398" t="s">
        <v>0</v>
      </c>
      <c r="B1398" s="22">
        <v>2019</v>
      </c>
      <c r="C1398" s="22">
        <v>8</v>
      </c>
      <c r="D1398" t="s">
        <v>978</v>
      </c>
      <c r="E1398" t="s">
        <v>634</v>
      </c>
      <c r="F1398" s="23">
        <v>43515</v>
      </c>
      <c r="G1398" s="23">
        <v>43521</v>
      </c>
      <c r="H1398" s="22">
        <v>270</v>
      </c>
      <c r="I1398" t="s">
        <v>2</v>
      </c>
      <c r="J1398" t="s">
        <v>514</v>
      </c>
      <c r="K1398" t="s">
        <v>524</v>
      </c>
      <c r="L1398" t="s">
        <v>980</v>
      </c>
      <c r="O1398" t="s">
        <v>0</v>
      </c>
      <c r="P1398" t="s">
        <v>516</v>
      </c>
      <c r="Q1398" t="s">
        <v>1448</v>
      </c>
      <c r="V1398" s="34">
        <v>0.2</v>
      </c>
      <c r="X1398" t="s">
        <v>641</v>
      </c>
      <c r="Y1398" t="s">
        <v>1486</v>
      </c>
    </row>
    <row r="1399" spans="1:25" hidden="1" x14ac:dyDescent="0.3">
      <c r="A1399" t="s">
        <v>0</v>
      </c>
      <c r="B1399" s="22">
        <v>2019</v>
      </c>
      <c r="C1399" s="22">
        <v>8</v>
      </c>
      <c r="D1399" t="s">
        <v>978</v>
      </c>
      <c r="E1399" t="s">
        <v>634</v>
      </c>
      <c r="F1399" s="23">
        <v>43515</v>
      </c>
      <c r="G1399" s="23">
        <v>43521</v>
      </c>
      <c r="H1399" s="22">
        <v>307</v>
      </c>
      <c r="I1399" t="s">
        <v>2</v>
      </c>
      <c r="J1399" t="s">
        <v>514</v>
      </c>
      <c r="K1399" t="s">
        <v>515</v>
      </c>
      <c r="L1399" t="s">
        <v>914</v>
      </c>
      <c r="O1399" t="s">
        <v>0</v>
      </c>
      <c r="P1399" t="s">
        <v>516</v>
      </c>
      <c r="Q1399" t="s">
        <v>1448</v>
      </c>
      <c r="V1399" s="34">
        <v>246.85</v>
      </c>
      <c r="X1399" t="s">
        <v>643</v>
      </c>
      <c r="Y1399" t="s">
        <v>1486</v>
      </c>
    </row>
    <row r="1400" spans="1:25" hidden="1" x14ac:dyDescent="0.3">
      <c r="A1400" t="s">
        <v>0</v>
      </c>
      <c r="B1400" s="22">
        <v>2019</v>
      </c>
      <c r="C1400" s="22">
        <v>8</v>
      </c>
      <c r="D1400" t="s">
        <v>978</v>
      </c>
      <c r="E1400" t="s">
        <v>634</v>
      </c>
      <c r="F1400" s="23">
        <v>43515</v>
      </c>
      <c r="G1400" s="23">
        <v>43521</v>
      </c>
      <c r="H1400" s="22">
        <v>308</v>
      </c>
      <c r="I1400" t="s">
        <v>2</v>
      </c>
      <c r="J1400" t="s">
        <v>514</v>
      </c>
      <c r="K1400" t="s">
        <v>518</v>
      </c>
      <c r="L1400" t="s">
        <v>914</v>
      </c>
      <c r="O1400" t="s">
        <v>0</v>
      </c>
      <c r="P1400" t="s">
        <v>516</v>
      </c>
      <c r="Q1400" t="s">
        <v>1448</v>
      </c>
      <c r="V1400" s="34">
        <v>2.89</v>
      </c>
      <c r="X1400" t="s">
        <v>643</v>
      </c>
      <c r="Y1400" t="s">
        <v>1486</v>
      </c>
    </row>
    <row r="1401" spans="1:25" hidden="1" x14ac:dyDescent="0.3">
      <c r="A1401" t="s">
        <v>0</v>
      </c>
      <c r="B1401" s="22">
        <v>2019</v>
      </c>
      <c r="C1401" s="22">
        <v>8</v>
      </c>
      <c r="D1401" t="s">
        <v>978</v>
      </c>
      <c r="E1401" t="s">
        <v>634</v>
      </c>
      <c r="F1401" s="23">
        <v>43515</v>
      </c>
      <c r="G1401" s="23">
        <v>43521</v>
      </c>
      <c r="H1401" s="22">
        <v>309</v>
      </c>
      <c r="I1401" t="s">
        <v>2</v>
      </c>
      <c r="J1401" t="s">
        <v>514</v>
      </c>
      <c r="K1401" t="s">
        <v>519</v>
      </c>
      <c r="L1401" t="s">
        <v>914</v>
      </c>
      <c r="O1401" t="s">
        <v>0</v>
      </c>
      <c r="P1401" t="s">
        <v>516</v>
      </c>
      <c r="Q1401" t="s">
        <v>1448</v>
      </c>
      <c r="V1401" s="34">
        <v>30.9</v>
      </c>
      <c r="X1401" t="s">
        <v>643</v>
      </c>
      <c r="Y1401" t="s">
        <v>1486</v>
      </c>
    </row>
    <row r="1402" spans="1:25" hidden="1" x14ac:dyDescent="0.3">
      <c r="A1402" t="s">
        <v>0</v>
      </c>
      <c r="B1402" s="22">
        <v>2019</v>
      </c>
      <c r="C1402" s="22">
        <v>8</v>
      </c>
      <c r="D1402" t="s">
        <v>978</v>
      </c>
      <c r="E1402" t="s">
        <v>634</v>
      </c>
      <c r="F1402" s="23">
        <v>43515</v>
      </c>
      <c r="G1402" s="23">
        <v>43521</v>
      </c>
      <c r="H1402" s="22">
        <v>310</v>
      </c>
      <c r="I1402" t="s">
        <v>2</v>
      </c>
      <c r="J1402" t="s">
        <v>514</v>
      </c>
      <c r="K1402" t="s">
        <v>520</v>
      </c>
      <c r="L1402" t="s">
        <v>914</v>
      </c>
      <c r="O1402" t="s">
        <v>0</v>
      </c>
      <c r="P1402" t="s">
        <v>516</v>
      </c>
      <c r="Q1402" t="s">
        <v>1448</v>
      </c>
      <c r="V1402" s="34">
        <v>18.16</v>
      </c>
      <c r="X1402" t="s">
        <v>643</v>
      </c>
      <c r="Y1402" t="s">
        <v>1486</v>
      </c>
    </row>
    <row r="1403" spans="1:25" hidden="1" x14ac:dyDescent="0.3">
      <c r="A1403" t="s">
        <v>0</v>
      </c>
      <c r="B1403" s="22">
        <v>2019</v>
      </c>
      <c r="C1403" s="22">
        <v>8</v>
      </c>
      <c r="D1403" t="s">
        <v>978</v>
      </c>
      <c r="E1403" t="s">
        <v>634</v>
      </c>
      <c r="F1403" s="23">
        <v>43515</v>
      </c>
      <c r="G1403" s="23">
        <v>43521</v>
      </c>
      <c r="H1403" s="22">
        <v>311</v>
      </c>
      <c r="I1403" t="s">
        <v>2</v>
      </c>
      <c r="J1403" t="s">
        <v>514</v>
      </c>
      <c r="K1403" t="s">
        <v>521</v>
      </c>
      <c r="L1403" t="s">
        <v>914</v>
      </c>
      <c r="O1403" t="s">
        <v>0</v>
      </c>
      <c r="P1403" t="s">
        <v>516</v>
      </c>
      <c r="Q1403" t="s">
        <v>1448</v>
      </c>
      <c r="V1403" s="34">
        <v>3.23</v>
      </c>
      <c r="X1403" t="s">
        <v>643</v>
      </c>
      <c r="Y1403" t="s">
        <v>1486</v>
      </c>
    </row>
    <row r="1404" spans="1:25" hidden="1" x14ac:dyDescent="0.3">
      <c r="A1404" t="s">
        <v>0</v>
      </c>
      <c r="B1404" s="22">
        <v>2019</v>
      </c>
      <c r="C1404" s="22">
        <v>8</v>
      </c>
      <c r="D1404" t="s">
        <v>978</v>
      </c>
      <c r="E1404" t="s">
        <v>634</v>
      </c>
      <c r="F1404" s="23">
        <v>43515</v>
      </c>
      <c r="G1404" s="23">
        <v>43521</v>
      </c>
      <c r="H1404" s="22">
        <v>312</v>
      </c>
      <c r="I1404" t="s">
        <v>2</v>
      </c>
      <c r="J1404" t="s">
        <v>514</v>
      </c>
      <c r="K1404" t="s">
        <v>522</v>
      </c>
      <c r="L1404" t="s">
        <v>914</v>
      </c>
      <c r="O1404" t="s">
        <v>0</v>
      </c>
      <c r="P1404" t="s">
        <v>516</v>
      </c>
      <c r="Q1404" t="s">
        <v>1448</v>
      </c>
      <c r="V1404" s="34">
        <v>41.22</v>
      </c>
      <c r="X1404" t="s">
        <v>643</v>
      </c>
      <c r="Y1404" t="s">
        <v>1486</v>
      </c>
    </row>
    <row r="1405" spans="1:25" hidden="1" x14ac:dyDescent="0.3">
      <c r="A1405" t="s">
        <v>0</v>
      </c>
      <c r="B1405" s="22">
        <v>2019</v>
      </c>
      <c r="C1405" s="22">
        <v>8</v>
      </c>
      <c r="D1405" t="s">
        <v>978</v>
      </c>
      <c r="E1405" t="s">
        <v>634</v>
      </c>
      <c r="F1405" s="23">
        <v>43515</v>
      </c>
      <c r="G1405" s="23">
        <v>43521</v>
      </c>
      <c r="H1405" s="22">
        <v>313</v>
      </c>
      <c r="I1405" t="s">
        <v>2</v>
      </c>
      <c r="J1405" t="s">
        <v>514</v>
      </c>
      <c r="K1405" t="s">
        <v>528</v>
      </c>
      <c r="L1405" t="s">
        <v>914</v>
      </c>
      <c r="O1405" t="s">
        <v>0</v>
      </c>
      <c r="P1405" t="s">
        <v>516</v>
      </c>
      <c r="Q1405" t="s">
        <v>1448</v>
      </c>
      <c r="V1405" s="34">
        <v>2.4700000000000002</v>
      </c>
      <c r="X1405" t="s">
        <v>643</v>
      </c>
      <c r="Y1405" t="s">
        <v>1486</v>
      </c>
    </row>
    <row r="1406" spans="1:25" hidden="1" x14ac:dyDescent="0.3">
      <c r="A1406" t="s">
        <v>0</v>
      </c>
      <c r="B1406" s="22">
        <v>2019</v>
      </c>
      <c r="C1406" s="22">
        <v>8</v>
      </c>
      <c r="D1406" t="s">
        <v>978</v>
      </c>
      <c r="E1406" t="s">
        <v>634</v>
      </c>
      <c r="F1406" s="23">
        <v>43515</v>
      </c>
      <c r="G1406" s="23">
        <v>43521</v>
      </c>
      <c r="H1406" s="22">
        <v>314</v>
      </c>
      <c r="I1406" t="s">
        <v>2</v>
      </c>
      <c r="J1406" t="s">
        <v>514</v>
      </c>
      <c r="K1406" t="s">
        <v>523</v>
      </c>
      <c r="L1406" t="s">
        <v>914</v>
      </c>
      <c r="O1406" t="s">
        <v>0</v>
      </c>
      <c r="P1406" t="s">
        <v>516</v>
      </c>
      <c r="Q1406" t="s">
        <v>1448</v>
      </c>
      <c r="V1406" s="34">
        <v>1.53</v>
      </c>
      <c r="X1406" t="s">
        <v>643</v>
      </c>
      <c r="Y1406" t="s">
        <v>1486</v>
      </c>
    </row>
    <row r="1407" spans="1:25" hidden="1" x14ac:dyDescent="0.3">
      <c r="A1407" t="s">
        <v>0</v>
      </c>
      <c r="B1407" s="22">
        <v>2019</v>
      </c>
      <c r="C1407" s="22">
        <v>8</v>
      </c>
      <c r="D1407" t="s">
        <v>978</v>
      </c>
      <c r="E1407" t="s">
        <v>634</v>
      </c>
      <c r="F1407" s="23">
        <v>43515</v>
      </c>
      <c r="G1407" s="23">
        <v>43521</v>
      </c>
      <c r="H1407" s="22">
        <v>315</v>
      </c>
      <c r="I1407" t="s">
        <v>2</v>
      </c>
      <c r="J1407" t="s">
        <v>514</v>
      </c>
      <c r="K1407" t="s">
        <v>515</v>
      </c>
      <c r="L1407" t="s">
        <v>914</v>
      </c>
      <c r="O1407" t="s">
        <v>0</v>
      </c>
      <c r="P1407" t="s">
        <v>516</v>
      </c>
      <c r="Q1407" t="s">
        <v>1448</v>
      </c>
      <c r="V1407" s="34">
        <v>123.42</v>
      </c>
      <c r="X1407" t="s">
        <v>643</v>
      </c>
      <c r="Y1407" t="s">
        <v>1486</v>
      </c>
    </row>
    <row r="1408" spans="1:25" hidden="1" x14ac:dyDescent="0.3">
      <c r="A1408" t="s">
        <v>0</v>
      </c>
      <c r="B1408" s="22">
        <v>2019</v>
      </c>
      <c r="C1408" s="22">
        <v>8</v>
      </c>
      <c r="D1408" t="s">
        <v>978</v>
      </c>
      <c r="E1408" t="s">
        <v>634</v>
      </c>
      <c r="F1408" s="23">
        <v>43515</v>
      </c>
      <c r="G1408" s="23">
        <v>43521</v>
      </c>
      <c r="H1408" s="22">
        <v>316</v>
      </c>
      <c r="I1408" t="s">
        <v>2</v>
      </c>
      <c r="J1408" t="s">
        <v>514</v>
      </c>
      <c r="K1408" t="s">
        <v>518</v>
      </c>
      <c r="L1408" t="s">
        <v>914</v>
      </c>
      <c r="O1408" t="s">
        <v>0</v>
      </c>
      <c r="P1408" t="s">
        <v>516</v>
      </c>
      <c r="Q1408" t="s">
        <v>1448</v>
      </c>
      <c r="V1408" s="34">
        <v>1.44</v>
      </c>
      <c r="X1408" t="s">
        <v>643</v>
      </c>
      <c r="Y1408" t="s">
        <v>1486</v>
      </c>
    </row>
    <row r="1409" spans="1:25" hidden="1" x14ac:dyDescent="0.3">
      <c r="A1409" t="s">
        <v>0</v>
      </c>
      <c r="B1409" s="22">
        <v>2019</v>
      </c>
      <c r="C1409" s="22">
        <v>8</v>
      </c>
      <c r="D1409" t="s">
        <v>978</v>
      </c>
      <c r="E1409" t="s">
        <v>634</v>
      </c>
      <c r="F1409" s="23">
        <v>43515</v>
      </c>
      <c r="G1409" s="23">
        <v>43521</v>
      </c>
      <c r="H1409" s="22">
        <v>317</v>
      </c>
      <c r="I1409" t="s">
        <v>2</v>
      </c>
      <c r="J1409" t="s">
        <v>514</v>
      </c>
      <c r="K1409" t="s">
        <v>519</v>
      </c>
      <c r="L1409" t="s">
        <v>914</v>
      </c>
      <c r="O1409" t="s">
        <v>0</v>
      </c>
      <c r="P1409" t="s">
        <v>516</v>
      </c>
      <c r="Q1409" t="s">
        <v>1448</v>
      </c>
      <c r="V1409" s="34">
        <v>15.45</v>
      </c>
      <c r="X1409" t="s">
        <v>643</v>
      </c>
      <c r="Y1409" t="s">
        <v>1486</v>
      </c>
    </row>
    <row r="1410" spans="1:25" hidden="1" x14ac:dyDescent="0.3">
      <c r="A1410" t="s">
        <v>0</v>
      </c>
      <c r="B1410" s="22">
        <v>2019</v>
      </c>
      <c r="C1410" s="22">
        <v>8</v>
      </c>
      <c r="D1410" t="s">
        <v>978</v>
      </c>
      <c r="E1410" t="s">
        <v>634</v>
      </c>
      <c r="F1410" s="23">
        <v>43515</v>
      </c>
      <c r="G1410" s="23">
        <v>43521</v>
      </c>
      <c r="H1410" s="22">
        <v>318</v>
      </c>
      <c r="I1410" t="s">
        <v>2</v>
      </c>
      <c r="J1410" t="s">
        <v>514</v>
      </c>
      <c r="K1410" t="s">
        <v>520</v>
      </c>
      <c r="L1410" t="s">
        <v>914</v>
      </c>
      <c r="O1410" t="s">
        <v>0</v>
      </c>
      <c r="P1410" t="s">
        <v>516</v>
      </c>
      <c r="Q1410" t="s">
        <v>1448</v>
      </c>
      <c r="V1410" s="34">
        <v>9.08</v>
      </c>
      <c r="X1410" t="s">
        <v>643</v>
      </c>
      <c r="Y1410" t="s">
        <v>1486</v>
      </c>
    </row>
    <row r="1411" spans="1:25" hidden="1" x14ac:dyDescent="0.3">
      <c r="A1411" t="s">
        <v>0</v>
      </c>
      <c r="B1411" s="22">
        <v>2019</v>
      </c>
      <c r="C1411" s="22">
        <v>8</v>
      </c>
      <c r="D1411" t="s">
        <v>978</v>
      </c>
      <c r="E1411" t="s">
        <v>634</v>
      </c>
      <c r="F1411" s="23">
        <v>43515</v>
      </c>
      <c r="G1411" s="23">
        <v>43521</v>
      </c>
      <c r="H1411" s="22">
        <v>319</v>
      </c>
      <c r="I1411" t="s">
        <v>2</v>
      </c>
      <c r="J1411" t="s">
        <v>514</v>
      </c>
      <c r="K1411" t="s">
        <v>521</v>
      </c>
      <c r="L1411" t="s">
        <v>914</v>
      </c>
      <c r="O1411" t="s">
        <v>0</v>
      </c>
      <c r="P1411" t="s">
        <v>516</v>
      </c>
      <c r="Q1411" t="s">
        <v>1448</v>
      </c>
      <c r="V1411" s="34">
        <v>1.62</v>
      </c>
      <c r="X1411" t="s">
        <v>643</v>
      </c>
      <c r="Y1411" t="s">
        <v>1486</v>
      </c>
    </row>
    <row r="1412" spans="1:25" hidden="1" x14ac:dyDescent="0.3">
      <c r="A1412" t="s">
        <v>0</v>
      </c>
      <c r="B1412" s="22">
        <v>2019</v>
      </c>
      <c r="C1412" s="22">
        <v>8</v>
      </c>
      <c r="D1412" t="s">
        <v>978</v>
      </c>
      <c r="E1412" t="s">
        <v>634</v>
      </c>
      <c r="F1412" s="23">
        <v>43515</v>
      </c>
      <c r="G1412" s="23">
        <v>43521</v>
      </c>
      <c r="H1412" s="22">
        <v>320</v>
      </c>
      <c r="I1412" t="s">
        <v>2</v>
      </c>
      <c r="J1412" t="s">
        <v>514</v>
      </c>
      <c r="K1412" t="s">
        <v>522</v>
      </c>
      <c r="L1412" t="s">
        <v>914</v>
      </c>
      <c r="O1412" t="s">
        <v>0</v>
      </c>
      <c r="P1412" t="s">
        <v>516</v>
      </c>
      <c r="Q1412" t="s">
        <v>1448</v>
      </c>
      <c r="V1412" s="34">
        <v>20.61</v>
      </c>
      <c r="X1412" t="s">
        <v>643</v>
      </c>
      <c r="Y1412" t="s">
        <v>1486</v>
      </c>
    </row>
    <row r="1413" spans="1:25" hidden="1" x14ac:dyDescent="0.3">
      <c r="A1413" t="s">
        <v>0</v>
      </c>
      <c r="B1413" s="22">
        <v>2019</v>
      </c>
      <c r="C1413" s="22">
        <v>8</v>
      </c>
      <c r="D1413" t="s">
        <v>978</v>
      </c>
      <c r="E1413" t="s">
        <v>634</v>
      </c>
      <c r="F1413" s="23">
        <v>43515</v>
      </c>
      <c r="G1413" s="23">
        <v>43521</v>
      </c>
      <c r="H1413" s="22">
        <v>321</v>
      </c>
      <c r="I1413" t="s">
        <v>2</v>
      </c>
      <c r="J1413" t="s">
        <v>514</v>
      </c>
      <c r="K1413" t="s">
        <v>528</v>
      </c>
      <c r="L1413" t="s">
        <v>914</v>
      </c>
      <c r="O1413" t="s">
        <v>0</v>
      </c>
      <c r="P1413" t="s">
        <v>516</v>
      </c>
      <c r="Q1413" t="s">
        <v>1448</v>
      </c>
      <c r="V1413" s="34">
        <v>1.23</v>
      </c>
      <c r="X1413" t="s">
        <v>643</v>
      </c>
      <c r="Y1413" t="s">
        <v>1486</v>
      </c>
    </row>
    <row r="1414" spans="1:25" hidden="1" x14ac:dyDescent="0.3">
      <c r="A1414" t="s">
        <v>0</v>
      </c>
      <c r="B1414" s="22">
        <v>2019</v>
      </c>
      <c r="C1414" s="22">
        <v>8</v>
      </c>
      <c r="D1414" t="s">
        <v>978</v>
      </c>
      <c r="E1414" t="s">
        <v>634</v>
      </c>
      <c r="F1414" s="23">
        <v>43515</v>
      </c>
      <c r="G1414" s="23">
        <v>43521</v>
      </c>
      <c r="H1414" s="22">
        <v>322</v>
      </c>
      <c r="I1414" t="s">
        <v>2</v>
      </c>
      <c r="J1414" t="s">
        <v>514</v>
      </c>
      <c r="K1414" t="s">
        <v>523</v>
      </c>
      <c r="L1414" t="s">
        <v>914</v>
      </c>
      <c r="O1414" t="s">
        <v>0</v>
      </c>
      <c r="P1414" t="s">
        <v>516</v>
      </c>
      <c r="Q1414" t="s">
        <v>1448</v>
      </c>
      <c r="V1414" s="34">
        <v>0.77</v>
      </c>
      <c r="X1414" t="s">
        <v>643</v>
      </c>
      <c r="Y1414" t="s">
        <v>1486</v>
      </c>
    </row>
    <row r="1415" spans="1:25" hidden="1" x14ac:dyDescent="0.3">
      <c r="A1415" t="s">
        <v>0</v>
      </c>
      <c r="B1415" s="22">
        <v>2019</v>
      </c>
      <c r="C1415" s="22">
        <v>8</v>
      </c>
      <c r="D1415" t="s">
        <v>978</v>
      </c>
      <c r="E1415" t="s">
        <v>634</v>
      </c>
      <c r="F1415" s="23">
        <v>43515</v>
      </c>
      <c r="G1415" s="23">
        <v>43521</v>
      </c>
      <c r="H1415" s="22">
        <v>339</v>
      </c>
      <c r="I1415" t="s">
        <v>2</v>
      </c>
      <c r="J1415" t="s">
        <v>514</v>
      </c>
      <c r="K1415" t="s">
        <v>515</v>
      </c>
      <c r="L1415" t="s">
        <v>914</v>
      </c>
      <c r="O1415" t="s">
        <v>0</v>
      </c>
      <c r="P1415" t="s">
        <v>516</v>
      </c>
      <c r="Q1415" t="s">
        <v>1448</v>
      </c>
      <c r="V1415" s="34">
        <v>238.44</v>
      </c>
      <c r="X1415" t="s">
        <v>644</v>
      </c>
      <c r="Y1415" t="s">
        <v>1486</v>
      </c>
    </row>
    <row r="1416" spans="1:25" hidden="1" x14ac:dyDescent="0.3">
      <c r="A1416" t="s">
        <v>0</v>
      </c>
      <c r="B1416" s="22">
        <v>2019</v>
      </c>
      <c r="C1416" s="22">
        <v>8</v>
      </c>
      <c r="D1416" t="s">
        <v>978</v>
      </c>
      <c r="E1416" t="s">
        <v>634</v>
      </c>
      <c r="F1416" s="23">
        <v>43515</v>
      </c>
      <c r="G1416" s="23">
        <v>43521</v>
      </c>
      <c r="H1416" s="22">
        <v>340</v>
      </c>
      <c r="I1416" t="s">
        <v>2</v>
      </c>
      <c r="J1416" t="s">
        <v>514</v>
      </c>
      <c r="K1416" t="s">
        <v>518</v>
      </c>
      <c r="L1416" t="s">
        <v>914</v>
      </c>
      <c r="O1416" t="s">
        <v>0</v>
      </c>
      <c r="P1416" t="s">
        <v>516</v>
      </c>
      <c r="Q1416" t="s">
        <v>1448</v>
      </c>
      <c r="V1416" s="34">
        <v>2.79</v>
      </c>
      <c r="X1416" t="s">
        <v>644</v>
      </c>
      <c r="Y1416" t="s">
        <v>1486</v>
      </c>
    </row>
    <row r="1417" spans="1:25" hidden="1" x14ac:dyDescent="0.3">
      <c r="A1417" t="s">
        <v>0</v>
      </c>
      <c r="B1417" s="22">
        <v>2019</v>
      </c>
      <c r="C1417" s="22">
        <v>8</v>
      </c>
      <c r="D1417" t="s">
        <v>978</v>
      </c>
      <c r="E1417" t="s">
        <v>634</v>
      </c>
      <c r="F1417" s="23">
        <v>43515</v>
      </c>
      <c r="G1417" s="23">
        <v>43521</v>
      </c>
      <c r="H1417" s="22">
        <v>341</v>
      </c>
      <c r="I1417" t="s">
        <v>2</v>
      </c>
      <c r="J1417" t="s">
        <v>514</v>
      </c>
      <c r="K1417" t="s">
        <v>519</v>
      </c>
      <c r="L1417" t="s">
        <v>914</v>
      </c>
      <c r="O1417" t="s">
        <v>0</v>
      </c>
      <c r="P1417" t="s">
        <v>516</v>
      </c>
      <c r="Q1417" t="s">
        <v>1448</v>
      </c>
      <c r="V1417" s="34">
        <v>28.66</v>
      </c>
      <c r="X1417" t="s">
        <v>644</v>
      </c>
      <c r="Y1417" t="s">
        <v>1486</v>
      </c>
    </row>
    <row r="1418" spans="1:25" hidden="1" x14ac:dyDescent="0.3">
      <c r="A1418" t="s">
        <v>0</v>
      </c>
      <c r="B1418" s="22">
        <v>2019</v>
      </c>
      <c r="C1418" s="22">
        <v>8</v>
      </c>
      <c r="D1418" t="s">
        <v>978</v>
      </c>
      <c r="E1418" t="s">
        <v>634</v>
      </c>
      <c r="F1418" s="23">
        <v>43515</v>
      </c>
      <c r="G1418" s="23">
        <v>43521</v>
      </c>
      <c r="H1418" s="22">
        <v>342</v>
      </c>
      <c r="I1418" t="s">
        <v>2</v>
      </c>
      <c r="J1418" t="s">
        <v>514</v>
      </c>
      <c r="K1418" t="s">
        <v>520</v>
      </c>
      <c r="L1418" t="s">
        <v>914</v>
      </c>
      <c r="O1418" t="s">
        <v>0</v>
      </c>
      <c r="P1418" t="s">
        <v>516</v>
      </c>
      <c r="Q1418" t="s">
        <v>1448</v>
      </c>
      <c r="V1418" s="34">
        <v>17.43</v>
      </c>
      <c r="X1418" t="s">
        <v>644</v>
      </c>
      <c r="Y1418" t="s">
        <v>1486</v>
      </c>
    </row>
    <row r="1419" spans="1:25" hidden="1" x14ac:dyDescent="0.3">
      <c r="A1419" t="s">
        <v>0</v>
      </c>
      <c r="B1419" s="22">
        <v>2019</v>
      </c>
      <c r="C1419" s="22">
        <v>8</v>
      </c>
      <c r="D1419" t="s">
        <v>978</v>
      </c>
      <c r="E1419" t="s">
        <v>634</v>
      </c>
      <c r="F1419" s="23">
        <v>43515</v>
      </c>
      <c r="G1419" s="23">
        <v>43521</v>
      </c>
      <c r="H1419" s="22">
        <v>343</v>
      </c>
      <c r="I1419" t="s">
        <v>2</v>
      </c>
      <c r="J1419" t="s">
        <v>514</v>
      </c>
      <c r="K1419" t="s">
        <v>521</v>
      </c>
      <c r="L1419" t="s">
        <v>914</v>
      </c>
      <c r="O1419" t="s">
        <v>0</v>
      </c>
      <c r="P1419" t="s">
        <v>516</v>
      </c>
      <c r="Q1419" t="s">
        <v>1448</v>
      </c>
      <c r="V1419" s="34">
        <v>3.12</v>
      </c>
      <c r="X1419" t="s">
        <v>644</v>
      </c>
      <c r="Y1419" t="s">
        <v>1486</v>
      </c>
    </row>
    <row r="1420" spans="1:25" hidden="1" x14ac:dyDescent="0.3">
      <c r="A1420" t="s">
        <v>0</v>
      </c>
      <c r="B1420" s="22">
        <v>2019</v>
      </c>
      <c r="C1420" s="22">
        <v>8</v>
      </c>
      <c r="D1420" t="s">
        <v>978</v>
      </c>
      <c r="E1420" t="s">
        <v>634</v>
      </c>
      <c r="F1420" s="23">
        <v>43515</v>
      </c>
      <c r="G1420" s="23">
        <v>43521</v>
      </c>
      <c r="H1420" s="22">
        <v>344</v>
      </c>
      <c r="I1420" t="s">
        <v>2</v>
      </c>
      <c r="J1420" t="s">
        <v>514</v>
      </c>
      <c r="K1420" t="s">
        <v>522</v>
      </c>
      <c r="L1420" t="s">
        <v>914</v>
      </c>
      <c r="O1420" t="s">
        <v>0</v>
      </c>
      <c r="P1420" t="s">
        <v>516</v>
      </c>
      <c r="Q1420" t="s">
        <v>1448</v>
      </c>
      <c r="V1420" s="34">
        <v>41.22</v>
      </c>
      <c r="X1420" t="s">
        <v>644</v>
      </c>
      <c r="Y1420" t="s">
        <v>1486</v>
      </c>
    </row>
    <row r="1421" spans="1:25" hidden="1" x14ac:dyDescent="0.3">
      <c r="A1421" t="s">
        <v>0</v>
      </c>
      <c r="B1421" s="22">
        <v>2019</v>
      </c>
      <c r="C1421" s="22">
        <v>8</v>
      </c>
      <c r="D1421" t="s">
        <v>978</v>
      </c>
      <c r="E1421" t="s">
        <v>634</v>
      </c>
      <c r="F1421" s="23">
        <v>43515</v>
      </c>
      <c r="G1421" s="23">
        <v>43521</v>
      </c>
      <c r="H1421" s="22">
        <v>345</v>
      </c>
      <c r="I1421" t="s">
        <v>2</v>
      </c>
      <c r="J1421" t="s">
        <v>514</v>
      </c>
      <c r="K1421" t="s">
        <v>528</v>
      </c>
      <c r="L1421" t="s">
        <v>914</v>
      </c>
      <c r="O1421" t="s">
        <v>0</v>
      </c>
      <c r="P1421" t="s">
        <v>516</v>
      </c>
      <c r="Q1421" t="s">
        <v>1448</v>
      </c>
      <c r="V1421" s="34">
        <v>3.58</v>
      </c>
      <c r="X1421" t="s">
        <v>644</v>
      </c>
      <c r="Y1421" t="s">
        <v>1486</v>
      </c>
    </row>
    <row r="1422" spans="1:25" hidden="1" x14ac:dyDescent="0.3">
      <c r="A1422" t="s">
        <v>0</v>
      </c>
      <c r="B1422" s="22">
        <v>2019</v>
      </c>
      <c r="C1422" s="22">
        <v>8</v>
      </c>
      <c r="D1422" t="s">
        <v>978</v>
      </c>
      <c r="E1422" t="s">
        <v>634</v>
      </c>
      <c r="F1422" s="23">
        <v>43515</v>
      </c>
      <c r="G1422" s="23">
        <v>43521</v>
      </c>
      <c r="H1422" s="22">
        <v>346</v>
      </c>
      <c r="I1422" t="s">
        <v>2</v>
      </c>
      <c r="J1422" t="s">
        <v>514</v>
      </c>
      <c r="K1422" t="s">
        <v>523</v>
      </c>
      <c r="L1422" t="s">
        <v>914</v>
      </c>
      <c r="O1422" t="s">
        <v>0</v>
      </c>
      <c r="P1422" t="s">
        <v>516</v>
      </c>
      <c r="Q1422" t="s">
        <v>1448</v>
      </c>
      <c r="V1422" s="34">
        <v>1.48</v>
      </c>
      <c r="X1422" t="s">
        <v>644</v>
      </c>
      <c r="Y1422" t="s">
        <v>1486</v>
      </c>
    </row>
    <row r="1423" spans="1:25" hidden="1" x14ac:dyDescent="0.3">
      <c r="A1423" t="s">
        <v>0</v>
      </c>
      <c r="B1423" s="22">
        <v>2019</v>
      </c>
      <c r="C1423" s="22">
        <v>8</v>
      </c>
      <c r="D1423" t="s">
        <v>978</v>
      </c>
      <c r="E1423" t="s">
        <v>634</v>
      </c>
      <c r="F1423" s="23">
        <v>43515</v>
      </c>
      <c r="G1423" s="23">
        <v>43521</v>
      </c>
      <c r="H1423" s="22">
        <v>347</v>
      </c>
      <c r="I1423" t="s">
        <v>2</v>
      </c>
      <c r="J1423" t="s">
        <v>514</v>
      </c>
      <c r="K1423" t="s">
        <v>515</v>
      </c>
      <c r="L1423" t="s">
        <v>914</v>
      </c>
      <c r="O1423" t="s">
        <v>0</v>
      </c>
      <c r="P1423" t="s">
        <v>516</v>
      </c>
      <c r="Q1423" t="s">
        <v>1448</v>
      </c>
      <c r="V1423" s="34">
        <v>238.44</v>
      </c>
      <c r="X1423" t="s">
        <v>644</v>
      </c>
      <c r="Y1423" t="s">
        <v>1486</v>
      </c>
    </row>
    <row r="1424" spans="1:25" hidden="1" x14ac:dyDescent="0.3">
      <c r="A1424" t="s">
        <v>0</v>
      </c>
      <c r="B1424" s="22">
        <v>2019</v>
      </c>
      <c r="C1424" s="22">
        <v>8</v>
      </c>
      <c r="D1424" t="s">
        <v>978</v>
      </c>
      <c r="E1424" t="s">
        <v>634</v>
      </c>
      <c r="F1424" s="23">
        <v>43515</v>
      </c>
      <c r="G1424" s="23">
        <v>43521</v>
      </c>
      <c r="H1424" s="22">
        <v>348</v>
      </c>
      <c r="I1424" t="s">
        <v>2</v>
      </c>
      <c r="J1424" t="s">
        <v>514</v>
      </c>
      <c r="K1424" t="s">
        <v>518</v>
      </c>
      <c r="L1424" t="s">
        <v>914</v>
      </c>
      <c r="O1424" t="s">
        <v>0</v>
      </c>
      <c r="P1424" t="s">
        <v>516</v>
      </c>
      <c r="Q1424" t="s">
        <v>1448</v>
      </c>
      <c r="V1424" s="34">
        <v>2.79</v>
      </c>
      <c r="X1424" t="s">
        <v>644</v>
      </c>
      <c r="Y1424" t="s">
        <v>1486</v>
      </c>
    </row>
    <row r="1425" spans="1:25" hidden="1" x14ac:dyDescent="0.3">
      <c r="A1425" t="s">
        <v>0</v>
      </c>
      <c r="B1425" s="22">
        <v>2019</v>
      </c>
      <c r="C1425" s="22">
        <v>8</v>
      </c>
      <c r="D1425" t="s">
        <v>978</v>
      </c>
      <c r="E1425" t="s">
        <v>634</v>
      </c>
      <c r="F1425" s="23">
        <v>43515</v>
      </c>
      <c r="G1425" s="23">
        <v>43521</v>
      </c>
      <c r="H1425" s="22">
        <v>349</v>
      </c>
      <c r="I1425" t="s">
        <v>2</v>
      </c>
      <c r="J1425" t="s">
        <v>514</v>
      </c>
      <c r="K1425" t="s">
        <v>519</v>
      </c>
      <c r="L1425" t="s">
        <v>914</v>
      </c>
      <c r="O1425" t="s">
        <v>0</v>
      </c>
      <c r="P1425" t="s">
        <v>516</v>
      </c>
      <c r="Q1425" t="s">
        <v>1448</v>
      </c>
      <c r="V1425" s="34">
        <v>28.66</v>
      </c>
      <c r="X1425" t="s">
        <v>644</v>
      </c>
      <c r="Y1425" t="s">
        <v>1486</v>
      </c>
    </row>
    <row r="1426" spans="1:25" hidden="1" x14ac:dyDescent="0.3">
      <c r="A1426" t="s">
        <v>0</v>
      </c>
      <c r="B1426" s="22">
        <v>2019</v>
      </c>
      <c r="C1426" s="22">
        <v>8</v>
      </c>
      <c r="D1426" t="s">
        <v>978</v>
      </c>
      <c r="E1426" t="s">
        <v>634</v>
      </c>
      <c r="F1426" s="23">
        <v>43515</v>
      </c>
      <c r="G1426" s="23">
        <v>43521</v>
      </c>
      <c r="H1426" s="22">
        <v>350</v>
      </c>
      <c r="I1426" t="s">
        <v>2</v>
      </c>
      <c r="J1426" t="s">
        <v>514</v>
      </c>
      <c r="K1426" t="s">
        <v>520</v>
      </c>
      <c r="L1426" t="s">
        <v>914</v>
      </c>
      <c r="O1426" t="s">
        <v>0</v>
      </c>
      <c r="P1426" t="s">
        <v>516</v>
      </c>
      <c r="Q1426" t="s">
        <v>1448</v>
      </c>
      <c r="V1426" s="34">
        <v>17.43</v>
      </c>
      <c r="X1426" t="s">
        <v>644</v>
      </c>
      <c r="Y1426" t="s">
        <v>1486</v>
      </c>
    </row>
    <row r="1427" spans="1:25" hidden="1" x14ac:dyDescent="0.3">
      <c r="A1427" t="s">
        <v>0</v>
      </c>
      <c r="B1427" s="22">
        <v>2019</v>
      </c>
      <c r="C1427" s="22">
        <v>8</v>
      </c>
      <c r="D1427" t="s">
        <v>978</v>
      </c>
      <c r="E1427" t="s">
        <v>634</v>
      </c>
      <c r="F1427" s="23">
        <v>43515</v>
      </c>
      <c r="G1427" s="23">
        <v>43521</v>
      </c>
      <c r="H1427" s="22">
        <v>351</v>
      </c>
      <c r="I1427" t="s">
        <v>2</v>
      </c>
      <c r="J1427" t="s">
        <v>514</v>
      </c>
      <c r="K1427" t="s">
        <v>521</v>
      </c>
      <c r="L1427" t="s">
        <v>914</v>
      </c>
      <c r="O1427" t="s">
        <v>0</v>
      </c>
      <c r="P1427" t="s">
        <v>516</v>
      </c>
      <c r="Q1427" t="s">
        <v>1448</v>
      </c>
      <c r="V1427" s="34">
        <v>3.12</v>
      </c>
      <c r="X1427" t="s">
        <v>644</v>
      </c>
      <c r="Y1427" t="s">
        <v>1486</v>
      </c>
    </row>
    <row r="1428" spans="1:25" hidden="1" x14ac:dyDescent="0.3">
      <c r="A1428" t="s">
        <v>0</v>
      </c>
      <c r="B1428" s="22">
        <v>2019</v>
      </c>
      <c r="C1428" s="22">
        <v>8</v>
      </c>
      <c r="D1428" t="s">
        <v>978</v>
      </c>
      <c r="E1428" t="s">
        <v>634</v>
      </c>
      <c r="F1428" s="23">
        <v>43515</v>
      </c>
      <c r="G1428" s="23">
        <v>43521</v>
      </c>
      <c r="H1428" s="22">
        <v>352</v>
      </c>
      <c r="I1428" t="s">
        <v>2</v>
      </c>
      <c r="J1428" t="s">
        <v>514</v>
      </c>
      <c r="K1428" t="s">
        <v>522</v>
      </c>
      <c r="L1428" t="s">
        <v>914</v>
      </c>
      <c r="O1428" t="s">
        <v>0</v>
      </c>
      <c r="P1428" t="s">
        <v>516</v>
      </c>
      <c r="Q1428" t="s">
        <v>1448</v>
      </c>
      <c r="V1428" s="34">
        <v>41.22</v>
      </c>
      <c r="X1428" t="s">
        <v>644</v>
      </c>
      <c r="Y1428" t="s">
        <v>1486</v>
      </c>
    </row>
    <row r="1429" spans="1:25" hidden="1" x14ac:dyDescent="0.3">
      <c r="A1429" t="s">
        <v>0</v>
      </c>
      <c r="B1429" s="22">
        <v>2019</v>
      </c>
      <c r="C1429" s="22">
        <v>8</v>
      </c>
      <c r="D1429" t="s">
        <v>978</v>
      </c>
      <c r="E1429" t="s">
        <v>634</v>
      </c>
      <c r="F1429" s="23">
        <v>43515</v>
      </c>
      <c r="G1429" s="23">
        <v>43521</v>
      </c>
      <c r="H1429" s="22">
        <v>353</v>
      </c>
      <c r="I1429" t="s">
        <v>2</v>
      </c>
      <c r="J1429" t="s">
        <v>514</v>
      </c>
      <c r="K1429" t="s">
        <v>528</v>
      </c>
      <c r="L1429" t="s">
        <v>914</v>
      </c>
      <c r="O1429" t="s">
        <v>0</v>
      </c>
      <c r="P1429" t="s">
        <v>516</v>
      </c>
      <c r="Q1429" t="s">
        <v>1448</v>
      </c>
      <c r="V1429" s="34">
        <v>3.58</v>
      </c>
      <c r="X1429" t="s">
        <v>644</v>
      </c>
      <c r="Y1429" t="s">
        <v>1486</v>
      </c>
    </row>
    <row r="1430" spans="1:25" hidden="1" x14ac:dyDescent="0.3">
      <c r="A1430" t="s">
        <v>0</v>
      </c>
      <c r="B1430" s="22">
        <v>2019</v>
      </c>
      <c r="C1430" s="22">
        <v>8</v>
      </c>
      <c r="D1430" t="s">
        <v>978</v>
      </c>
      <c r="E1430" t="s">
        <v>634</v>
      </c>
      <c r="F1430" s="23">
        <v>43515</v>
      </c>
      <c r="G1430" s="23">
        <v>43521</v>
      </c>
      <c r="H1430" s="22">
        <v>354</v>
      </c>
      <c r="I1430" t="s">
        <v>2</v>
      </c>
      <c r="J1430" t="s">
        <v>514</v>
      </c>
      <c r="K1430" t="s">
        <v>523</v>
      </c>
      <c r="L1430" t="s">
        <v>914</v>
      </c>
      <c r="O1430" t="s">
        <v>0</v>
      </c>
      <c r="P1430" t="s">
        <v>516</v>
      </c>
      <c r="Q1430" t="s">
        <v>1448</v>
      </c>
      <c r="V1430" s="34">
        <v>1.48</v>
      </c>
      <c r="X1430" t="s">
        <v>644</v>
      </c>
      <c r="Y1430" t="s">
        <v>1486</v>
      </c>
    </row>
    <row r="1431" spans="1:25" hidden="1" x14ac:dyDescent="0.3">
      <c r="A1431" t="s">
        <v>0</v>
      </c>
      <c r="B1431" s="22">
        <v>2019</v>
      </c>
      <c r="C1431" s="22">
        <v>8</v>
      </c>
      <c r="D1431" t="s">
        <v>978</v>
      </c>
      <c r="E1431" t="s">
        <v>634</v>
      </c>
      <c r="F1431" s="23">
        <v>43515</v>
      </c>
      <c r="G1431" s="23">
        <v>43521</v>
      </c>
      <c r="H1431" s="22">
        <v>363</v>
      </c>
      <c r="I1431" t="s">
        <v>2</v>
      </c>
      <c r="J1431" t="s">
        <v>514</v>
      </c>
      <c r="K1431" t="s">
        <v>515</v>
      </c>
      <c r="L1431" t="s">
        <v>914</v>
      </c>
      <c r="O1431" t="s">
        <v>0</v>
      </c>
      <c r="P1431" t="s">
        <v>516</v>
      </c>
      <c r="Q1431" t="s">
        <v>1448</v>
      </c>
      <c r="V1431" s="34">
        <v>226.6</v>
      </c>
      <c r="X1431" t="s">
        <v>645</v>
      </c>
      <c r="Y1431" t="s">
        <v>1486</v>
      </c>
    </row>
    <row r="1432" spans="1:25" hidden="1" x14ac:dyDescent="0.3">
      <c r="A1432" t="s">
        <v>0</v>
      </c>
      <c r="B1432" s="22">
        <v>2019</v>
      </c>
      <c r="C1432" s="22">
        <v>8</v>
      </c>
      <c r="D1432" t="s">
        <v>978</v>
      </c>
      <c r="E1432" t="s">
        <v>634</v>
      </c>
      <c r="F1432" s="23">
        <v>43515</v>
      </c>
      <c r="G1432" s="23">
        <v>43521</v>
      </c>
      <c r="H1432" s="22">
        <v>364</v>
      </c>
      <c r="I1432" t="s">
        <v>2</v>
      </c>
      <c r="J1432" t="s">
        <v>514</v>
      </c>
      <c r="K1432" t="s">
        <v>518</v>
      </c>
      <c r="L1432" t="s">
        <v>914</v>
      </c>
      <c r="O1432" t="s">
        <v>0</v>
      </c>
      <c r="P1432" t="s">
        <v>516</v>
      </c>
      <c r="Q1432" t="s">
        <v>1448</v>
      </c>
      <c r="V1432" s="34">
        <v>2.65</v>
      </c>
      <c r="X1432" t="s">
        <v>645</v>
      </c>
      <c r="Y1432" t="s">
        <v>1486</v>
      </c>
    </row>
    <row r="1433" spans="1:25" hidden="1" x14ac:dyDescent="0.3">
      <c r="A1433" t="s">
        <v>0</v>
      </c>
      <c r="B1433" s="22">
        <v>2019</v>
      </c>
      <c r="C1433" s="22">
        <v>8</v>
      </c>
      <c r="D1433" t="s">
        <v>978</v>
      </c>
      <c r="E1433" t="s">
        <v>634</v>
      </c>
      <c r="F1433" s="23">
        <v>43515</v>
      </c>
      <c r="G1433" s="23">
        <v>43521</v>
      </c>
      <c r="H1433" s="22">
        <v>365</v>
      </c>
      <c r="I1433" t="s">
        <v>2</v>
      </c>
      <c r="J1433" t="s">
        <v>514</v>
      </c>
      <c r="K1433" t="s">
        <v>519</v>
      </c>
      <c r="L1433" t="s">
        <v>914</v>
      </c>
      <c r="O1433" t="s">
        <v>0</v>
      </c>
      <c r="P1433" t="s">
        <v>516</v>
      </c>
      <c r="Q1433" t="s">
        <v>1448</v>
      </c>
      <c r="V1433" s="34">
        <v>30.64</v>
      </c>
      <c r="X1433" t="s">
        <v>645</v>
      </c>
      <c r="Y1433" t="s">
        <v>1486</v>
      </c>
    </row>
    <row r="1434" spans="1:25" hidden="1" x14ac:dyDescent="0.3">
      <c r="A1434" t="s">
        <v>0</v>
      </c>
      <c r="B1434" s="22">
        <v>2019</v>
      </c>
      <c r="C1434" s="22">
        <v>8</v>
      </c>
      <c r="D1434" t="s">
        <v>978</v>
      </c>
      <c r="E1434" t="s">
        <v>634</v>
      </c>
      <c r="F1434" s="23">
        <v>43515</v>
      </c>
      <c r="G1434" s="23">
        <v>43521</v>
      </c>
      <c r="H1434" s="22">
        <v>366</v>
      </c>
      <c r="I1434" t="s">
        <v>2</v>
      </c>
      <c r="J1434" t="s">
        <v>514</v>
      </c>
      <c r="K1434" t="s">
        <v>520</v>
      </c>
      <c r="L1434" t="s">
        <v>914</v>
      </c>
      <c r="O1434" t="s">
        <v>0</v>
      </c>
      <c r="P1434" t="s">
        <v>516</v>
      </c>
      <c r="Q1434" t="s">
        <v>1448</v>
      </c>
      <c r="V1434" s="34">
        <v>15.24</v>
      </c>
      <c r="X1434" t="s">
        <v>645</v>
      </c>
      <c r="Y1434" t="s">
        <v>1486</v>
      </c>
    </row>
    <row r="1435" spans="1:25" hidden="1" x14ac:dyDescent="0.3">
      <c r="A1435" t="s">
        <v>0</v>
      </c>
      <c r="B1435" s="22">
        <v>2019</v>
      </c>
      <c r="C1435" s="22">
        <v>8</v>
      </c>
      <c r="D1435" t="s">
        <v>978</v>
      </c>
      <c r="E1435" t="s">
        <v>634</v>
      </c>
      <c r="F1435" s="23">
        <v>43515</v>
      </c>
      <c r="G1435" s="23">
        <v>43521</v>
      </c>
      <c r="H1435" s="22">
        <v>367</v>
      </c>
      <c r="I1435" t="s">
        <v>2</v>
      </c>
      <c r="J1435" t="s">
        <v>514</v>
      </c>
      <c r="K1435" t="s">
        <v>521</v>
      </c>
      <c r="L1435" t="s">
        <v>914</v>
      </c>
      <c r="O1435" t="s">
        <v>0</v>
      </c>
      <c r="P1435" t="s">
        <v>516</v>
      </c>
      <c r="Q1435" t="s">
        <v>1448</v>
      </c>
      <c r="V1435" s="34">
        <v>2.97</v>
      </c>
      <c r="X1435" t="s">
        <v>645</v>
      </c>
      <c r="Y1435" t="s">
        <v>1486</v>
      </c>
    </row>
    <row r="1436" spans="1:25" hidden="1" x14ac:dyDescent="0.3">
      <c r="A1436" t="s">
        <v>0</v>
      </c>
      <c r="B1436" s="22">
        <v>2019</v>
      </c>
      <c r="C1436" s="22">
        <v>8</v>
      </c>
      <c r="D1436" t="s">
        <v>978</v>
      </c>
      <c r="E1436" t="s">
        <v>634</v>
      </c>
      <c r="F1436" s="23">
        <v>43515</v>
      </c>
      <c r="G1436" s="23">
        <v>43521</v>
      </c>
      <c r="H1436" s="22">
        <v>368</v>
      </c>
      <c r="I1436" t="s">
        <v>2</v>
      </c>
      <c r="J1436" t="s">
        <v>514</v>
      </c>
      <c r="K1436" t="s">
        <v>522</v>
      </c>
      <c r="L1436" t="s">
        <v>914</v>
      </c>
      <c r="O1436" t="s">
        <v>0</v>
      </c>
      <c r="P1436" t="s">
        <v>516</v>
      </c>
      <c r="Q1436" t="s">
        <v>1448</v>
      </c>
      <c r="V1436" s="34">
        <v>61.45</v>
      </c>
      <c r="X1436" t="s">
        <v>645</v>
      </c>
      <c r="Y1436" t="s">
        <v>1486</v>
      </c>
    </row>
    <row r="1437" spans="1:25" hidden="1" x14ac:dyDescent="0.3">
      <c r="A1437" t="s">
        <v>0</v>
      </c>
      <c r="B1437" s="22">
        <v>2019</v>
      </c>
      <c r="C1437" s="22">
        <v>8</v>
      </c>
      <c r="D1437" t="s">
        <v>978</v>
      </c>
      <c r="E1437" t="s">
        <v>634</v>
      </c>
      <c r="F1437" s="23">
        <v>43515</v>
      </c>
      <c r="G1437" s="23">
        <v>43521</v>
      </c>
      <c r="H1437" s="22">
        <v>369</v>
      </c>
      <c r="I1437" t="s">
        <v>2</v>
      </c>
      <c r="J1437" t="s">
        <v>514</v>
      </c>
      <c r="K1437" t="s">
        <v>523</v>
      </c>
      <c r="L1437" t="s">
        <v>914</v>
      </c>
      <c r="O1437" t="s">
        <v>0</v>
      </c>
      <c r="P1437" t="s">
        <v>516</v>
      </c>
      <c r="Q1437" t="s">
        <v>1448</v>
      </c>
      <c r="V1437" s="34">
        <v>1.4</v>
      </c>
      <c r="X1437" t="s">
        <v>645</v>
      </c>
      <c r="Y1437" t="s">
        <v>1486</v>
      </c>
    </row>
    <row r="1438" spans="1:25" hidden="1" x14ac:dyDescent="0.3">
      <c r="A1438" t="s">
        <v>0</v>
      </c>
      <c r="B1438" s="22">
        <v>2019</v>
      </c>
      <c r="C1438" s="22">
        <v>8</v>
      </c>
      <c r="D1438" t="s">
        <v>978</v>
      </c>
      <c r="E1438" t="s">
        <v>634</v>
      </c>
      <c r="F1438" s="23">
        <v>43515</v>
      </c>
      <c r="G1438" s="23">
        <v>43521</v>
      </c>
      <c r="H1438" s="22">
        <v>370</v>
      </c>
      <c r="I1438" t="s">
        <v>2</v>
      </c>
      <c r="J1438" t="s">
        <v>514</v>
      </c>
      <c r="K1438" t="s">
        <v>524</v>
      </c>
      <c r="L1438" t="s">
        <v>914</v>
      </c>
      <c r="O1438" t="s">
        <v>0</v>
      </c>
      <c r="P1438" t="s">
        <v>516</v>
      </c>
      <c r="Q1438" t="s">
        <v>1448</v>
      </c>
      <c r="V1438" s="34">
        <v>2</v>
      </c>
      <c r="X1438" t="s">
        <v>645</v>
      </c>
      <c r="Y1438" t="s">
        <v>1486</v>
      </c>
    </row>
    <row r="1439" spans="1:25" hidden="1" x14ac:dyDescent="0.3">
      <c r="A1439" t="s">
        <v>0</v>
      </c>
      <c r="B1439" s="22">
        <v>2019</v>
      </c>
      <c r="C1439" s="22">
        <v>8</v>
      </c>
      <c r="D1439" t="s">
        <v>978</v>
      </c>
      <c r="E1439" t="s">
        <v>634</v>
      </c>
      <c r="F1439" s="23">
        <v>43515</v>
      </c>
      <c r="G1439" s="23">
        <v>43521</v>
      </c>
      <c r="H1439" s="22">
        <v>387</v>
      </c>
      <c r="I1439" t="s">
        <v>2</v>
      </c>
      <c r="J1439" t="s">
        <v>514</v>
      </c>
      <c r="K1439" t="s">
        <v>515</v>
      </c>
      <c r="L1439" t="s">
        <v>914</v>
      </c>
      <c r="O1439" t="s">
        <v>0</v>
      </c>
      <c r="P1439" t="s">
        <v>516</v>
      </c>
      <c r="Q1439" t="s">
        <v>1448</v>
      </c>
      <c r="V1439" s="34">
        <v>180</v>
      </c>
      <c r="X1439" t="s">
        <v>646</v>
      </c>
      <c r="Y1439" t="s">
        <v>1486</v>
      </c>
    </row>
    <row r="1440" spans="1:25" hidden="1" x14ac:dyDescent="0.3">
      <c r="A1440" t="s">
        <v>0</v>
      </c>
      <c r="B1440" s="22">
        <v>2019</v>
      </c>
      <c r="C1440" s="22">
        <v>8</v>
      </c>
      <c r="D1440" t="s">
        <v>978</v>
      </c>
      <c r="E1440" t="s">
        <v>634</v>
      </c>
      <c r="F1440" s="23">
        <v>43515</v>
      </c>
      <c r="G1440" s="23">
        <v>43521</v>
      </c>
      <c r="H1440" s="22">
        <v>388</v>
      </c>
      <c r="I1440" t="s">
        <v>2</v>
      </c>
      <c r="J1440" t="s">
        <v>514</v>
      </c>
      <c r="K1440" t="s">
        <v>518</v>
      </c>
      <c r="L1440" t="s">
        <v>914</v>
      </c>
      <c r="O1440" t="s">
        <v>0</v>
      </c>
      <c r="P1440" t="s">
        <v>516</v>
      </c>
      <c r="Q1440" t="s">
        <v>1448</v>
      </c>
      <c r="V1440" s="34">
        <v>2.11</v>
      </c>
      <c r="X1440" t="s">
        <v>646</v>
      </c>
      <c r="Y1440" t="s">
        <v>1486</v>
      </c>
    </row>
    <row r="1441" spans="1:25" hidden="1" x14ac:dyDescent="0.3">
      <c r="A1441" t="s">
        <v>0</v>
      </c>
      <c r="B1441" s="22">
        <v>2019</v>
      </c>
      <c r="C1441" s="22">
        <v>8</v>
      </c>
      <c r="D1441" t="s">
        <v>978</v>
      </c>
      <c r="E1441" t="s">
        <v>634</v>
      </c>
      <c r="F1441" s="23">
        <v>43515</v>
      </c>
      <c r="G1441" s="23">
        <v>43521</v>
      </c>
      <c r="H1441" s="22">
        <v>389</v>
      </c>
      <c r="I1441" t="s">
        <v>2</v>
      </c>
      <c r="J1441" t="s">
        <v>514</v>
      </c>
      <c r="K1441" t="s">
        <v>519</v>
      </c>
      <c r="L1441" t="s">
        <v>914</v>
      </c>
      <c r="O1441" t="s">
        <v>0</v>
      </c>
      <c r="P1441" t="s">
        <v>516</v>
      </c>
      <c r="Q1441" t="s">
        <v>1448</v>
      </c>
      <c r="V1441" s="34">
        <v>21.64</v>
      </c>
      <c r="X1441" t="s">
        <v>646</v>
      </c>
      <c r="Y1441" t="s">
        <v>1486</v>
      </c>
    </row>
    <row r="1442" spans="1:25" hidden="1" x14ac:dyDescent="0.3">
      <c r="A1442" t="s">
        <v>0</v>
      </c>
      <c r="B1442" s="22">
        <v>2019</v>
      </c>
      <c r="C1442" s="22">
        <v>8</v>
      </c>
      <c r="D1442" t="s">
        <v>978</v>
      </c>
      <c r="E1442" t="s">
        <v>634</v>
      </c>
      <c r="F1442" s="23">
        <v>43515</v>
      </c>
      <c r="G1442" s="23">
        <v>43521</v>
      </c>
      <c r="H1442" s="22">
        <v>390</v>
      </c>
      <c r="I1442" t="s">
        <v>2</v>
      </c>
      <c r="J1442" t="s">
        <v>514</v>
      </c>
      <c r="K1442" t="s">
        <v>520</v>
      </c>
      <c r="L1442" t="s">
        <v>914</v>
      </c>
      <c r="O1442" t="s">
        <v>0</v>
      </c>
      <c r="P1442" t="s">
        <v>516</v>
      </c>
      <c r="Q1442" t="s">
        <v>1448</v>
      </c>
      <c r="V1442" s="34">
        <v>13.17</v>
      </c>
      <c r="X1442" t="s">
        <v>646</v>
      </c>
      <c r="Y1442" t="s">
        <v>1486</v>
      </c>
    </row>
    <row r="1443" spans="1:25" hidden="1" x14ac:dyDescent="0.3">
      <c r="A1443" t="s">
        <v>0</v>
      </c>
      <c r="B1443" s="22">
        <v>2019</v>
      </c>
      <c r="C1443" s="22">
        <v>8</v>
      </c>
      <c r="D1443" t="s">
        <v>978</v>
      </c>
      <c r="E1443" t="s">
        <v>634</v>
      </c>
      <c r="F1443" s="23">
        <v>43515</v>
      </c>
      <c r="G1443" s="23">
        <v>43521</v>
      </c>
      <c r="H1443" s="22">
        <v>391</v>
      </c>
      <c r="I1443" t="s">
        <v>2</v>
      </c>
      <c r="J1443" t="s">
        <v>514</v>
      </c>
      <c r="K1443" t="s">
        <v>521</v>
      </c>
      <c r="L1443" t="s">
        <v>914</v>
      </c>
      <c r="O1443" t="s">
        <v>0</v>
      </c>
      <c r="P1443" t="s">
        <v>516</v>
      </c>
      <c r="Q1443" t="s">
        <v>1448</v>
      </c>
      <c r="V1443" s="34">
        <v>2.36</v>
      </c>
      <c r="X1443" t="s">
        <v>646</v>
      </c>
      <c r="Y1443" t="s">
        <v>1486</v>
      </c>
    </row>
    <row r="1444" spans="1:25" hidden="1" x14ac:dyDescent="0.3">
      <c r="A1444" t="s">
        <v>0</v>
      </c>
      <c r="B1444" s="22">
        <v>2019</v>
      </c>
      <c r="C1444" s="22">
        <v>8</v>
      </c>
      <c r="D1444" t="s">
        <v>978</v>
      </c>
      <c r="E1444" t="s">
        <v>634</v>
      </c>
      <c r="F1444" s="23">
        <v>43515</v>
      </c>
      <c r="G1444" s="23">
        <v>43521</v>
      </c>
      <c r="H1444" s="22">
        <v>392</v>
      </c>
      <c r="I1444" t="s">
        <v>2</v>
      </c>
      <c r="J1444" t="s">
        <v>514</v>
      </c>
      <c r="K1444" t="s">
        <v>522</v>
      </c>
      <c r="L1444" t="s">
        <v>914</v>
      </c>
      <c r="O1444" t="s">
        <v>0</v>
      </c>
      <c r="P1444" t="s">
        <v>516</v>
      </c>
      <c r="Q1444" t="s">
        <v>1448</v>
      </c>
      <c r="V1444" s="34">
        <v>30.92</v>
      </c>
      <c r="X1444" t="s">
        <v>646</v>
      </c>
      <c r="Y1444" t="s">
        <v>1486</v>
      </c>
    </row>
    <row r="1445" spans="1:25" hidden="1" x14ac:dyDescent="0.3">
      <c r="A1445" t="s">
        <v>0</v>
      </c>
      <c r="B1445" s="22">
        <v>2019</v>
      </c>
      <c r="C1445" s="22">
        <v>8</v>
      </c>
      <c r="D1445" t="s">
        <v>978</v>
      </c>
      <c r="E1445" t="s">
        <v>634</v>
      </c>
      <c r="F1445" s="23">
        <v>43515</v>
      </c>
      <c r="G1445" s="23">
        <v>43521</v>
      </c>
      <c r="H1445" s="22">
        <v>393</v>
      </c>
      <c r="I1445" t="s">
        <v>2</v>
      </c>
      <c r="J1445" t="s">
        <v>514</v>
      </c>
      <c r="K1445" t="s">
        <v>528</v>
      </c>
      <c r="L1445" t="s">
        <v>914</v>
      </c>
      <c r="O1445" t="s">
        <v>0</v>
      </c>
      <c r="P1445" t="s">
        <v>516</v>
      </c>
      <c r="Q1445" t="s">
        <v>1448</v>
      </c>
      <c r="V1445" s="34">
        <v>2.7</v>
      </c>
      <c r="X1445" t="s">
        <v>646</v>
      </c>
      <c r="Y1445" t="s">
        <v>1486</v>
      </c>
    </row>
    <row r="1446" spans="1:25" hidden="1" x14ac:dyDescent="0.3">
      <c r="A1446" t="s">
        <v>0</v>
      </c>
      <c r="B1446" s="22">
        <v>2019</v>
      </c>
      <c r="C1446" s="22">
        <v>8</v>
      </c>
      <c r="D1446" t="s">
        <v>978</v>
      </c>
      <c r="E1446" t="s">
        <v>634</v>
      </c>
      <c r="F1446" s="23">
        <v>43515</v>
      </c>
      <c r="G1446" s="23">
        <v>43521</v>
      </c>
      <c r="H1446" s="22">
        <v>394</v>
      </c>
      <c r="I1446" t="s">
        <v>2</v>
      </c>
      <c r="J1446" t="s">
        <v>514</v>
      </c>
      <c r="K1446" t="s">
        <v>523</v>
      </c>
      <c r="L1446" t="s">
        <v>914</v>
      </c>
      <c r="O1446" t="s">
        <v>0</v>
      </c>
      <c r="P1446" t="s">
        <v>516</v>
      </c>
      <c r="Q1446" t="s">
        <v>1448</v>
      </c>
      <c r="V1446" s="34">
        <v>1.1200000000000001</v>
      </c>
      <c r="X1446" t="s">
        <v>646</v>
      </c>
      <c r="Y1446" t="s">
        <v>1486</v>
      </c>
    </row>
    <row r="1447" spans="1:25" hidden="1" x14ac:dyDescent="0.3">
      <c r="A1447" t="s">
        <v>0</v>
      </c>
      <c r="B1447" s="22">
        <v>2019</v>
      </c>
      <c r="C1447" s="22">
        <v>8</v>
      </c>
      <c r="D1447" t="s">
        <v>978</v>
      </c>
      <c r="E1447" t="s">
        <v>634</v>
      </c>
      <c r="F1447" s="23">
        <v>43515</v>
      </c>
      <c r="G1447" s="23">
        <v>43521</v>
      </c>
      <c r="H1447" s="22">
        <v>395</v>
      </c>
      <c r="I1447" t="s">
        <v>2</v>
      </c>
      <c r="J1447" t="s">
        <v>514</v>
      </c>
      <c r="K1447" t="s">
        <v>515</v>
      </c>
      <c r="L1447" t="s">
        <v>914</v>
      </c>
      <c r="O1447" t="s">
        <v>0</v>
      </c>
      <c r="P1447" t="s">
        <v>516</v>
      </c>
      <c r="Q1447" t="s">
        <v>1448</v>
      </c>
      <c r="V1447" s="34">
        <v>40</v>
      </c>
      <c r="X1447" t="s">
        <v>646</v>
      </c>
      <c r="Y1447" t="s">
        <v>1486</v>
      </c>
    </row>
    <row r="1448" spans="1:25" hidden="1" x14ac:dyDescent="0.3">
      <c r="A1448" t="s">
        <v>0</v>
      </c>
      <c r="B1448" s="22">
        <v>2019</v>
      </c>
      <c r="C1448" s="22">
        <v>8</v>
      </c>
      <c r="D1448" t="s">
        <v>978</v>
      </c>
      <c r="E1448" t="s">
        <v>634</v>
      </c>
      <c r="F1448" s="23">
        <v>43515</v>
      </c>
      <c r="G1448" s="23">
        <v>43521</v>
      </c>
      <c r="H1448" s="22">
        <v>396</v>
      </c>
      <c r="I1448" t="s">
        <v>2</v>
      </c>
      <c r="J1448" t="s">
        <v>514</v>
      </c>
      <c r="K1448" t="s">
        <v>518</v>
      </c>
      <c r="L1448" t="s">
        <v>914</v>
      </c>
      <c r="O1448" t="s">
        <v>0</v>
      </c>
      <c r="P1448" t="s">
        <v>516</v>
      </c>
      <c r="Q1448" t="s">
        <v>1448</v>
      </c>
      <c r="V1448" s="34">
        <v>0.47</v>
      </c>
      <c r="X1448" t="s">
        <v>646</v>
      </c>
      <c r="Y1448" t="s">
        <v>1486</v>
      </c>
    </row>
    <row r="1449" spans="1:25" hidden="1" x14ac:dyDescent="0.3">
      <c r="A1449" t="s">
        <v>0</v>
      </c>
      <c r="B1449" s="22">
        <v>2019</v>
      </c>
      <c r="C1449" s="22">
        <v>8</v>
      </c>
      <c r="D1449" t="s">
        <v>978</v>
      </c>
      <c r="E1449" t="s">
        <v>634</v>
      </c>
      <c r="F1449" s="23">
        <v>43515</v>
      </c>
      <c r="G1449" s="23">
        <v>43521</v>
      </c>
      <c r="H1449" s="22">
        <v>397</v>
      </c>
      <c r="I1449" t="s">
        <v>2</v>
      </c>
      <c r="J1449" t="s">
        <v>514</v>
      </c>
      <c r="K1449" t="s">
        <v>519</v>
      </c>
      <c r="L1449" t="s">
        <v>914</v>
      </c>
      <c r="O1449" t="s">
        <v>0</v>
      </c>
      <c r="P1449" t="s">
        <v>516</v>
      </c>
      <c r="Q1449" t="s">
        <v>1448</v>
      </c>
      <c r="V1449" s="34">
        <v>4.8099999999999996</v>
      </c>
      <c r="X1449" t="s">
        <v>646</v>
      </c>
      <c r="Y1449" t="s">
        <v>1486</v>
      </c>
    </row>
    <row r="1450" spans="1:25" hidden="1" x14ac:dyDescent="0.3">
      <c r="A1450" t="s">
        <v>0</v>
      </c>
      <c r="B1450" s="22">
        <v>2019</v>
      </c>
      <c r="C1450" s="22">
        <v>8</v>
      </c>
      <c r="D1450" t="s">
        <v>978</v>
      </c>
      <c r="E1450" t="s">
        <v>634</v>
      </c>
      <c r="F1450" s="23">
        <v>43515</v>
      </c>
      <c r="G1450" s="23">
        <v>43521</v>
      </c>
      <c r="H1450" s="22">
        <v>398</v>
      </c>
      <c r="I1450" t="s">
        <v>2</v>
      </c>
      <c r="J1450" t="s">
        <v>514</v>
      </c>
      <c r="K1450" t="s">
        <v>520</v>
      </c>
      <c r="L1450" t="s">
        <v>914</v>
      </c>
      <c r="O1450" t="s">
        <v>0</v>
      </c>
      <c r="P1450" t="s">
        <v>516</v>
      </c>
      <c r="Q1450" t="s">
        <v>1448</v>
      </c>
      <c r="V1450" s="34">
        <v>2.93</v>
      </c>
      <c r="X1450" t="s">
        <v>646</v>
      </c>
      <c r="Y1450" t="s">
        <v>1486</v>
      </c>
    </row>
    <row r="1451" spans="1:25" hidden="1" x14ac:dyDescent="0.3">
      <c r="A1451" t="s">
        <v>0</v>
      </c>
      <c r="B1451" s="22">
        <v>2019</v>
      </c>
      <c r="C1451" s="22">
        <v>8</v>
      </c>
      <c r="D1451" t="s">
        <v>978</v>
      </c>
      <c r="E1451" t="s">
        <v>634</v>
      </c>
      <c r="F1451" s="23">
        <v>43515</v>
      </c>
      <c r="G1451" s="23">
        <v>43521</v>
      </c>
      <c r="H1451" s="22">
        <v>399</v>
      </c>
      <c r="I1451" t="s">
        <v>2</v>
      </c>
      <c r="J1451" t="s">
        <v>514</v>
      </c>
      <c r="K1451" t="s">
        <v>521</v>
      </c>
      <c r="L1451" t="s">
        <v>914</v>
      </c>
      <c r="O1451" t="s">
        <v>0</v>
      </c>
      <c r="P1451" t="s">
        <v>516</v>
      </c>
      <c r="Q1451" t="s">
        <v>1448</v>
      </c>
      <c r="V1451" s="34">
        <v>0.52</v>
      </c>
      <c r="X1451" t="s">
        <v>646</v>
      </c>
      <c r="Y1451" t="s">
        <v>1486</v>
      </c>
    </row>
    <row r="1452" spans="1:25" hidden="1" x14ac:dyDescent="0.3">
      <c r="A1452" t="s">
        <v>0</v>
      </c>
      <c r="B1452" s="22">
        <v>2019</v>
      </c>
      <c r="C1452" s="22">
        <v>8</v>
      </c>
      <c r="D1452" t="s">
        <v>978</v>
      </c>
      <c r="E1452" t="s">
        <v>634</v>
      </c>
      <c r="F1452" s="23">
        <v>43515</v>
      </c>
      <c r="G1452" s="23">
        <v>43521</v>
      </c>
      <c r="H1452" s="22">
        <v>400</v>
      </c>
      <c r="I1452" t="s">
        <v>2</v>
      </c>
      <c r="J1452" t="s">
        <v>514</v>
      </c>
      <c r="K1452" t="s">
        <v>522</v>
      </c>
      <c r="L1452" t="s">
        <v>914</v>
      </c>
      <c r="O1452" t="s">
        <v>0</v>
      </c>
      <c r="P1452" t="s">
        <v>516</v>
      </c>
      <c r="Q1452" t="s">
        <v>1448</v>
      </c>
      <c r="V1452" s="34">
        <v>6.87</v>
      </c>
      <c r="X1452" t="s">
        <v>646</v>
      </c>
      <c r="Y1452" t="s">
        <v>1486</v>
      </c>
    </row>
    <row r="1453" spans="1:25" hidden="1" x14ac:dyDescent="0.3">
      <c r="A1453" t="s">
        <v>0</v>
      </c>
      <c r="B1453" s="22">
        <v>2019</v>
      </c>
      <c r="C1453" s="22">
        <v>8</v>
      </c>
      <c r="D1453" t="s">
        <v>978</v>
      </c>
      <c r="E1453" t="s">
        <v>634</v>
      </c>
      <c r="F1453" s="23">
        <v>43515</v>
      </c>
      <c r="G1453" s="23">
        <v>43521</v>
      </c>
      <c r="H1453" s="22">
        <v>401</v>
      </c>
      <c r="I1453" t="s">
        <v>2</v>
      </c>
      <c r="J1453" t="s">
        <v>514</v>
      </c>
      <c r="K1453" t="s">
        <v>528</v>
      </c>
      <c r="L1453" t="s">
        <v>914</v>
      </c>
      <c r="O1453" t="s">
        <v>0</v>
      </c>
      <c r="P1453" t="s">
        <v>516</v>
      </c>
      <c r="Q1453" t="s">
        <v>1448</v>
      </c>
      <c r="V1453" s="34">
        <v>0.6</v>
      </c>
      <c r="X1453" t="s">
        <v>646</v>
      </c>
      <c r="Y1453" t="s">
        <v>1486</v>
      </c>
    </row>
    <row r="1454" spans="1:25" hidden="1" x14ac:dyDescent="0.3">
      <c r="A1454" t="s">
        <v>0</v>
      </c>
      <c r="B1454" s="22">
        <v>2019</v>
      </c>
      <c r="C1454" s="22">
        <v>8</v>
      </c>
      <c r="D1454" t="s">
        <v>978</v>
      </c>
      <c r="E1454" t="s">
        <v>634</v>
      </c>
      <c r="F1454" s="23">
        <v>43515</v>
      </c>
      <c r="G1454" s="23">
        <v>43521</v>
      </c>
      <c r="H1454" s="22">
        <v>402</v>
      </c>
      <c r="I1454" t="s">
        <v>2</v>
      </c>
      <c r="J1454" t="s">
        <v>514</v>
      </c>
      <c r="K1454" t="s">
        <v>523</v>
      </c>
      <c r="L1454" t="s">
        <v>914</v>
      </c>
      <c r="O1454" t="s">
        <v>0</v>
      </c>
      <c r="P1454" t="s">
        <v>516</v>
      </c>
      <c r="Q1454" t="s">
        <v>1448</v>
      </c>
      <c r="V1454" s="34">
        <v>0.25</v>
      </c>
      <c r="X1454" t="s">
        <v>646</v>
      </c>
      <c r="Y1454" t="s">
        <v>1486</v>
      </c>
    </row>
    <row r="1455" spans="1:25" hidden="1" x14ac:dyDescent="0.3">
      <c r="A1455" t="s">
        <v>0</v>
      </c>
      <c r="B1455" s="22">
        <v>2019</v>
      </c>
      <c r="C1455" s="22">
        <v>8</v>
      </c>
      <c r="D1455" t="s">
        <v>978</v>
      </c>
      <c r="E1455" t="s">
        <v>634</v>
      </c>
      <c r="F1455" s="23">
        <v>43515</v>
      </c>
      <c r="G1455" s="23">
        <v>43521</v>
      </c>
      <c r="H1455" s="22">
        <v>430</v>
      </c>
      <c r="I1455" t="s">
        <v>2</v>
      </c>
      <c r="K1455" t="s">
        <v>8</v>
      </c>
      <c r="L1455" t="s">
        <v>908</v>
      </c>
      <c r="P1455" t="s">
        <v>516</v>
      </c>
      <c r="V1455" s="34">
        <v>-5877.75</v>
      </c>
      <c r="X1455" t="s">
        <v>33</v>
      </c>
      <c r="Y1455" t="s">
        <v>1486</v>
      </c>
    </row>
    <row r="1456" spans="1:25" hidden="1" x14ac:dyDescent="0.3">
      <c r="A1456" t="s">
        <v>0</v>
      </c>
      <c r="B1456" s="22">
        <v>2019</v>
      </c>
      <c r="C1456" s="22">
        <v>9</v>
      </c>
      <c r="D1456" t="s">
        <v>978</v>
      </c>
      <c r="E1456" t="s">
        <v>647</v>
      </c>
      <c r="F1456" s="23">
        <v>43531</v>
      </c>
      <c r="G1456" s="23">
        <v>43531</v>
      </c>
      <c r="H1456" s="22">
        <v>102</v>
      </c>
      <c r="I1456" t="s">
        <v>2</v>
      </c>
      <c r="J1456" t="s">
        <v>514</v>
      </c>
      <c r="K1456" t="s">
        <v>515</v>
      </c>
      <c r="L1456" t="s">
        <v>914</v>
      </c>
      <c r="O1456" t="s">
        <v>0</v>
      </c>
      <c r="P1456" t="s">
        <v>516</v>
      </c>
      <c r="Q1456" t="s">
        <v>1448</v>
      </c>
      <c r="V1456" s="34">
        <v>412.99</v>
      </c>
      <c r="X1456" t="s">
        <v>648</v>
      </c>
      <c r="Y1456" t="s">
        <v>1487</v>
      </c>
    </row>
    <row r="1457" spans="1:25" hidden="1" x14ac:dyDescent="0.3">
      <c r="A1457" t="s">
        <v>0</v>
      </c>
      <c r="B1457" s="22">
        <v>2019</v>
      </c>
      <c r="C1457" s="22">
        <v>9</v>
      </c>
      <c r="D1457" t="s">
        <v>978</v>
      </c>
      <c r="E1457" t="s">
        <v>647</v>
      </c>
      <c r="F1457" s="23">
        <v>43531</v>
      </c>
      <c r="G1457" s="23">
        <v>43531</v>
      </c>
      <c r="H1457" s="22">
        <v>103</v>
      </c>
      <c r="I1457" t="s">
        <v>2</v>
      </c>
      <c r="J1457" t="s">
        <v>514</v>
      </c>
      <c r="K1457" t="s">
        <v>518</v>
      </c>
      <c r="L1457" t="s">
        <v>914</v>
      </c>
      <c r="O1457" t="s">
        <v>0</v>
      </c>
      <c r="P1457" t="s">
        <v>516</v>
      </c>
      <c r="Q1457" t="s">
        <v>1448</v>
      </c>
      <c r="V1457" s="34">
        <v>4.83</v>
      </c>
      <c r="X1457" t="s">
        <v>648</v>
      </c>
      <c r="Y1457" t="s">
        <v>1487</v>
      </c>
    </row>
    <row r="1458" spans="1:25" hidden="1" x14ac:dyDescent="0.3">
      <c r="A1458" t="s">
        <v>0</v>
      </c>
      <c r="B1458" s="22">
        <v>2019</v>
      </c>
      <c r="C1458" s="22">
        <v>9</v>
      </c>
      <c r="D1458" t="s">
        <v>978</v>
      </c>
      <c r="E1458" t="s">
        <v>647</v>
      </c>
      <c r="F1458" s="23">
        <v>43531</v>
      </c>
      <c r="G1458" s="23">
        <v>43531</v>
      </c>
      <c r="H1458" s="22">
        <v>104</v>
      </c>
      <c r="I1458" t="s">
        <v>2</v>
      </c>
      <c r="J1458" t="s">
        <v>514</v>
      </c>
      <c r="K1458" t="s">
        <v>519</v>
      </c>
      <c r="L1458" t="s">
        <v>914</v>
      </c>
      <c r="O1458" t="s">
        <v>0</v>
      </c>
      <c r="P1458" t="s">
        <v>516</v>
      </c>
      <c r="Q1458" t="s">
        <v>1448</v>
      </c>
      <c r="V1458" s="34">
        <v>55.84</v>
      </c>
      <c r="X1458" t="s">
        <v>648</v>
      </c>
      <c r="Y1458" t="s">
        <v>1487</v>
      </c>
    </row>
    <row r="1459" spans="1:25" hidden="1" x14ac:dyDescent="0.3">
      <c r="A1459" t="s">
        <v>0</v>
      </c>
      <c r="B1459" s="22">
        <v>2019</v>
      </c>
      <c r="C1459" s="22">
        <v>9</v>
      </c>
      <c r="D1459" t="s">
        <v>978</v>
      </c>
      <c r="E1459" t="s">
        <v>647</v>
      </c>
      <c r="F1459" s="23">
        <v>43531</v>
      </c>
      <c r="G1459" s="23">
        <v>43531</v>
      </c>
      <c r="H1459" s="22">
        <v>105</v>
      </c>
      <c r="I1459" t="s">
        <v>2</v>
      </c>
      <c r="J1459" t="s">
        <v>514</v>
      </c>
      <c r="K1459" t="s">
        <v>520</v>
      </c>
      <c r="L1459" t="s">
        <v>914</v>
      </c>
      <c r="O1459" t="s">
        <v>0</v>
      </c>
      <c r="P1459" t="s">
        <v>516</v>
      </c>
      <c r="Q1459" t="s">
        <v>1448</v>
      </c>
      <c r="V1459" s="34">
        <v>31.45</v>
      </c>
      <c r="X1459" t="s">
        <v>648</v>
      </c>
      <c r="Y1459" t="s">
        <v>1487</v>
      </c>
    </row>
    <row r="1460" spans="1:25" hidden="1" x14ac:dyDescent="0.3">
      <c r="A1460" t="s">
        <v>0</v>
      </c>
      <c r="B1460" s="22">
        <v>2019</v>
      </c>
      <c r="C1460" s="22">
        <v>9</v>
      </c>
      <c r="D1460" t="s">
        <v>978</v>
      </c>
      <c r="E1460" t="s">
        <v>647</v>
      </c>
      <c r="F1460" s="23">
        <v>43531</v>
      </c>
      <c r="G1460" s="23">
        <v>43531</v>
      </c>
      <c r="H1460" s="22">
        <v>106</v>
      </c>
      <c r="I1460" t="s">
        <v>2</v>
      </c>
      <c r="J1460" t="s">
        <v>514</v>
      </c>
      <c r="K1460" t="s">
        <v>521</v>
      </c>
      <c r="L1460" t="s">
        <v>914</v>
      </c>
      <c r="O1460" t="s">
        <v>0</v>
      </c>
      <c r="P1460" t="s">
        <v>516</v>
      </c>
      <c r="Q1460" t="s">
        <v>1448</v>
      </c>
      <c r="V1460" s="34">
        <v>5.41</v>
      </c>
      <c r="X1460" t="s">
        <v>648</v>
      </c>
      <c r="Y1460" t="s">
        <v>1487</v>
      </c>
    </row>
    <row r="1461" spans="1:25" hidden="1" x14ac:dyDescent="0.3">
      <c r="A1461" t="s">
        <v>0</v>
      </c>
      <c r="B1461" s="22">
        <v>2019</v>
      </c>
      <c r="C1461" s="22">
        <v>9</v>
      </c>
      <c r="D1461" t="s">
        <v>978</v>
      </c>
      <c r="E1461" t="s">
        <v>647</v>
      </c>
      <c r="F1461" s="23">
        <v>43531</v>
      </c>
      <c r="G1461" s="23">
        <v>43531</v>
      </c>
      <c r="H1461" s="22">
        <v>107</v>
      </c>
      <c r="I1461" t="s">
        <v>2</v>
      </c>
      <c r="J1461" t="s">
        <v>514</v>
      </c>
      <c r="K1461" t="s">
        <v>522</v>
      </c>
      <c r="L1461" t="s">
        <v>914</v>
      </c>
      <c r="O1461" t="s">
        <v>0</v>
      </c>
      <c r="P1461" t="s">
        <v>516</v>
      </c>
      <c r="Q1461" t="s">
        <v>1448</v>
      </c>
      <c r="V1461" s="34">
        <v>70.59</v>
      </c>
      <c r="X1461" t="s">
        <v>648</v>
      </c>
      <c r="Y1461" t="s">
        <v>1487</v>
      </c>
    </row>
    <row r="1462" spans="1:25" hidden="1" x14ac:dyDescent="0.3">
      <c r="A1462" t="s">
        <v>0</v>
      </c>
      <c r="B1462" s="22">
        <v>2019</v>
      </c>
      <c r="C1462" s="22">
        <v>9</v>
      </c>
      <c r="D1462" t="s">
        <v>978</v>
      </c>
      <c r="E1462" t="s">
        <v>647</v>
      </c>
      <c r="F1462" s="23">
        <v>43531</v>
      </c>
      <c r="G1462" s="23">
        <v>43531</v>
      </c>
      <c r="H1462" s="22">
        <v>108</v>
      </c>
      <c r="I1462" t="s">
        <v>2</v>
      </c>
      <c r="J1462" t="s">
        <v>514</v>
      </c>
      <c r="K1462" t="s">
        <v>523</v>
      </c>
      <c r="L1462" t="s">
        <v>914</v>
      </c>
      <c r="O1462" t="s">
        <v>0</v>
      </c>
      <c r="P1462" t="s">
        <v>516</v>
      </c>
      <c r="Q1462" t="s">
        <v>1448</v>
      </c>
      <c r="V1462" s="34">
        <v>2.56</v>
      </c>
      <c r="X1462" t="s">
        <v>648</v>
      </c>
      <c r="Y1462" t="s">
        <v>1487</v>
      </c>
    </row>
    <row r="1463" spans="1:25" hidden="1" x14ac:dyDescent="0.3">
      <c r="A1463" t="s">
        <v>0</v>
      </c>
      <c r="B1463" s="22">
        <v>2019</v>
      </c>
      <c r="C1463" s="22">
        <v>9</v>
      </c>
      <c r="D1463" t="s">
        <v>978</v>
      </c>
      <c r="E1463" t="s">
        <v>647</v>
      </c>
      <c r="F1463" s="23">
        <v>43531</v>
      </c>
      <c r="G1463" s="23">
        <v>43531</v>
      </c>
      <c r="H1463" s="22">
        <v>109</v>
      </c>
      <c r="I1463" t="s">
        <v>2</v>
      </c>
      <c r="J1463" t="s">
        <v>514</v>
      </c>
      <c r="K1463" t="s">
        <v>524</v>
      </c>
      <c r="L1463" t="s">
        <v>914</v>
      </c>
      <c r="O1463" t="s">
        <v>0</v>
      </c>
      <c r="P1463" t="s">
        <v>516</v>
      </c>
      <c r="Q1463" t="s">
        <v>1448</v>
      </c>
      <c r="V1463" s="34">
        <v>2.6</v>
      </c>
      <c r="X1463" t="s">
        <v>648</v>
      </c>
      <c r="Y1463" t="s">
        <v>1487</v>
      </c>
    </row>
    <row r="1464" spans="1:25" hidden="1" x14ac:dyDescent="0.3">
      <c r="A1464" t="s">
        <v>0</v>
      </c>
      <c r="B1464" s="22">
        <v>2019</v>
      </c>
      <c r="C1464" s="22">
        <v>9</v>
      </c>
      <c r="D1464" t="s">
        <v>978</v>
      </c>
      <c r="E1464" t="s">
        <v>647</v>
      </c>
      <c r="F1464" s="23">
        <v>43531</v>
      </c>
      <c r="G1464" s="23">
        <v>43531</v>
      </c>
      <c r="H1464" s="22">
        <v>126</v>
      </c>
      <c r="I1464" t="s">
        <v>2</v>
      </c>
      <c r="J1464" t="s">
        <v>514</v>
      </c>
      <c r="K1464" t="s">
        <v>515</v>
      </c>
      <c r="L1464" t="s">
        <v>914</v>
      </c>
      <c r="O1464" t="s">
        <v>0</v>
      </c>
      <c r="P1464" t="s">
        <v>516</v>
      </c>
      <c r="Q1464" t="s">
        <v>1448</v>
      </c>
      <c r="V1464" s="34">
        <v>1704.39</v>
      </c>
      <c r="X1464" t="s">
        <v>649</v>
      </c>
      <c r="Y1464" t="s">
        <v>1487</v>
      </c>
    </row>
    <row r="1465" spans="1:25" hidden="1" x14ac:dyDescent="0.3">
      <c r="A1465" t="s">
        <v>0</v>
      </c>
      <c r="B1465" s="22">
        <v>2019</v>
      </c>
      <c r="C1465" s="22">
        <v>9</v>
      </c>
      <c r="D1465" t="s">
        <v>978</v>
      </c>
      <c r="E1465" t="s">
        <v>647</v>
      </c>
      <c r="F1465" s="23">
        <v>43531</v>
      </c>
      <c r="G1465" s="23">
        <v>43531</v>
      </c>
      <c r="H1465" s="22">
        <v>127</v>
      </c>
      <c r="I1465" t="s">
        <v>2</v>
      </c>
      <c r="J1465" t="s">
        <v>514</v>
      </c>
      <c r="K1465" t="s">
        <v>518</v>
      </c>
      <c r="L1465" t="s">
        <v>914</v>
      </c>
      <c r="O1465" t="s">
        <v>0</v>
      </c>
      <c r="P1465" t="s">
        <v>516</v>
      </c>
      <c r="Q1465" t="s">
        <v>1448</v>
      </c>
      <c r="V1465" s="34">
        <v>19.940000000000001</v>
      </c>
      <c r="X1465" t="s">
        <v>649</v>
      </c>
      <c r="Y1465" t="s">
        <v>1487</v>
      </c>
    </row>
    <row r="1466" spans="1:25" hidden="1" x14ac:dyDescent="0.3">
      <c r="A1466" t="s">
        <v>0</v>
      </c>
      <c r="B1466" s="22">
        <v>2019</v>
      </c>
      <c r="C1466" s="22">
        <v>9</v>
      </c>
      <c r="D1466" t="s">
        <v>978</v>
      </c>
      <c r="E1466" t="s">
        <v>647</v>
      </c>
      <c r="F1466" s="23">
        <v>43531</v>
      </c>
      <c r="G1466" s="23">
        <v>43531</v>
      </c>
      <c r="H1466" s="22">
        <v>128</v>
      </c>
      <c r="I1466" t="s">
        <v>2</v>
      </c>
      <c r="J1466" t="s">
        <v>514</v>
      </c>
      <c r="K1466" t="s">
        <v>519</v>
      </c>
      <c r="L1466" t="s">
        <v>914</v>
      </c>
      <c r="O1466" t="s">
        <v>0</v>
      </c>
      <c r="P1466" t="s">
        <v>516</v>
      </c>
      <c r="Q1466" t="s">
        <v>1448</v>
      </c>
      <c r="V1466" s="34">
        <v>230.44</v>
      </c>
      <c r="X1466" t="s">
        <v>649</v>
      </c>
      <c r="Y1466" t="s">
        <v>1487</v>
      </c>
    </row>
    <row r="1467" spans="1:25" hidden="1" x14ac:dyDescent="0.3">
      <c r="A1467" t="s">
        <v>0</v>
      </c>
      <c r="B1467" s="22">
        <v>2019</v>
      </c>
      <c r="C1467" s="22">
        <v>9</v>
      </c>
      <c r="D1467" t="s">
        <v>978</v>
      </c>
      <c r="E1467" t="s">
        <v>647</v>
      </c>
      <c r="F1467" s="23">
        <v>43531</v>
      </c>
      <c r="G1467" s="23">
        <v>43531</v>
      </c>
      <c r="H1467" s="22">
        <v>129</v>
      </c>
      <c r="I1467" t="s">
        <v>2</v>
      </c>
      <c r="J1467" t="s">
        <v>514</v>
      </c>
      <c r="K1467" t="s">
        <v>520</v>
      </c>
      <c r="L1467" t="s">
        <v>914</v>
      </c>
      <c r="O1467" t="s">
        <v>0</v>
      </c>
      <c r="P1467" t="s">
        <v>516</v>
      </c>
      <c r="Q1467" t="s">
        <v>1448</v>
      </c>
      <c r="V1467" s="34">
        <v>104.98</v>
      </c>
      <c r="X1467" t="s">
        <v>649</v>
      </c>
      <c r="Y1467" t="s">
        <v>1487</v>
      </c>
    </row>
    <row r="1468" spans="1:25" hidden="1" x14ac:dyDescent="0.3">
      <c r="A1468" t="s">
        <v>0</v>
      </c>
      <c r="B1468" s="22">
        <v>2019</v>
      </c>
      <c r="C1468" s="22">
        <v>9</v>
      </c>
      <c r="D1468" t="s">
        <v>978</v>
      </c>
      <c r="E1468" t="s">
        <v>647</v>
      </c>
      <c r="F1468" s="23">
        <v>43531</v>
      </c>
      <c r="G1468" s="23">
        <v>43531</v>
      </c>
      <c r="H1468" s="22">
        <v>130</v>
      </c>
      <c r="I1468" t="s">
        <v>2</v>
      </c>
      <c r="J1468" t="s">
        <v>514</v>
      </c>
      <c r="K1468" t="s">
        <v>521</v>
      </c>
      <c r="L1468" t="s">
        <v>914</v>
      </c>
      <c r="O1468" t="s">
        <v>0</v>
      </c>
      <c r="P1468" t="s">
        <v>516</v>
      </c>
      <c r="Q1468" t="s">
        <v>1448</v>
      </c>
      <c r="V1468" s="34">
        <v>22.32</v>
      </c>
      <c r="X1468" t="s">
        <v>649</v>
      </c>
      <c r="Y1468" t="s">
        <v>1487</v>
      </c>
    </row>
    <row r="1469" spans="1:25" hidden="1" x14ac:dyDescent="0.3">
      <c r="A1469" t="s">
        <v>0</v>
      </c>
      <c r="B1469" s="22">
        <v>2019</v>
      </c>
      <c r="C1469" s="22">
        <v>9</v>
      </c>
      <c r="D1469" t="s">
        <v>978</v>
      </c>
      <c r="E1469" t="s">
        <v>647</v>
      </c>
      <c r="F1469" s="23">
        <v>43531</v>
      </c>
      <c r="G1469" s="23">
        <v>43531</v>
      </c>
      <c r="H1469" s="22">
        <v>131</v>
      </c>
      <c r="I1469" t="s">
        <v>2</v>
      </c>
      <c r="J1469" t="s">
        <v>514</v>
      </c>
      <c r="K1469" t="s">
        <v>522</v>
      </c>
      <c r="L1469" t="s">
        <v>914</v>
      </c>
      <c r="O1469" t="s">
        <v>0</v>
      </c>
      <c r="P1469" t="s">
        <v>516</v>
      </c>
      <c r="Q1469" t="s">
        <v>1448</v>
      </c>
      <c r="V1469" s="34">
        <v>648.72</v>
      </c>
      <c r="X1469" t="s">
        <v>649</v>
      </c>
      <c r="Y1469" t="s">
        <v>1487</v>
      </c>
    </row>
    <row r="1470" spans="1:25" hidden="1" x14ac:dyDescent="0.3">
      <c r="A1470" t="s">
        <v>0</v>
      </c>
      <c r="B1470" s="22">
        <v>2019</v>
      </c>
      <c r="C1470" s="22">
        <v>9</v>
      </c>
      <c r="D1470" t="s">
        <v>978</v>
      </c>
      <c r="E1470" t="s">
        <v>647</v>
      </c>
      <c r="F1470" s="23">
        <v>43531</v>
      </c>
      <c r="G1470" s="23">
        <v>43531</v>
      </c>
      <c r="H1470" s="22">
        <v>132</v>
      </c>
      <c r="I1470" t="s">
        <v>2</v>
      </c>
      <c r="J1470" t="s">
        <v>514</v>
      </c>
      <c r="K1470" t="s">
        <v>523</v>
      </c>
      <c r="L1470" t="s">
        <v>914</v>
      </c>
      <c r="O1470" t="s">
        <v>0</v>
      </c>
      <c r="P1470" t="s">
        <v>516</v>
      </c>
      <c r="Q1470" t="s">
        <v>1448</v>
      </c>
      <c r="V1470" s="34">
        <v>10.57</v>
      </c>
      <c r="X1470" t="s">
        <v>649</v>
      </c>
      <c r="Y1470" t="s">
        <v>1487</v>
      </c>
    </row>
    <row r="1471" spans="1:25" hidden="1" x14ac:dyDescent="0.3">
      <c r="A1471" t="s">
        <v>0</v>
      </c>
      <c r="B1471" s="22">
        <v>2019</v>
      </c>
      <c r="C1471" s="22">
        <v>9</v>
      </c>
      <c r="D1471" t="s">
        <v>978</v>
      </c>
      <c r="E1471" t="s">
        <v>647</v>
      </c>
      <c r="F1471" s="23">
        <v>43531</v>
      </c>
      <c r="G1471" s="23">
        <v>43531</v>
      </c>
      <c r="H1471" s="22">
        <v>133</v>
      </c>
      <c r="I1471" t="s">
        <v>2</v>
      </c>
      <c r="J1471" t="s">
        <v>514</v>
      </c>
      <c r="K1471" t="s">
        <v>524</v>
      </c>
      <c r="L1471" t="s">
        <v>914</v>
      </c>
      <c r="O1471" t="s">
        <v>0</v>
      </c>
      <c r="P1471" t="s">
        <v>516</v>
      </c>
      <c r="Q1471" t="s">
        <v>1448</v>
      </c>
      <c r="V1471" s="34">
        <v>14.4</v>
      </c>
      <c r="X1471" t="s">
        <v>649</v>
      </c>
      <c r="Y1471" t="s">
        <v>1487</v>
      </c>
    </row>
    <row r="1472" spans="1:25" hidden="1" x14ac:dyDescent="0.3">
      <c r="A1472" t="s">
        <v>0</v>
      </c>
      <c r="B1472" s="22">
        <v>2019</v>
      </c>
      <c r="C1472" s="22">
        <v>9</v>
      </c>
      <c r="D1472" t="s">
        <v>978</v>
      </c>
      <c r="E1472" t="s">
        <v>647</v>
      </c>
      <c r="F1472" s="23">
        <v>43531</v>
      </c>
      <c r="G1472" s="23">
        <v>43531</v>
      </c>
      <c r="H1472" s="22">
        <v>158</v>
      </c>
      <c r="I1472" t="s">
        <v>2</v>
      </c>
      <c r="J1472" t="s">
        <v>514</v>
      </c>
      <c r="K1472" t="s">
        <v>515</v>
      </c>
      <c r="L1472" t="s">
        <v>914</v>
      </c>
      <c r="O1472" t="s">
        <v>0</v>
      </c>
      <c r="P1472" t="s">
        <v>516</v>
      </c>
      <c r="Q1472" t="s">
        <v>1448</v>
      </c>
      <c r="V1472" s="34">
        <v>358.1</v>
      </c>
      <c r="X1472" t="s">
        <v>650</v>
      </c>
      <c r="Y1472" t="s">
        <v>1487</v>
      </c>
    </row>
    <row r="1473" spans="1:25" hidden="1" x14ac:dyDescent="0.3">
      <c r="A1473" t="s">
        <v>0</v>
      </c>
      <c r="B1473" s="22">
        <v>2019</v>
      </c>
      <c r="C1473" s="22">
        <v>9</v>
      </c>
      <c r="D1473" t="s">
        <v>978</v>
      </c>
      <c r="E1473" t="s">
        <v>647</v>
      </c>
      <c r="F1473" s="23">
        <v>43531</v>
      </c>
      <c r="G1473" s="23">
        <v>43531</v>
      </c>
      <c r="H1473" s="22">
        <v>159</v>
      </c>
      <c r="I1473" t="s">
        <v>2</v>
      </c>
      <c r="J1473" t="s">
        <v>514</v>
      </c>
      <c r="K1473" t="s">
        <v>518</v>
      </c>
      <c r="L1473" t="s">
        <v>914</v>
      </c>
      <c r="O1473" t="s">
        <v>0</v>
      </c>
      <c r="P1473" t="s">
        <v>516</v>
      </c>
      <c r="Q1473" t="s">
        <v>1448</v>
      </c>
      <c r="V1473" s="34">
        <v>4.1900000000000004</v>
      </c>
      <c r="X1473" t="s">
        <v>650</v>
      </c>
      <c r="Y1473" t="s">
        <v>1487</v>
      </c>
    </row>
    <row r="1474" spans="1:25" hidden="1" x14ac:dyDescent="0.3">
      <c r="A1474" t="s">
        <v>0</v>
      </c>
      <c r="B1474" s="22">
        <v>2019</v>
      </c>
      <c r="C1474" s="22">
        <v>9</v>
      </c>
      <c r="D1474" t="s">
        <v>978</v>
      </c>
      <c r="E1474" t="s">
        <v>647</v>
      </c>
      <c r="F1474" s="23">
        <v>43531</v>
      </c>
      <c r="G1474" s="23">
        <v>43531</v>
      </c>
      <c r="H1474" s="22">
        <v>160</v>
      </c>
      <c r="I1474" t="s">
        <v>2</v>
      </c>
      <c r="J1474" t="s">
        <v>514</v>
      </c>
      <c r="K1474" t="s">
        <v>519</v>
      </c>
      <c r="L1474" t="s">
        <v>914</v>
      </c>
      <c r="O1474" t="s">
        <v>0</v>
      </c>
      <c r="P1474" t="s">
        <v>516</v>
      </c>
      <c r="Q1474" t="s">
        <v>1448</v>
      </c>
      <c r="V1474" s="34">
        <v>48.41</v>
      </c>
      <c r="X1474" t="s">
        <v>650</v>
      </c>
      <c r="Y1474" t="s">
        <v>1487</v>
      </c>
    </row>
    <row r="1475" spans="1:25" hidden="1" x14ac:dyDescent="0.3">
      <c r="A1475" t="s">
        <v>0</v>
      </c>
      <c r="B1475" s="22">
        <v>2019</v>
      </c>
      <c r="C1475" s="22">
        <v>9</v>
      </c>
      <c r="D1475" t="s">
        <v>978</v>
      </c>
      <c r="E1475" t="s">
        <v>647</v>
      </c>
      <c r="F1475" s="23">
        <v>43531</v>
      </c>
      <c r="G1475" s="23">
        <v>43531</v>
      </c>
      <c r="H1475" s="22">
        <v>161</v>
      </c>
      <c r="I1475" t="s">
        <v>2</v>
      </c>
      <c r="J1475" t="s">
        <v>514</v>
      </c>
      <c r="K1475" t="s">
        <v>520</v>
      </c>
      <c r="L1475" t="s">
        <v>914</v>
      </c>
      <c r="O1475" t="s">
        <v>0</v>
      </c>
      <c r="P1475" t="s">
        <v>516</v>
      </c>
      <c r="Q1475" t="s">
        <v>1448</v>
      </c>
      <c r="V1475" s="34">
        <v>24.16</v>
      </c>
      <c r="X1475" t="s">
        <v>650</v>
      </c>
      <c r="Y1475" t="s">
        <v>1487</v>
      </c>
    </row>
    <row r="1476" spans="1:25" hidden="1" x14ac:dyDescent="0.3">
      <c r="A1476" t="s">
        <v>0</v>
      </c>
      <c r="B1476" s="22">
        <v>2019</v>
      </c>
      <c r="C1476" s="22">
        <v>9</v>
      </c>
      <c r="D1476" t="s">
        <v>978</v>
      </c>
      <c r="E1476" t="s">
        <v>647</v>
      </c>
      <c r="F1476" s="23">
        <v>43531</v>
      </c>
      <c r="G1476" s="23">
        <v>43531</v>
      </c>
      <c r="H1476" s="22">
        <v>162</v>
      </c>
      <c r="I1476" t="s">
        <v>2</v>
      </c>
      <c r="J1476" t="s">
        <v>514</v>
      </c>
      <c r="K1476" t="s">
        <v>521</v>
      </c>
      <c r="L1476" t="s">
        <v>914</v>
      </c>
      <c r="O1476" t="s">
        <v>0</v>
      </c>
      <c r="P1476" t="s">
        <v>516</v>
      </c>
      <c r="Q1476" t="s">
        <v>1448</v>
      </c>
      <c r="V1476" s="34">
        <v>4.6900000000000004</v>
      </c>
      <c r="X1476" t="s">
        <v>650</v>
      </c>
      <c r="Y1476" t="s">
        <v>1487</v>
      </c>
    </row>
    <row r="1477" spans="1:25" hidden="1" x14ac:dyDescent="0.3">
      <c r="A1477" t="s">
        <v>0</v>
      </c>
      <c r="B1477" s="22">
        <v>2019</v>
      </c>
      <c r="C1477" s="22">
        <v>9</v>
      </c>
      <c r="D1477" t="s">
        <v>978</v>
      </c>
      <c r="E1477" t="s">
        <v>647</v>
      </c>
      <c r="F1477" s="23">
        <v>43531</v>
      </c>
      <c r="G1477" s="23">
        <v>43531</v>
      </c>
      <c r="H1477" s="22">
        <v>163</v>
      </c>
      <c r="I1477" t="s">
        <v>2</v>
      </c>
      <c r="J1477" t="s">
        <v>514</v>
      </c>
      <c r="K1477" t="s">
        <v>522</v>
      </c>
      <c r="L1477" t="s">
        <v>914</v>
      </c>
      <c r="O1477" t="s">
        <v>0</v>
      </c>
      <c r="P1477" t="s">
        <v>516</v>
      </c>
      <c r="Q1477" t="s">
        <v>1448</v>
      </c>
      <c r="V1477" s="34">
        <v>162.18</v>
      </c>
      <c r="X1477" t="s">
        <v>650</v>
      </c>
      <c r="Y1477" t="s">
        <v>1487</v>
      </c>
    </row>
    <row r="1478" spans="1:25" hidden="1" x14ac:dyDescent="0.3">
      <c r="A1478" t="s">
        <v>0</v>
      </c>
      <c r="B1478" s="22">
        <v>2019</v>
      </c>
      <c r="C1478" s="22">
        <v>9</v>
      </c>
      <c r="D1478" t="s">
        <v>978</v>
      </c>
      <c r="E1478" t="s">
        <v>647</v>
      </c>
      <c r="F1478" s="23">
        <v>43531</v>
      </c>
      <c r="G1478" s="23">
        <v>43531</v>
      </c>
      <c r="H1478" s="22">
        <v>164</v>
      </c>
      <c r="I1478" t="s">
        <v>2</v>
      </c>
      <c r="J1478" t="s">
        <v>514</v>
      </c>
      <c r="K1478" t="s">
        <v>523</v>
      </c>
      <c r="L1478" t="s">
        <v>914</v>
      </c>
      <c r="O1478" t="s">
        <v>0</v>
      </c>
      <c r="P1478" t="s">
        <v>516</v>
      </c>
      <c r="Q1478" t="s">
        <v>1448</v>
      </c>
      <c r="V1478" s="34">
        <v>2.2200000000000002</v>
      </c>
      <c r="X1478" t="s">
        <v>650</v>
      </c>
      <c r="Y1478" t="s">
        <v>1487</v>
      </c>
    </row>
    <row r="1479" spans="1:25" hidden="1" x14ac:dyDescent="0.3">
      <c r="A1479" t="s">
        <v>0</v>
      </c>
      <c r="B1479" s="22">
        <v>2019</v>
      </c>
      <c r="C1479" s="22">
        <v>9</v>
      </c>
      <c r="D1479" t="s">
        <v>978</v>
      </c>
      <c r="E1479" t="s">
        <v>647</v>
      </c>
      <c r="F1479" s="23">
        <v>43531</v>
      </c>
      <c r="G1479" s="23">
        <v>43531</v>
      </c>
      <c r="H1479" s="22">
        <v>179</v>
      </c>
      <c r="I1479" t="s">
        <v>2</v>
      </c>
      <c r="J1479" t="s">
        <v>514</v>
      </c>
      <c r="K1479" t="s">
        <v>515</v>
      </c>
      <c r="L1479" t="s">
        <v>914</v>
      </c>
      <c r="O1479" t="s">
        <v>0</v>
      </c>
      <c r="P1479" t="s">
        <v>516</v>
      </c>
      <c r="Q1479" t="s">
        <v>1448</v>
      </c>
      <c r="V1479" s="34">
        <v>249.26</v>
      </c>
      <c r="X1479" t="s">
        <v>651</v>
      </c>
      <c r="Y1479" t="s">
        <v>1487</v>
      </c>
    </row>
    <row r="1480" spans="1:25" hidden="1" x14ac:dyDescent="0.3">
      <c r="A1480" t="s">
        <v>0</v>
      </c>
      <c r="B1480" s="22">
        <v>2019</v>
      </c>
      <c r="C1480" s="22">
        <v>9</v>
      </c>
      <c r="D1480" t="s">
        <v>978</v>
      </c>
      <c r="E1480" t="s">
        <v>647</v>
      </c>
      <c r="F1480" s="23">
        <v>43531</v>
      </c>
      <c r="G1480" s="23">
        <v>43531</v>
      </c>
      <c r="H1480" s="22">
        <v>180</v>
      </c>
      <c r="I1480" t="s">
        <v>2</v>
      </c>
      <c r="J1480" t="s">
        <v>514</v>
      </c>
      <c r="K1480" t="s">
        <v>518</v>
      </c>
      <c r="L1480" t="s">
        <v>914</v>
      </c>
      <c r="O1480" t="s">
        <v>0</v>
      </c>
      <c r="P1480" t="s">
        <v>516</v>
      </c>
      <c r="Q1480" t="s">
        <v>1448</v>
      </c>
      <c r="V1480" s="34">
        <v>2.92</v>
      </c>
      <c r="X1480" t="s">
        <v>651</v>
      </c>
      <c r="Y1480" t="s">
        <v>1487</v>
      </c>
    </row>
    <row r="1481" spans="1:25" hidden="1" x14ac:dyDescent="0.3">
      <c r="A1481" t="s">
        <v>0</v>
      </c>
      <c r="B1481" s="22">
        <v>2019</v>
      </c>
      <c r="C1481" s="22">
        <v>9</v>
      </c>
      <c r="D1481" t="s">
        <v>978</v>
      </c>
      <c r="E1481" t="s">
        <v>647</v>
      </c>
      <c r="F1481" s="23">
        <v>43531</v>
      </c>
      <c r="G1481" s="23">
        <v>43531</v>
      </c>
      <c r="H1481" s="22">
        <v>181</v>
      </c>
      <c r="I1481" t="s">
        <v>2</v>
      </c>
      <c r="J1481" t="s">
        <v>514</v>
      </c>
      <c r="K1481" t="s">
        <v>519</v>
      </c>
      <c r="L1481" t="s">
        <v>914</v>
      </c>
      <c r="O1481" t="s">
        <v>0</v>
      </c>
      <c r="P1481" t="s">
        <v>516</v>
      </c>
      <c r="Q1481" t="s">
        <v>1448</v>
      </c>
      <c r="V1481" s="34">
        <v>33.700000000000003</v>
      </c>
      <c r="X1481" t="s">
        <v>651</v>
      </c>
      <c r="Y1481" t="s">
        <v>1487</v>
      </c>
    </row>
    <row r="1482" spans="1:25" hidden="1" x14ac:dyDescent="0.3">
      <c r="A1482" t="s">
        <v>0</v>
      </c>
      <c r="B1482" s="22">
        <v>2019</v>
      </c>
      <c r="C1482" s="22">
        <v>9</v>
      </c>
      <c r="D1482" t="s">
        <v>978</v>
      </c>
      <c r="E1482" t="s">
        <v>647</v>
      </c>
      <c r="F1482" s="23">
        <v>43531</v>
      </c>
      <c r="G1482" s="23">
        <v>43531</v>
      </c>
      <c r="H1482" s="22">
        <v>182</v>
      </c>
      <c r="I1482" t="s">
        <v>2</v>
      </c>
      <c r="J1482" t="s">
        <v>514</v>
      </c>
      <c r="K1482" t="s">
        <v>520</v>
      </c>
      <c r="L1482" t="s">
        <v>914</v>
      </c>
      <c r="O1482" t="s">
        <v>0</v>
      </c>
      <c r="P1482" t="s">
        <v>516</v>
      </c>
      <c r="Q1482" t="s">
        <v>1448</v>
      </c>
      <c r="V1482" s="34">
        <v>17.82</v>
      </c>
      <c r="X1482" t="s">
        <v>651</v>
      </c>
      <c r="Y1482" t="s">
        <v>1487</v>
      </c>
    </row>
    <row r="1483" spans="1:25" hidden="1" x14ac:dyDescent="0.3">
      <c r="A1483" t="s">
        <v>0</v>
      </c>
      <c r="B1483" s="22">
        <v>2019</v>
      </c>
      <c r="C1483" s="22">
        <v>9</v>
      </c>
      <c r="D1483" t="s">
        <v>978</v>
      </c>
      <c r="E1483" t="s">
        <v>647</v>
      </c>
      <c r="F1483" s="23">
        <v>43531</v>
      </c>
      <c r="G1483" s="23">
        <v>43531</v>
      </c>
      <c r="H1483" s="22">
        <v>183</v>
      </c>
      <c r="I1483" t="s">
        <v>2</v>
      </c>
      <c r="J1483" t="s">
        <v>514</v>
      </c>
      <c r="K1483" t="s">
        <v>521</v>
      </c>
      <c r="L1483" t="s">
        <v>914</v>
      </c>
      <c r="O1483" t="s">
        <v>0</v>
      </c>
      <c r="P1483" t="s">
        <v>516</v>
      </c>
      <c r="Q1483" t="s">
        <v>1448</v>
      </c>
      <c r="V1483" s="34">
        <v>3.26</v>
      </c>
      <c r="X1483" t="s">
        <v>651</v>
      </c>
      <c r="Y1483" t="s">
        <v>1487</v>
      </c>
    </row>
    <row r="1484" spans="1:25" hidden="1" x14ac:dyDescent="0.3">
      <c r="A1484" t="s">
        <v>0</v>
      </c>
      <c r="B1484" s="22">
        <v>2019</v>
      </c>
      <c r="C1484" s="22">
        <v>9</v>
      </c>
      <c r="D1484" t="s">
        <v>978</v>
      </c>
      <c r="E1484" t="s">
        <v>647</v>
      </c>
      <c r="F1484" s="23">
        <v>43531</v>
      </c>
      <c r="G1484" s="23">
        <v>43531</v>
      </c>
      <c r="H1484" s="22">
        <v>184</v>
      </c>
      <c r="I1484" t="s">
        <v>2</v>
      </c>
      <c r="J1484" t="s">
        <v>514</v>
      </c>
      <c r="K1484" t="s">
        <v>522</v>
      </c>
      <c r="L1484" t="s">
        <v>914</v>
      </c>
      <c r="O1484" t="s">
        <v>0</v>
      </c>
      <c r="P1484" t="s">
        <v>516</v>
      </c>
      <c r="Q1484" t="s">
        <v>1448</v>
      </c>
      <c r="V1484" s="34">
        <v>67.599999999999994</v>
      </c>
      <c r="X1484" t="s">
        <v>651</v>
      </c>
      <c r="Y1484" t="s">
        <v>1487</v>
      </c>
    </row>
    <row r="1485" spans="1:25" hidden="1" x14ac:dyDescent="0.3">
      <c r="A1485" t="s">
        <v>0</v>
      </c>
      <c r="B1485" s="22">
        <v>2019</v>
      </c>
      <c r="C1485" s="22">
        <v>9</v>
      </c>
      <c r="D1485" t="s">
        <v>978</v>
      </c>
      <c r="E1485" t="s">
        <v>647</v>
      </c>
      <c r="F1485" s="23">
        <v>43531</v>
      </c>
      <c r="G1485" s="23">
        <v>43531</v>
      </c>
      <c r="H1485" s="22">
        <v>185</v>
      </c>
      <c r="I1485" t="s">
        <v>2</v>
      </c>
      <c r="J1485" t="s">
        <v>514</v>
      </c>
      <c r="K1485" t="s">
        <v>523</v>
      </c>
      <c r="L1485" t="s">
        <v>914</v>
      </c>
      <c r="O1485" t="s">
        <v>0</v>
      </c>
      <c r="P1485" t="s">
        <v>516</v>
      </c>
      <c r="Q1485" t="s">
        <v>1448</v>
      </c>
      <c r="V1485" s="34">
        <v>1.55</v>
      </c>
      <c r="X1485" t="s">
        <v>651</v>
      </c>
      <c r="Y1485" t="s">
        <v>1487</v>
      </c>
    </row>
    <row r="1486" spans="1:25" hidden="1" x14ac:dyDescent="0.3">
      <c r="A1486" t="s">
        <v>0</v>
      </c>
      <c r="B1486" s="22">
        <v>2019</v>
      </c>
      <c r="C1486" s="22">
        <v>9</v>
      </c>
      <c r="D1486" t="s">
        <v>978</v>
      </c>
      <c r="E1486" t="s">
        <v>647</v>
      </c>
      <c r="F1486" s="23">
        <v>43531</v>
      </c>
      <c r="G1486" s="23">
        <v>43531</v>
      </c>
      <c r="H1486" s="22">
        <v>186</v>
      </c>
      <c r="I1486" t="s">
        <v>2</v>
      </c>
      <c r="J1486" t="s">
        <v>514</v>
      </c>
      <c r="K1486" t="s">
        <v>524</v>
      </c>
      <c r="L1486" t="s">
        <v>914</v>
      </c>
      <c r="O1486" t="s">
        <v>0</v>
      </c>
      <c r="P1486" t="s">
        <v>516</v>
      </c>
      <c r="Q1486" t="s">
        <v>1448</v>
      </c>
      <c r="V1486" s="34">
        <v>2.2000000000000002</v>
      </c>
      <c r="X1486" t="s">
        <v>651</v>
      </c>
      <c r="Y1486" t="s">
        <v>1487</v>
      </c>
    </row>
    <row r="1487" spans="1:25" hidden="1" x14ac:dyDescent="0.3">
      <c r="A1487" t="s">
        <v>0</v>
      </c>
      <c r="B1487" s="22">
        <v>2019</v>
      </c>
      <c r="C1487" s="22">
        <v>9</v>
      </c>
      <c r="D1487" t="s">
        <v>978</v>
      </c>
      <c r="E1487" t="s">
        <v>647</v>
      </c>
      <c r="F1487" s="23">
        <v>43531</v>
      </c>
      <c r="G1487" s="23">
        <v>43531</v>
      </c>
      <c r="H1487" s="22">
        <v>205</v>
      </c>
      <c r="I1487" t="s">
        <v>2</v>
      </c>
      <c r="J1487" t="s">
        <v>514</v>
      </c>
      <c r="K1487" t="s">
        <v>515</v>
      </c>
      <c r="L1487" t="s">
        <v>914</v>
      </c>
      <c r="O1487" t="s">
        <v>0</v>
      </c>
      <c r="P1487" t="s">
        <v>516</v>
      </c>
      <c r="Q1487" t="s">
        <v>1448</v>
      </c>
      <c r="V1487" s="34">
        <v>68.75</v>
      </c>
      <c r="X1487" t="s">
        <v>652</v>
      </c>
      <c r="Y1487" t="s">
        <v>1487</v>
      </c>
    </row>
    <row r="1488" spans="1:25" hidden="1" x14ac:dyDescent="0.3">
      <c r="A1488" t="s">
        <v>0</v>
      </c>
      <c r="B1488" s="22">
        <v>2019</v>
      </c>
      <c r="C1488" s="22">
        <v>9</v>
      </c>
      <c r="D1488" t="s">
        <v>978</v>
      </c>
      <c r="E1488" t="s">
        <v>647</v>
      </c>
      <c r="F1488" s="23">
        <v>43531</v>
      </c>
      <c r="G1488" s="23">
        <v>43531</v>
      </c>
      <c r="H1488" s="22">
        <v>206</v>
      </c>
      <c r="I1488" t="s">
        <v>2</v>
      </c>
      <c r="J1488" t="s">
        <v>514</v>
      </c>
      <c r="K1488" t="s">
        <v>518</v>
      </c>
      <c r="L1488" t="s">
        <v>914</v>
      </c>
      <c r="O1488" t="s">
        <v>0</v>
      </c>
      <c r="P1488" t="s">
        <v>516</v>
      </c>
      <c r="Q1488" t="s">
        <v>1448</v>
      </c>
      <c r="V1488" s="34">
        <v>0.8</v>
      </c>
      <c r="X1488" t="s">
        <v>652</v>
      </c>
      <c r="Y1488" t="s">
        <v>1487</v>
      </c>
    </row>
    <row r="1489" spans="1:25" hidden="1" x14ac:dyDescent="0.3">
      <c r="A1489" t="s">
        <v>0</v>
      </c>
      <c r="B1489" s="22">
        <v>2019</v>
      </c>
      <c r="C1489" s="22">
        <v>9</v>
      </c>
      <c r="D1489" t="s">
        <v>978</v>
      </c>
      <c r="E1489" t="s">
        <v>647</v>
      </c>
      <c r="F1489" s="23">
        <v>43531</v>
      </c>
      <c r="G1489" s="23">
        <v>43531</v>
      </c>
      <c r="H1489" s="22">
        <v>207</v>
      </c>
      <c r="I1489" t="s">
        <v>2</v>
      </c>
      <c r="J1489" t="s">
        <v>514</v>
      </c>
      <c r="K1489" t="s">
        <v>519</v>
      </c>
      <c r="L1489" t="s">
        <v>914</v>
      </c>
      <c r="O1489" t="s">
        <v>0</v>
      </c>
      <c r="P1489" t="s">
        <v>516</v>
      </c>
      <c r="Q1489" t="s">
        <v>1448</v>
      </c>
      <c r="V1489" s="34">
        <v>9.2899999999999991</v>
      </c>
      <c r="X1489" t="s">
        <v>652</v>
      </c>
      <c r="Y1489" t="s">
        <v>1487</v>
      </c>
    </row>
    <row r="1490" spans="1:25" hidden="1" x14ac:dyDescent="0.3">
      <c r="A1490" t="s">
        <v>0</v>
      </c>
      <c r="B1490" s="22">
        <v>2019</v>
      </c>
      <c r="C1490" s="22">
        <v>9</v>
      </c>
      <c r="D1490" t="s">
        <v>978</v>
      </c>
      <c r="E1490" t="s">
        <v>647</v>
      </c>
      <c r="F1490" s="23">
        <v>43531</v>
      </c>
      <c r="G1490" s="23">
        <v>43531</v>
      </c>
      <c r="H1490" s="22">
        <v>208</v>
      </c>
      <c r="I1490" t="s">
        <v>2</v>
      </c>
      <c r="J1490" t="s">
        <v>514</v>
      </c>
      <c r="K1490" t="s">
        <v>520</v>
      </c>
      <c r="L1490" t="s">
        <v>914</v>
      </c>
      <c r="O1490" t="s">
        <v>0</v>
      </c>
      <c r="P1490" t="s">
        <v>516</v>
      </c>
      <c r="Q1490" t="s">
        <v>1448</v>
      </c>
      <c r="V1490" s="34">
        <v>4.76</v>
      </c>
      <c r="X1490" t="s">
        <v>652</v>
      </c>
      <c r="Y1490" t="s">
        <v>1487</v>
      </c>
    </row>
    <row r="1491" spans="1:25" hidden="1" x14ac:dyDescent="0.3">
      <c r="A1491" t="s">
        <v>0</v>
      </c>
      <c r="B1491" s="22">
        <v>2019</v>
      </c>
      <c r="C1491" s="22">
        <v>9</v>
      </c>
      <c r="D1491" t="s">
        <v>978</v>
      </c>
      <c r="E1491" t="s">
        <v>647</v>
      </c>
      <c r="F1491" s="23">
        <v>43531</v>
      </c>
      <c r="G1491" s="23">
        <v>43531</v>
      </c>
      <c r="H1491" s="22">
        <v>209</v>
      </c>
      <c r="I1491" t="s">
        <v>2</v>
      </c>
      <c r="J1491" t="s">
        <v>514</v>
      </c>
      <c r="K1491" t="s">
        <v>521</v>
      </c>
      <c r="L1491" t="s">
        <v>914</v>
      </c>
      <c r="O1491" t="s">
        <v>0</v>
      </c>
      <c r="P1491" t="s">
        <v>516</v>
      </c>
      <c r="Q1491" t="s">
        <v>1448</v>
      </c>
      <c r="V1491" s="34">
        <v>0.9</v>
      </c>
      <c r="X1491" t="s">
        <v>652</v>
      </c>
      <c r="Y1491" t="s">
        <v>1487</v>
      </c>
    </row>
    <row r="1492" spans="1:25" hidden="1" x14ac:dyDescent="0.3">
      <c r="A1492" t="s">
        <v>0</v>
      </c>
      <c r="B1492" s="22">
        <v>2019</v>
      </c>
      <c r="C1492" s="22">
        <v>9</v>
      </c>
      <c r="D1492" t="s">
        <v>978</v>
      </c>
      <c r="E1492" t="s">
        <v>647</v>
      </c>
      <c r="F1492" s="23">
        <v>43531</v>
      </c>
      <c r="G1492" s="23">
        <v>43531</v>
      </c>
      <c r="H1492" s="22">
        <v>210</v>
      </c>
      <c r="I1492" t="s">
        <v>2</v>
      </c>
      <c r="J1492" t="s">
        <v>514</v>
      </c>
      <c r="K1492" t="s">
        <v>522</v>
      </c>
      <c r="L1492" t="s">
        <v>914</v>
      </c>
      <c r="O1492" t="s">
        <v>0</v>
      </c>
      <c r="P1492" t="s">
        <v>516</v>
      </c>
      <c r="Q1492" t="s">
        <v>1448</v>
      </c>
      <c r="V1492" s="34">
        <v>27.03</v>
      </c>
      <c r="X1492" t="s">
        <v>652</v>
      </c>
      <c r="Y1492" t="s">
        <v>1487</v>
      </c>
    </row>
    <row r="1493" spans="1:25" hidden="1" x14ac:dyDescent="0.3">
      <c r="A1493" t="s">
        <v>0</v>
      </c>
      <c r="B1493" s="22">
        <v>2019</v>
      </c>
      <c r="C1493" s="22">
        <v>9</v>
      </c>
      <c r="D1493" t="s">
        <v>978</v>
      </c>
      <c r="E1493" t="s">
        <v>647</v>
      </c>
      <c r="F1493" s="23">
        <v>43531</v>
      </c>
      <c r="G1493" s="23">
        <v>43531</v>
      </c>
      <c r="H1493" s="22">
        <v>211</v>
      </c>
      <c r="I1493" t="s">
        <v>2</v>
      </c>
      <c r="J1493" t="s">
        <v>514</v>
      </c>
      <c r="K1493" t="s">
        <v>523</v>
      </c>
      <c r="L1493" t="s">
        <v>914</v>
      </c>
      <c r="O1493" t="s">
        <v>0</v>
      </c>
      <c r="P1493" t="s">
        <v>516</v>
      </c>
      <c r="Q1493" t="s">
        <v>1448</v>
      </c>
      <c r="V1493" s="34">
        <v>0.43</v>
      </c>
      <c r="X1493" t="s">
        <v>652</v>
      </c>
      <c r="Y1493" t="s">
        <v>1487</v>
      </c>
    </row>
    <row r="1494" spans="1:25" hidden="1" x14ac:dyDescent="0.3">
      <c r="A1494" t="s">
        <v>0</v>
      </c>
      <c r="B1494" s="22">
        <v>2019</v>
      </c>
      <c r="C1494" s="22">
        <v>9</v>
      </c>
      <c r="D1494" t="s">
        <v>978</v>
      </c>
      <c r="E1494" t="s">
        <v>647</v>
      </c>
      <c r="F1494" s="23">
        <v>43531</v>
      </c>
      <c r="G1494" s="23">
        <v>43531</v>
      </c>
      <c r="H1494" s="22">
        <v>212</v>
      </c>
      <c r="I1494" t="s">
        <v>2</v>
      </c>
      <c r="J1494" t="s">
        <v>514</v>
      </c>
      <c r="K1494" t="s">
        <v>524</v>
      </c>
      <c r="L1494" t="s">
        <v>914</v>
      </c>
      <c r="O1494" t="s">
        <v>0</v>
      </c>
      <c r="P1494" t="s">
        <v>516</v>
      </c>
      <c r="Q1494" t="s">
        <v>1448</v>
      </c>
      <c r="V1494" s="34">
        <v>0.6</v>
      </c>
      <c r="X1494" t="s">
        <v>652</v>
      </c>
      <c r="Y1494" t="s">
        <v>1487</v>
      </c>
    </row>
    <row r="1495" spans="1:25" hidden="1" x14ac:dyDescent="0.3">
      <c r="A1495" t="s">
        <v>0</v>
      </c>
      <c r="B1495" s="22">
        <v>2019</v>
      </c>
      <c r="C1495" s="22">
        <v>9</v>
      </c>
      <c r="D1495" t="s">
        <v>978</v>
      </c>
      <c r="E1495" t="s">
        <v>647</v>
      </c>
      <c r="F1495" s="23">
        <v>43531</v>
      </c>
      <c r="G1495" s="23">
        <v>43531</v>
      </c>
      <c r="H1495" s="22">
        <v>247</v>
      </c>
      <c r="I1495" t="s">
        <v>2</v>
      </c>
      <c r="J1495" t="s">
        <v>514</v>
      </c>
      <c r="K1495" t="s">
        <v>515</v>
      </c>
      <c r="L1495" t="s">
        <v>980</v>
      </c>
      <c r="O1495" t="s">
        <v>0</v>
      </c>
      <c r="P1495" t="s">
        <v>516</v>
      </c>
      <c r="Q1495" t="s">
        <v>1448</v>
      </c>
      <c r="V1495" s="34">
        <v>125.12</v>
      </c>
      <c r="X1495" t="s">
        <v>653</v>
      </c>
      <c r="Y1495" t="s">
        <v>1487</v>
      </c>
    </row>
    <row r="1496" spans="1:25" hidden="1" x14ac:dyDescent="0.3">
      <c r="A1496" t="s">
        <v>0</v>
      </c>
      <c r="B1496" s="22">
        <v>2019</v>
      </c>
      <c r="C1496" s="22">
        <v>9</v>
      </c>
      <c r="D1496" t="s">
        <v>978</v>
      </c>
      <c r="E1496" t="s">
        <v>647</v>
      </c>
      <c r="F1496" s="23">
        <v>43531</v>
      </c>
      <c r="G1496" s="23">
        <v>43531</v>
      </c>
      <c r="H1496" s="22">
        <v>248</v>
      </c>
      <c r="I1496" t="s">
        <v>2</v>
      </c>
      <c r="J1496" t="s">
        <v>514</v>
      </c>
      <c r="K1496" t="s">
        <v>518</v>
      </c>
      <c r="L1496" t="s">
        <v>980</v>
      </c>
      <c r="O1496" t="s">
        <v>0</v>
      </c>
      <c r="P1496" t="s">
        <v>516</v>
      </c>
      <c r="Q1496" t="s">
        <v>1448</v>
      </c>
      <c r="V1496" s="34">
        <v>1.46</v>
      </c>
      <c r="X1496" t="s">
        <v>653</v>
      </c>
      <c r="Y1496" t="s">
        <v>1487</v>
      </c>
    </row>
    <row r="1497" spans="1:25" hidden="1" x14ac:dyDescent="0.3">
      <c r="A1497" t="s">
        <v>0</v>
      </c>
      <c r="B1497" s="22">
        <v>2019</v>
      </c>
      <c r="C1497" s="22">
        <v>9</v>
      </c>
      <c r="D1497" t="s">
        <v>978</v>
      </c>
      <c r="E1497" t="s">
        <v>647</v>
      </c>
      <c r="F1497" s="23">
        <v>43531</v>
      </c>
      <c r="G1497" s="23">
        <v>43531</v>
      </c>
      <c r="H1497" s="22">
        <v>249</v>
      </c>
      <c r="I1497" t="s">
        <v>2</v>
      </c>
      <c r="J1497" t="s">
        <v>514</v>
      </c>
      <c r="K1497" t="s">
        <v>519</v>
      </c>
      <c r="L1497" t="s">
        <v>980</v>
      </c>
      <c r="O1497" t="s">
        <v>0</v>
      </c>
      <c r="P1497" t="s">
        <v>516</v>
      </c>
      <c r="Q1497" t="s">
        <v>1448</v>
      </c>
      <c r="V1497" s="34">
        <v>16.920000000000002</v>
      </c>
      <c r="X1497" t="s">
        <v>653</v>
      </c>
      <c r="Y1497" t="s">
        <v>1487</v>
      </c>
    </row>
    <row r="1498" spans="1:25" hidden="1" x14ac:dyDescent="0.3">
      <c r="A1498" t="s">
        <v>0</v>
      </c>
      <c r="B1498" s="22">
        <v>2019</v>
      </c>
      <c r="C1498" s="22">
        <v>9</v>
      </c>
      <c r="D1498" t="s">
        <v>978</v>
      </c>
      <c r="E1498" t="s">
        <v>647</v>
      </c>
      <c r="F1498" s="23">
        <v>43531</v>
      </c>
      <c r="G1498" s="23">
        <v>43531</v>
      </c>
      <c r="H1498" s="22">
        <v>250</v>
      </c>
      <c r="I1498" t="s">
        <v>2</v>
      </c>
      <c r="J1498" t="s">
        <v>514</v>
      </c>
      <c r="K1498" t="s">
        <v>520</v>
      </c>
      <c r="L1498" t="s">
        <v>980</v>
      </c>
      <c r="O1498" t="s">
        <v>0</v>
      </c>
      <c r="P1498" t="s">
        <v>516</v>
      </c>
      <c r="Q1498" t="s">
        <v>1448</v>
      </c>
      <c r="V1498" s="34">
        <v>8.52</v>
      </c>
      <c r="X1498" t="s">
        <v>653</v>
      </c>
      <c r="Y1498" t="s">
        <v>1487</v>
      </c>
    </row>
    <row r="1499" spans="1:25" hidden="1" x14ac:dyDescent="0.3">
      <c r="A1499" t="s">
        <v>0</v>
      </c>
      <c r="B1499" s="22">
        <v>2019</v>
      </c>
      <c r="C1499" s="22">
        <v>9</v>
      </c>
      <c r="D1499" t="s">
        <v>978</v>
      </c>
      <c r="E1499" t="s">
        <v>647</v>
      </c>
      <c r="F1499" s="23">
        <v>43531</v>
      </c>
      <c r="G1499" s="23">
        <v>43531</v>
      </c>
      <c r="H1499" s="22">
        <v>251</v>
      </c>
      <c r="I1499" t="s">
        <v>2</v>
      </c>
      <c r="J1499" t="s">
        <v>514</v>
      </c>
      <c r="K1499" t="s">
        <v>521</v>
      </c>
      <c r="L1499" t="s">
        <v>980</v>
      </c>
      <c r="O1499" t="s">
        <v>0</v>
      </c>
      <c r="P1499" t="s">
        <v>516</v>
      </c>
      <c r="Q1499" t="s">
        <v>1448</v>
      </c>
      <c r="V1499" s="34">
        <v>1.64</v>
      </c>
      <c r="X1499" t="s">
        <v>653</v>
      </c>
      <c r="Y1499" t="s">
        <v>1487</v>
      </c>
    </row>
    <row r="1500" spans="1:25" hidden="1" x14ac:dyDescent="0.3">
      <c r="A1500" t="s">
        <v>0</v>
      </c>
      <c r="B1500" s="22">
        <v>2019</v>
      </c>
      <c r="C1500" s="22">
        <v>9</v>
      </c>
      <c r="D1500" t="s">
        <v>978</v>
      </c>
      <c r="E1500" t="s">
        <v>647</v>
      </c>
      <c r="F1500" s="23">
        <v>43531</v>
      </c>
      <c r="G1500" s="23">
        <v>43531</v>
      </c>
      <c r="H1500" s="22">
        <v>252</v>
      </c>
      <c r="I1500" t="s">
        <v>2</v>
      </c>
      <c r="J1500" t="s">
        <v>514</v>
      </c>
      <c r="K1500" t="s">
        <v>522</v>
      </c>
      <c r="L1500" t="s">
        <v>980</v>
      </c>
      <c r="O1500" t="s">
        <v>0</v>
      </c>
      <c r="P1500" t="s">
        <v>516</v>
      </c>
      <c r="Q1500" t="s">
        <v>1448</v>
      </c>
      <c r="V1500" s="34">
        <v>27.03</v>
      </c>
      <c r="X1500" t="s">
        <v>653</v>
      </c>
      <c r="Y1500" t="s">
        <v>1487</v>
      </c>
    </row>
    <row r="1501" spans="1:25" hidden="1" x14ac:dyDescent="0.3">
      <c r="A1501" t="s">
        <v>0</v>
      </c>
      <c r="B1501" s="22">
        <v>2019</v>
      </c>
      <c r="C1501" s="22">
        <v>9</v>
      </c>
      <c r="D1501" t="s">
        <v>978</v>
      </c>
      <c r="E1501" t="s">
        <v>647</v>
      </c>
      <c r="F1501" s="23">
        <v>43531</v>
      </c>
      <c r="G1501" s="23">
        <v>43531</v>
      </c>
      <c r="H1501" s="22">
        <v>253</v>
      </c>
      <c r="I1501" t="s">
        <v>2</v>
      </c>
      <c r="J1501" t="s">
        <v>514</v>
      </c>
      <c r="K1501" t="s">
        <v>523</v>
      </c>
      <c r="L1501" t="s">
        <v>980</v>
      </c>
      <c r="O1501" t="s">
        <v>0</v>
      </c>
      <c r="P1501" t="s">
        <v>516</v>
      </c>
      <c r="Q1501" t="s">
        <v>1448</v>
      </c>
      <c r="V1501" s="34">
        <v>0.78</v>
      </c>
      <c r="X1501" t="s">
        <v>653</v>
      </c>
      <c r="Y1501" t="s">
        <v>1487</v>
      </c>
    </row>
    <row r="1502" spans="1:25" hidden="1" x14ac:dyDescent="0.3">
      <c r="A1502" t="s">
        <v>0</v>
      </c>
      <c r="B1502" s="22">
        <v>2019</v>
      </c>
      <c r="C1502" s="22">
        <v>9</v>
      </c>
      <c r="D1502" t="s">
        <v>978</v>
      </c>
      <c r="E1502" t="s">
        <v>647</v>
      </c>
      <c r="F1502" s="23">
        <v>43531</v>
      </c>
      <c r="G1502" s="23">
        <v>43531</v>
      </c>
      <c r="H1502" s="22">
        <v>254</v>
      </c>
      <c r="I1502" t="s">
        <v>2</v>
      </c>
      <c r="J1502" t="s">
        <v>514</v>
      </c>
      <c r="K1502" t="s">
        <v>524</v>
      </c>
      <c r="L1502" t="s">
        <v>980</v>
      </c>
      <c r="O1502" t="s">
        <v>0</v>
      </c>
      <c r="P1502" t="s">
        <v>516</v>
      </c>
      <c r="Q1502" t="s">
        <v>1448</v>
      </c>
      <c r="V1502" s="34">
        <v>0.6</v>
      </c>
      <c r="X1502" t="s">
        <v>653</v>
      </c>
      <c r="Y1502" t="s">
        <v>1487</v>
      </c>
    </row>
    <row r="1503" spans="1:25" hidden="1" x14ac:dyDescent="0.3">
      <c r="A1503" t="s">
        <v>0</v>
      </c>
      <c r="B1503" s="22">
        <v>2019</v>
      </c>
      <c r="C1503" s="22">
        <v>9</v>
      </c>
      <c r="D1503" t="s">
        <v>978</v>
      </c>
      <c r="E1503" t="s">
        <v>647</v>
      </c>
      <c r="F1503" s="23">
        <v>43531</v>
      </c>
      <c r="G1503" s="23">
        <v>43531</v>
      </c>
      <c r="H1503" s="22">
        <v>255</v>
      </c>
      <c r="I1503" t="s">
        <v>2</v>
      </c>
      <c r="J1503" t="s">
        <v>514</v>
      </c>
      <c r="K1503" t="s">
        <v>642</v>
      </c>
      <c r="L1503" t="s">
        <v>980</v>
      </c>
      <c r="O1503" t="s">
        <v>0</v>
      </c>
      <c r="P1503" t="s">
        <v>516</v>
      </c>
      <c r="Q1503" t="s">
        <v>1448</v>
      </c>
      <c r="V1503" s="34">
        <v>0.68</v>
      </c>
      <c r="X1503" t="s">
        <v>653</v>
      </c>
      <c r="Y1503" t="s">
        <v>1487</v>
      </c>
    </row>
    <row r="1504" spans="1:25" hidden="1" x14ac:dyDescent="0.3">
      <c r="A1504" t="s">
        <v>0</v>
      </c>
      <c r="B1504" s="22">
        <v>2019</v>
      </c>
      <c r="C1504" s="22">
        <v>9</v>
      </c>
      <c r="D1504" t="s">
        <v>978</v>
      </c>
      <c r="E1504" t="s">
        <v>647</v>
      </c>
      <c r="F1504" s="23">
        <v>43531</v>
      </c>
      <c r="G1504" s="23">
        <v>43531</v>
      </c>
      <c r="H1504" s="22">
        <v>310</v>
      </c>
      <c r="I1504" t="s">
        <v>2</v>
      </c>
      <c r="J1504" t="s">
        <v>514</v>
      </c>
      <c r="K1504" t="s">
        <v>515</v>
      </c>
      <c r="L1504" t="s">
        <v>914</v>
      </c>
      <c r="O1504" t="s">
        <v>0</v>
      </c>
      <c r="P1504" t="s">
        <v>516</v>
      </c>
      <c r="Q1504" t="s">
        <v>1448</v>
      </c>
      <c r="V1504" s="34">
        <v>185.14</v>
      </c>
      <c r="X1504" t="s">
        <v>654</v>
      </c>
      <c r="Y1504" t="s">
        <v>1487</v>
      </c>
    </row>
    <row r="1505" spans="1:25" hidden="1" x14ac:dyDescent="0.3">
      <c r="A1505" t="s">
        <v>0</v>
      </c>
      <c r="B1505" s="22">
        <v>2019</v>
      </c>
      <c r="C1505" s="22">
        <v>9</v>
      </c>
      <c r="D1505" t="s">
        <v>978</v>
      </c>
      <c r="E1505" t="s">
        <v>647</v>
      </c>
      <c r="F1505" s="23">
        <v>43531</v>
      </c>
      <c r="G1505" s="23">
        <v>43531</v>
      </c>
      <c r="H1505" s="22">
        <v>311</v>
      </c>
      <c r="I1505" t="s">
        <v>2</v>
      </c>
      <c r="J1505" t="s">
        <v>514</v>
      </c>
      <c r="K1505" t="s">
        <v>518</v>
      </c>
      <c r="L1505" t="s">
        <v>914</v>
      </c>
      <c r="O1505" t="s">
        <v>0</v>
      </c>
      <c r="P1505" t="s">
        <v>516</v>
      </c>
      <c r="Q1505" t="s">
        <v>1448</v>
      </c>
      <c r="V1505" s="34">
        <v>2.17</v>
      </c>
      <c r="X1505" t="s">
        <v>654</v>
      </c>
      <c r="Y1505" t="s">
        <v>1487</v>
      </c>
    </row>
    <row r="1506" spans="1:25" hidden="1" x14ac:dyDescent="0.3">
      <c r="A1506" t="s">
        <v>0</v>
      </c>
      <c r="B1506" s="22">
        <v>2019</v>
      </c>
      <c r="C1506" s="22">
        <v>9</v>
      </c>
      <c r="D1506" t="s">
        <v>978</v>
      </c>
      <c r="E1506" t="s">
        <v>647</v>
      </c>
      <c r="F1506" s="23">
        <v>43531</v>
      </c>
      <c r="G1506" s="23">
        <v>43531</v>
      </c>
      <c r="H1506" s="22">
        <v>312</v>
      </c>
      <c r="I1506" t="s">
        <v>2</v>
      </c>
      <c r="J1506" t="s">
        <v>514</v>
      </c>
      <c r="K1506" t="s">
        <v>519</v>
      </c>
      <c r="L1506" t="s">
        <v>914</v>
      </c>
      <c r="O1506" t="s">
        <v>0</v>
      </c>
      <c r="P1506" t="s">
        <v>516</v>
      </c>
      <c r="Q1506" t="s">
        <v>1448</v>
      </c>
      <c r="V1506" s="34">
        <v>23.18</v>
      </c>
      <c r="X1506" t="s">
        <v>654</v>
      </c>
      <c r="Y1506" t="s">
        <v>1487</v>
      </c>
    </row>
    <row r="1507" spans="1:25" hidden="1" x14ac:dyDescent="0.3">
      <c r="A1507" t="s">
        <v>0</v>
      </c>
      <c r="B1507" s="22">
        <v>2019</v>
      </c>
      <c r="C1507" s="22">
        <v>9</v>
      </c>
      <c r="D1507" t="s">
        <v>978</v>
      </c>
      <c r="E1507" t="s">
        <v>647</v>
      </c>
      <c r="F1507" s="23">
        <v>43531</v>
      </c>
      <c r="G1507" s="23">
        <v>43531</v>
      </c>
      <c r="H1507" s="22">
        <v>313</v>
      </c>
      <c r="I1507" t="s">
        <v>2</v>
      </c>
      <c r="J1507" t="s">
        <v>514</v>
      </c>
      <c r="K1507" t="s">
        <v>520</v>
      </c>
      <c r="L1507" t="s">
        <v>914</v>
      </c>
      <c r="O1507" t="s">
        <v>0</v>
      </c>
      <c r="P1507" t="s">
        <v>516</v>
      </c>
      <c r="Q1507" t="s">
        <v>1448</v>
      </c>
      <c r="V1507" s="34">
        <v>13.64</v>
      </c>
      <c r="X1507" t="s">
        <v>654</v>
      </c>
      <c r="Y1507" t="s">
        <v>1487</v>
      </c>
    </row>
    <row r="1508" spans="1:25" hidden="1" x14ac:dyDescent="0.3">
      <c r="A1508" t="s">
        <v>0</v>
      </c>
      <c r="B1508" s="22">
        <v>2019</v>
      </c>
      <c r="C1508" s="22">
        <v>9</v>
      </c>
      <c r="D1508" t="s">
        <v>978</v>
      </c>
      <c r="E1508" t="s">
        <v>647</v>
      </c>
      <c r="F1508" s="23">
        <v>43531</v>
      </c>
      <c r="G1508" s="23">
        <v>43531</v>
      </c>
      <c r="H1508" s="22">
        <v>314</v>
      </c>
      <c r="I1508" t="s">
        <v>2</v>
      </c>
      <c r="J1508" t="s">
        <v>514</v>
      </c>
      <c r="K1508" t="s">
        <v>521</v>
      </c>
      <c r="L1508" t="s">
        <v>914</v>
      </c>
      <c r="O1508" t="s">
        <v>0</v>
      </c>
      <c r="P1508" t="s">
        <v>516</v>
      </c>
      <c r="Q1508" t="s">
        <v>1448</v>
      </c>
      <c r="V1508" s="34">
        <v>2.4300000000000002</v>
      </c>
      <c r="X1508" t="s">
        <v>654</v>
      </c>
      <c r="Y1508" t="s">
        <v>1487</v>
      </c>
    </row>
    <row r="1509" spans="1:25" hidden="1" x14ac:dyDescent="0.3">
      <c r="A1509" t="s">
        <v>0</v>
      </c>
      <c r="B1509" s="22">
        <v>2019</v>
      </c>
      <c r="C1509" s="22">
        <v>9</v>
      </c>
      <c r="D1509" t="s">
        <v>978</v>
      </c>
      <c r="E1509" t="s">
        <v>647</v>
      </c>
      <c r="F1509" s="23">
        <v>43531</v>
      </c>
      <c r="G1509" s="23">
        <v>43531</v>
      </c>
      <c r="H1509" s="22">
        <v>315</v>
      </c>
      <c r="I1509" t="s">
        <v>2</v>
      </c>
      <c r="J1509" t="s">
        <v>514</v>
      </c>
      <c r="K1509" t="s">
        <v>522</v>
      </c>
      <c r="L1509" t="s">
        <v>914</v>
      </c>
      <c r="O1509" t="s">
        <v>0</v>
      </c>
      <c r="P1509" t="s">
        <v>516</v>
      </c>
      <c r="Q1509" t="s">
        <v>1448</v>
      </c>
      <c r="V1509" s="34">
        <v>30.92</v>
      </c>
      <c r="X1509" t="s">
        <v>654</v>
      </c>
      <c r="Y1509" t="s">
        <v>1487</v>
      </c>
    </row>
    <row r="1510" spans="1:25" hidden="1" x14ac:dyDescent="0.3">
      <c r="A1510" t="s">
        <v>0</v>
      </c>
      <c r="B1510" s="22">
        <v>2019</v>
      </c>
      <c r="C1510" s="22">
        <v>9</v>
      </c>
      <c r="D1510" t="s">
        <v>978</v>
      </c>
      <c r="E1510" t="s">
        <v>647</v>
      </c>
      <c r="F1510" s="23">
        <v>43531</v>
      </c>
      <c r="G1510" s="23">
        <v>43531</v>
      </c>
      <c r="H1510" s="22">
        <v>316</v>
      </c>
      <c r="I1510" t="s">
        <v>2</v>
      </c>
      <c r="J1510" t="s">
        <v>514</v>
      </c>
      <c r="K1510" t="s">
        <v>528</v>
      </c>
      <c r="L1510" t="s">
        <v>914</v>
      </c>
      <c r="O1510" t="s">
        <v>0</v>
      </c>
      <c r="P1510" t="s">
        <v>516</v>
      </c>
      <c r="Q1510" t="s">
        <v>1448</v>
      </c>
      <c r="V1510" s="34">
        <v>1.85</v>
      </c>
      <c r="X1510" t="s">
        <v>654</v>
      </c>
      <c r="Y1510" t="s">
        <v>1487</v>
      </c>
    </row>
    <row r="1511" spans="1:25" hidden="1" x14ac:dyDescent="0.3">
      <c r="A1511" t="s">
        <v>0</v>
      </c>
      <c r="B1511" s="22">
        <v>2019</v>
      </c>
      <c r="C1511" s="22">
        <v>9</v>
      </c>
      <c r="D1511" t="s">
        <v>978</v>
      </c>
      <c r="E1511" t="s">
        <v>647</v>
      </c>
      <c r="F1511" s="23">
        <v>43531</v>
      </c>
      <c r="G1511" s="23">
        <v>43531</v>
      </c>
      <c r="H1511" s="22">
        <v>317</v>
      </c>
      <c r="I1511" t="s">
        <v>2</v>
      </c>
      <c r="J1511" t="s">
        <v>514</v>
      </c>
      <c r="K1511" t="s">
        <v>523</v>
      </c>
      <c r="L1511" t="s">
        <v>914</v>
      </c>
      <c r="O1511" t="s">
        <v>0</v>
      </c>
      <c r="P1511" t="s">
        <v>516</v>
      </c>
      <c r="Q1511" t="s">
        <v>1448</v>
      </c>
      <c r="V1511" s="34">
        <v>1.1499999999999999</v>
      </c>
      <c r="X1511" t="s">
        <v>654</v>
      </c>
      <c r="Y1511" t="s">
        <v>1487</v>
      </c>
    </row>
    <row r="1512" spans="1:25" hidden="1" x14ac:dyDescent="0.3">
      <c r="A1512" t="s">
        <v>0</v>
      </c>
      <c r="B1512" s="22">
        <v>2019</v>
      </c>
      <c r="C1512" s="22">
        <v>9</v>
      </c>
      <c r="D1512" t="s">
        <v>978</v>
      </c>
      <c r="E1512" t="s">
        <v>647</v>
      </c>
      <c r="F1512" s="23">
        <v>43531</v>
      </c>
      <c r="G1512" s="23">
        <v>43531</v>
      </c>
      <c r="H1512" s="22">
        <v>334</v>
      </c>
      <c r="I1512" t="s">
        <v>2</v>
      </c>
      <c r="J1512" t="s">
        <v>514</v>
      </c>
      <c r="K1512" t="s">
        <v>515</v>
      </c>
      <c r="L1512" t="s">
        <v>914</v>
      </c>
      <c r="O1512" t="s">
        <v>0</v>
      </c>
      <c r="P1512" t="s">
        <v>516</v>
      </c>
      <c r="Q1512" t="s">
        <v>1448</v>
      </c>
      <c r="V1512" s="34">
        <v>198.7</v>
      </c>
      <c r="X1512" t="s">
        <v>655</v>
      </c>
      <c r="Y1512" t="s">
        <v>1487</v>
      </c>
    </row>
    <row r="1513" spans="1:25" hidden="1" x14ac:dyDescent="0.3">
      <c r="A1513" t="s">
        <v>0</v>
      </c>
      <c r="B1513" s="22">
        <v>2019</v>
      </c>
      <c r="C1513" s="22">
        <v>9</v>
      </c>
      <c r="D1513" t="s">
        <v>978</v>
      </c>
      <c r="E1513" t="s">
        <v>647</v>
      </c>
      <c r="F1513" s="23">
        <v>43531</v>
      </c>
      <c r="G1513" s="23">
        <v>43531</v>
      </c>
      <c r="H1513" s="22">
        <v>335</v>
      </c>
      <c r="I1513" t="s">
        <v>2</v>
      </c>
      <c r="J1513" t="s">
        <v>514</v>
      </c>
      <c r="K1513" t="s">
        <v>518</v>
      </c>
      <c r="L1513" t="s">
        <v>914</v>
      </c>
      <c r="O1513" t="s">
        <v>0</v>
      </c>
      <c r="P1513" t="s">
        <v>516</v>
      </c>
      <c r="Q1513" t="s">
        <v>1448</v>
      </c>
      <c r="V1513" s="34">
        <v>2.33</v>
      </c>
      <c r="X1513" t="s">
        <v>655</v>
      </c>
      <c r="Y1513" t="s">
        <v>1487</v>
      </c>
    </row>
    <row r="1514" spans="1:25" hidden="1" x14ac:dyDescent="0.3">
      <c r="A1514" t="s">
        <v>0</v>
      </c>
      <c r="B1514" s="22">
        <v>2019</v>
      </c>
      <c r="C1514" s="22">
        <v>9</v>
      </c>
      <c r="D1514" t="s">
        <v>978</v>
      </c>
      <c r="E1514" t="s">
        <v>647</v>
      </c>
      <c r="F1514" s="23">
        <v>43531</v>
      </c>
      <c r="G1514" s="23">
        <v>43531</v>
      </c>
      <c r="H1514" s="22">
        <v>336</v>
      </c>
      <c r="I1514" t="s">
        <v>2</v>
      </c>
      <c r="J1514" t="s">
        <v>514</v>
      </c>
      <c r="K1514" t="s">
        <v>519</v>
      </c>
      <c r="L1514" t="s">
        <v>914</v>
      </c>
      <c r="O1514" t="s">
        <v>0</v>
      </c>
      <c r="P1514" t="s">
        <v>516</v>
      </c>
      <c r="Q1514" t="s">
        <v>1448</v>
      </c>
      <c r="V1514" s="34">
        <v>23.88</v>
      </c>
      <c r="X1514" t="s">
        <v>655</v>
      </c>
      <c r="Y1514" t="s">
        <v>1487</v>
      </c>
    </row>
    <row r="1515" spans="1:25" hidden="1" x14ac:dyDescent="0.3">
      <c r="A1515" t="s">
        <v>0</v>
      </c>
      <c r="B1515" s="22">
        <v>2019</v>
      </c>
      <c r="C1515" s="22">
        <v>9</v>
      </c>
      <c r="D1515" t="s">
        <v>978</v>
      </c>
      <c r="E1515" t="s">
        <v>647</v>
      </c>
      <c r="F1515" s="23">
        <v>43531</v>
      </c>
      <c r="G1515" s="23">
        <v>43531</v>
      </c>
      <c r="H1515" s="22">
        <v>337</v>
      </c>
      <c r="I1515" t="s">
        <v>2</v>
      </c>
      <c r="J1515" t="s">
        <v>514</v>
      </c>
      <c r="K1515" t="s">
        <v>520</v>
      </c>
      <c r="L1515" t="s">
        <v>914</v>
      </c>
      <c r="O1515" t="s">
        <v>0</v>
      </c>
      <c r="P1515" t="s">
        <v>516</v>
      </c>
      <c r="Q1515" t="s">
        <v>1448</v>
      </c>
      <c r="V1515" s="34">
        <v>14.56</v>
      </c>
      <c r="X1515" t="s">
        <v>655</v>
      </c>
      <c r="Y1515" t="s">
        <v>1487</v>
      </c>
    </row>
    <row r="1516" spans="1:25" hidden="1" x14ac:dyDescent="0.3">
      <c r="A1516" t="s">
        <v>0</v>
      </c>
      <c r="B1516" s="22">
        <v>2019</v>
      </c>
      <c r="C1516" s="22">
        <v>9</v>
      </c>
      <c r="D1516" t="s">
        <v>978</v>
      </c>
      <c r="E1516" t="s">
        <v>647</v>
      </c>
      <c r="F1516" s="23">
        <v>43531</v>
      </c>
      <c r="G1516" s="23">
        <v>43531</v>
      </c>
      <c r="H1516" s="22">
        <v>338</v>
      </c>
      <c r="I1516" t="s">
        <v>2</v>
      </c>
      <c r="J1516" t="s">
        <v>514</v>
      </c>
      <c r="K1516" t="s">
        <v>521</v>
      </c>
      <c r="L1516" t="s">
        <v>914</v>
      </c>
      <c r="O1516" t="s">
        <v>0</v>
      </c>
      <c r="P1516" t="s">
        <v>516</v>
      </c>
      <c r="Q1516" t="s">
        <v>1448</v>
      </c>
      <c r="V1516" s="34">
        <v>2.6</v>
      </c>
      <c r="X1516" t="s">
        <v>655</v>
      </c>
      <c r="Y1516" t="s">
        <v>1487</v>
      </c>
    </row>
    <row r="1517" spans="1:25" hidden="1" x14ac:dyDescent="0.3">
      <c r="A1517" t="s">
        <v>0</v>
      </c>
      <c r="B1517" s="22">
        <v>2019</v>
      </c>
      <c r="C1517" s="22">
        <v>9</v>
      </c>
      <c r="D1517" t="s">
        <v>978</v>
      </c>
      <c r="E1517" t="s">
        <v>647</v>
      </c>
      <c r="F1517" s="23">
        <v>43531</v>
      </c>
      <c r="G1517" s="23">
        <v>43531</v>
      </c>
      <c r="H1517" s="22">
        <v>339</v>
      </c>
      <c r="I1517" t="s">
        <v>2</v>
      </c>
      <c r="J1517" t="s">
        <v>514</v>
      </c>
      <c r="K1517" t="s">
        <v>522</v>
      </c>
      <c r="L1517" t="s">
        <v>914</v>
      </c>
      <c r="O1517" t="s">
        <v>0</v>
      </c>
      <c r="P1517" t="s">
        <v>516</v>
      </c>
      <c r="Q1517" t="s">
        <v>1448</v>
      </c>
      <c r="V1517" s="34">
        <v>34.35</v>
      </c>
      <c r="X1517" t="s">
        <v>655</v>
      </c>
      <c r="Y1517" t="s">
        <v>1487</v>
      </c>
    </row>
    <row r="1518" spans="1:25" hidden="1" x14ac:dyDescent="0.3">
      <c r="A1518" t="s">
        <v>0</v>
      </c>
      <c r="B1518" s="22">
        <v>2019</v>
      </c>
      <c r="C1518" s="22">
        <v>9</v>
      </c>
      <c r="D1518" t="s">
        <v>978</v>
      </c>
      <c r="E1518" t="s">
        <v>647</v>
      </c>
      <c r="F1518" s="23">
        <v>43531</v>
      </c>
      <c r="G1518" s="23">
        <v>43531</v>
      </c>
      <c r="H1518" s="22">
        <v>340</v>
      </c>
      <c r="I1518" t="s">
        <v>2</v>
      </c>
      <c r="J1518" t="s">
        <v>514</v>
      </c>
      <c r="K1518" t="s">
        <v>528</v>
      </c>
      <c r="L1518" t="s">
        <v>914</v>
      </c>
      <c r="O1518" t="s">
        <v>0</v>
      </c>
      <c r="P1518" t="s">
        <v>516</v>
      </c>
      <c r="Q1518" t="s">
        <v>1448</v>
      </c>
      <c r="V1518" s="34">
        <v>2.98</v>
      </c>
      <c r="X1518" t="s">
        <v>655</v>
      </c>
      <c r="Y1518" t="s">
        <v>1487</v>
      </c>
    </row>
    <row r="1519" spans="1:25" hidden="1" x14ac:dyDescent="0.3">
      <c r="A1519" t="s">
        <v>0</v>
      </c>
      <c r="B1519" s="22">
        <v>2019</v>
      </c>
      <c r="C1519" s="22">
        <v>9</v>
      </c>
      <c r="D1519" t="s">
        <v>978</v>
      </c>
      <c r="E1519" t="s">
        <v>647</v>
      </c>
      <c r="F1519" s="23">
        <v>43531</v>
      </c>
      <c r="G1519" s="23">
        <v>43531</v>
      </c>
      <c r="H1519" s="22">
        <v>341</v>
      </c>
      <c r="I1519" t="s">
        <v>2</v>
      </c>
      <c r="J1519" t="s">
        <v>514</v>
      </c>
      <c r="K1519" t="s">
        <v>523</v>
      </c>
      <c r="L1519" t="s">
        <v>914</v>
      </c>
      <c r="O1519" t="s">
        <v>0</v>
      </c>
      <c r="P1519" t="s">
        <v>516</v>
      </c>
      <c r="Q1519" t="s">
        <v>1448</v>
      </c>
      <c r="V1519" s="34">
        <v>1.23</v>
      </c>
      <c r="X1519" t="s">
        <v>655</v>
      </c>
      <c r="Y1519" t="s">
        <v>1487</v>
      </c>
    </row>
    <row r="1520" spans="1:25" hidden="1" x14ac:dyDescent="0.3">
      <c r="A1520" t="s">
        <v>0</v>
      </c>
      <c r="B1520" s="22">
        <v>2019</v>
      </c>
      <c r="C1520" s="22">
        <v>9</v>
      </c>
      <c r="D1520" t="s">
        <v>978</v>
      </c>
      <c r="E1520" t="s">
        <v>647</v>
      </c>
      <c r="F1520" s="23">
        <v>43531</v>
      </c>
      <c r="G1520" s="23">
        <v>43531</v>
      </c>
      <c r="H1520" s="22">
        <v>358</v>
      </c>
      <c r="I1520" t="s">
        <v>2</v>
      </c>
      <c r="J1520" t="s">
        <v>514</v>
      </c>
      <c r="K1520" t="s">
        <v>515</v>
      </c>
      <c r="L1520" t="s">
        <v>914</v>
      </c>
      <c r="O1520" t="s">
        <v>0</v>
      </c>
      <c r="P1520" t="s">
        <v>516</v>
      </c>
      <c r="Q1520" t="s">
        <v>1448</v>
      </c>
      <c r="V1520" s="34">
        <v>385.22</v>
      </c>
      <c r="X1520" t="s">
        <v>656</v>
      </c>
      <c r="Y1520" t="s">
        <v>1487</v>
      </c>
    </row>
    <row r="1521" spans="1:25" hidden="1" x14ac:dyDescent="0.3">
      <c r="A1521" t="s">
        <v>0</v>
      </c>
      <c r="B1521" s="22">
        <v>2019</v>
      </c>
      <c r="C1521" s="22">
        <v>9</v>
      </c>
      <c r="D1521" t="s">
        <v>978</v>
      </c>
      <c r="E1521" t="s">
        <v>647</v>
      </c>
      <c r="F1521" s="23">
        <v>43531</v>
      </c>
      <c r="G1521" s="23">
        <v>43531</v>
      </c>
      <c r="H1521" s="22">
        <v>359</v>
      </c>
      <c r="I1521" t="s">
        <v>2</v>
      </c>
      <c r="J1521" t="s">
        <v>514</v>
      </c>
      <c r="K1521" t="s">
        <v>518</v>
      </c>
      <c r="L1521" t="s">
        <v>914</v>
      </c>
      <c r="O1521" t="s">
        <v>0</v>
      </c>
      <c r="P1521" t="s">
        <v>516</v>
      </c>
      <c r="Q1521" t="s">
        <v>1448</v>
      </c>
      <c r="V1521" s="34">
        <v>4.51</v>
      </c>
      <c r="X1521" t="s">
        <v>656</v>
      </c>
      <c r="Y1521" t="s">
        <v>1487</v>
      </c>
    </row>
    <row r="1522" spans="1:25" hidden="1" x14ac:dyDescent="0.3">
      <c r="A1522" t="s">
        <v>0</v>
      </c>
      <c r="B1522" s="22">
        <v>2019</v>
      </c>
      <c r="C1522" s="22">
        <v>9</v>
      </c>
      <c r="D1522" t="s">
        <v>978</v>
      </c>
      <c r="E1522" t="s">
        <v>647</v>
      </c>
      <c r="F1522" s="23">
        <v>43531</v>
      </c>
      <c r="G1522" s="23">
        <v>43531</v>
      </c>
      <c r="H1522" s="22">
        <v>360</v>
      </c>
      <c r="I1522" t="s">
        <v>2</v>
      </c>
      <c r="J1522" t="s">
        <v>514</v>
      </c>
      <c r="K1522" t="s">
        <v>519</v>
      </c>
      <c r="L1522" t="s">
        <v>914</v>
      </c>
      <c r="O1522" t="s">
        <v>0</v>
      </c>
      <c r="P1522" t="s">
        <v>516</v>
      </c>
      <c r="Q1522" t="s">
        <v>1448</v>
      </c>
      <c r="V1522" s="34">
        <v>52.08</v>
      </c>
      <c r="X1522" t="s">
        <v>656</v>
      </c>
      <c r="Y1522" t="s">
        <v>1487</v>
      </c>
    </row>
    <row r="1523" spans="1:25" hidden="1" x14ac:dyDescent="0.3">
      <c r="A1523" t="s">
        <v>0</v>
      </c>
      <c r="B1523" s="22">
        <v>2019</v>
      </c>
      <c r="C1523" s="22">
        <v>9</v>
      </c>
      <c r="D1523" t="s">
        <v>978</v>
      </c>
      <c r="E1523" t="s">
        <v>647</v>
      </c>
      <c r="F1523" s="23">
        <v>43531</v>
      </c>
      <c r="G1523" s="23">
        <v>43531</v>
      </c>
      <c r="H1523" s="22">
        <v>361</v>
      </c>
      <c r="I1523" t="s">
        <v>2</v>
      </c>
      <c r="J1523" t="s">
        <v>514</v>
      </c>
      <c r="K1523" t="s">
        <v>520</v>
      </c>
      <c r="L1523" t="s">
        <v>914</v>
      </c>
      <c r="O1523" t="s">
        <v>0</v>
      </c>
      <c r="P1523" t="s">
        <v>516</v>
      </c>
      <c r="Q1523" t="s">
        <v>1448</v>
      </c>
      <c r="V1523" s="34">
        <v>25.98</v>
      </c>
      <c r="X1523" t="s">
        <v>656</v>
      </c>
      <c r="Y1523" t="s">
        <v>1487</v>
      </c>
    </row>
    <row r="1524" spans="1:25" hidden="1" x14ac:dyDescent="0.3">
      <c r="A1524" t="s">
        <v>0</v>
      </c>
      <c r="B1524" s="22">
        <v>2019</v>
      </c>
      <c r="C1524" s="22">
        <v>9</v>
      </c>
      <c r="D1524" t="s">
        <v>978</v>
      </c>
      <c r="E1524" t="s">
        <v>647</v>
      </c>
      <c r="F1524" s="23">
        <v>43531</v>
      </c>
      <c r="G1524" s="23">
        <v>43531</v>
      </c>
      <c r="H1524" s="22">
        <v>362</v>
      </c>
      <c r="I1524" t="s">
        <v>2</v>
      </c>
      <c r="J1524" t="s">
        <v>514</v>
      </c>
      <c r="K1524" t="s">
        <v>521</v>
      </c>
      <c r="L1524" t="s">
        <v>914</v>
      </c>
      <c r="O1524" t="s">
        <v>0</v>
      </c>
      <c r="P1524" t="s">
        <v>516</v>
      </c>
      <c r="Q1524" t="s">
        <v>1448</v>
      </c>
      <c r="V1524" s="34">
        <v>5.05</v>
      </c>
      <c r="X1524" t="s">
        <v>656</v>
      </c>
      <c r="Y1524" t="s">
        <v>1487</v>
      </c>
    </row>
    <row r="1525" spans="1:25" hidden="1" x14ac:dyDescent="0.3">
      <c r="A1525" t="s">
        <v>0</v>
      </c>
      <c r="B1525" s="22">
        <v>2019</v>
      </c>
      <c r="C1525" s="22">
        <v>9</v>
      </c>
      <c r="D1525" t="s">
        <v>978</v>
      </c>
      <c r="E1525" t="s">
        <v>647</v>
      </c>
      <c r="F1525" s="23">
        <v>43531</v>
      </c>
      <c r="G1525" s="23">
        <v>43531</v>
      </c>
      <c r="H1525" s="22">
        <v>363</v>
      </c>
      <c r="I1525" t="s">
        <v>2</v>
      </c>
      <c r="J1525" t="s">
        <v>514</v>
      </c>
      <c r="K1525" t="s">
        <v>522</v>
      </c>
      <c r="L1525" t="s">
        <v>914</v>
      </c>
      <c r="O1525" t="s">
        <v>0</v>
      </c>
      <c r="P1525" t="s">
        <v>516</v>
      </c>
      <c r="Q1525" t="s">
        <v>1448</v>
      </c>
      <c r="V1525" s="34">
        <v>104.47</v>
      </c>
      <c r="X1525" t="s">
        <v>656</v>
      </c>
      <c r="Y1525" t="s">
        <v>1487</v>
      </c>
    </row>
    <row r="1526" spans="1:25" hidden="1" x14ac:dyDescent="0.3">
      <c r="A1526" t="s">
        <v>0</v>
      </c>
      <c r="B1526" s="22">
        <v>2019</v>
      </c>
      <c r="C1526" s="22">
        <v>9</v>
      </c>
      <c r="D1526" t="s">
        <v>978</v>
      </c>
      <c r="E1526" t="s">
        <v>647</v>
      </c>
      <c r="F1526" s="23">
        <v>43531</v>
      </c>
      <c r="G1526" s="23">
        <v>43531</v>
      </c>
      <c r="H1526" s="22">
        <v>364</v>
      </c>
      <c r="I1526" t="s">
        <v>2</v>
      </c>
      <c r="J1526" t="s">
        <v>514</v>
      </c>
      <c r="K1526" t="s">
        <v>523</v>
      </c>
      <c r="L1526" t="s">
        <v>914</v>
      </c>
      <c r="O1526" t="s">
        <v>0</v>
      </c>
      <c r="P1526" t="s">
        <v>516</v>
      </c>
      <c r="Q1526" t="s">
        <v>1448</v>
      </c>
      <c r="V1526" s="34">
        <v>2.39</v>
      </c>
      <c r="X1526" t="s">
        <v>656</v>
      </c>
      <c r="Y1526" t="s">
        <v>1487</v>
      </c>
    </row>
    <row r="1527" spans="1:25" hidden="1" x14ac:dyDescent="0.3">
      <c r="A1527" t="s">
        <v>0</v>
      </c>
      <c r="B1527" s="22">
        <v>2019</v>
      </c>
      <c r="C1527" s="22">
        <v>9</v>
      </c>
      <c r="D1527" t="s">
        <v>978</v>
      </c>
      <c r="E1527" t="s">
        <v>647</v>
      </c>
      <c r="F1527" s="23">
        <v>43531</v>
      </c>
      <c r="G1527" s="23">
        <v>43531</v>
      </c>
      <c r="H1527" s="22">
        <v>365</v>
      </c>
      <c r="I1527" t="s">
        <v>2</v>
      </c>
      <c r="J1527" t="s">
        <v>514</v>
      </c>
      <c r="K1527" t="s">
        <v>524</v>
      </c>
      <c r="L1527" t="s">
        <v>914</v>
      </c>
      <c r="O1527" t="s">
        <v>0</v>
      </c>
      <c r="P1527" t="s">
        <v>516</v>
      </c>
      <c r="Q1527" t="s">
        <v>1448</v>
      </c>
      <c r="V1527" s="34">
        <v>3.4</v>
      </c>
      <c r="X1527" t="s">
        <v>656</v>
      </c>
      <c r="Y1527" t="s">
        <v>1487</v>
      </c>
    </row>
    <row r="1528" spans="1:25" hidden="1" x14ac:dyDescent="0.3">
      <c r="A1528" t="s">
        <v>0</v>
      </c>
      <c r="B1528" s="22">
        <v>2019</v>
      </c>
      <c r="C1528" s="22">
        <v>9</v>
      </c>
      <c r="D1528" t="s">
        <v>978</v>
      </c>
      <c r="E1528" t="s">
        <v>647</v>
      </c>
      <c r="F1528" s="23">
        <v>43531</v>
      </c>
      <c r="G1528" s="23">
        <v>43531</v>
      </c>
      <c r="H1528" s="22">
        <v>382</v>
      </c>
      <c r="I1528" t="s">
        <v>2</v>
      </c>
      <c r="J1528" t="s">
        <v>514</v>
      </c>
      <c r="K1528" t="s">
        <v>515</v>
      </c>
      <c r="L1528" t="s">
        <v>914</v>
      </c>
      <c r="O1528" t="s">
        <v>0</v>
      </c>
      <c r="P1528" t="s">
        <v>516</v>
      </c>
      <c r="Q1528" t="s">
        <v>1448</v>
      </c>
      <c r="V1528" s="34">
        <v>240</v>
      </c>
      <c r="X1528" t="s">
        <v>657</v>
      </c>
      <c r="Y1528" t="s">
        <v>1487</v>
      </c>
    </row>
    <row r="1529" spans="1:25" hidden="1" x14ac:dyDescent="0.3">
      <c r="A1529" t="s">
        <v>0</v>
      </c>
      <c r="B1529" s="22">
        <v>2019</v>
      </c>
      <c r="C1529" s="22">
        <v>9</v>
      </c>
      <c r="D1529" t="s">
        <v>978</v>
      </c>
      <c r="E1529" t="s">
        <v>647</v>
      </c>
      <c r="F1529" s="23">
        <v>43531</v>
      </c>
      <c r="G1529" s="23">
        <v>43531</v>
      </c>
      <c r="H1529" s="22">
        <v>383</v>
      </c>
      <c r="I1529" t="s">
        <v>2</v>
      </c>
      <c r="J1529" t="s">
        <v>514</v>
      </c>
      <c r="K1529" t="s">
        <v>518</v>
      </c>
      <c r="L1529" t="s">
        <v>914</v>
      </c>
      <c r="O1529" t="s">
        <v>0</v>
      </c>
      <c r="P1529" t="s">
        <v>516</v>
      </c>
      <c r="Q1529" t="s">
        <v>1448</v>
      </c>
      <c r="V1529" s="34">
        <v>2.81</v>
      </c>
      <c r="X1529" t="s">
        <v>657</v>
      </c>
      <c r="Y1529" t="s">
        <v>1487</v>
      </c>
    </row>
    <row r="1530" spans="1:25" hidden="1" x14ac:dyDescent="0.3">
      <c r="A1530" t="s">
        <v>0</v>
      </c>
      <c r="B1530" s="22">
        <v>2019</v>
      </c>
      <c r="C1530" s="22">
        <v>9</v>
      </c>
      <c r="D1530" t="s">
        <v>978</v>
      </c>
      <c r="E1530" t="s">
        <v>647</v>
      </c>
      <c r="F1530" s="23">
        <v>43531</v>
      </c>
      <c r="G1530" s="23">
        <v>43531</v>
      </c>
      <c r="H1530" s="22">
        <v>384</v>
      </c>
      <c r="I1530" t="s">
        <v>2</v>
      </c>
      <c r="J1530" t="s">
        <v>514</v>
      </c>
      <c r="K1530" t="s">
        <v>519</v>
      </c>
      <c r="L1530" t="s">
        <v>914</v>
      </c>
      <c r="O1530" t="s">
        <v>0</v>
      </c>
      <c r="P1530" t="s">
        <v>516</v>
      </c>
      <c r="Q1530" t="s">
        <v>1448</v>
      </c>
      <c r="V1530" s="34">
        <v>28.85</v>
      </c>
      <c r="X1530" t="s">
        <v>657</v>
      </c>
      <c r="Y1530" t="s">
        <v>1487</v>
      </c>
    </row>
    <row r="1531" spans="1:25" hidden="1" x14ac:dyDescent="0.3">
      <c r="A1531" t="s">
        <v>0</v>
      </c>
      <c r="B1531" s="22">
        <v>2019</v>
      </c>
      <c r="C1531" s="22">
        <v>9</v>
      </c>
      <c r="D1531" t="s">
        <v>978</v>
      </c>
      <c r="E1531" t="s">
        <v>647</v>
      </c>
      <c r="F1531" s="23">
        <v>43531</v>
      </c>
      <c r="G1531" s="23">
        <v>43531</v>
      </c>
      <c r="H1531" s="22">
        <v>385</v>
      </c>
      <c r="I1531" t="s">
        <v>2</v>
      </c>
      <c r="J1531" t="s">
        <v>514</v>
      </c>
      <c r="K1531" t="s">
        <v>520</v>
      </c>
      <c r="L1531" t="s">
        <v>914</v>
      </c>
      <c r="O1531" t="s">
        <v>0</v>
      </c>
      <c r="P1531" t="s">
        <v>516</v>
      </c>
      <c r="Q1531" t="s">
        <v>1448</v>
      </c>
      <c r="V1531" s="34">
        <v>17.59</v>
      </c>
      <c r="X1531" t="s">
        <v>657</v>
      </c>
      <c r="Y1531" t="s">
        <v>1487</v>
      </c>
    </row>
    <row r="1532" spans="1:25" hidden="1" x14ac:dyDescent="0.3">
      <c r="A1532" t="s">
        <v>0</v>
      </c>
      <c r="B1532" s="22">
        <v>2019</v>
      </c>
      <c r="C1532" s="22">
        <v>9</v>
      </c>
      <c r="D1532" t="s">
        <v>978</v>
      </c>
      <c r="E1532" t="s">
        <v>647</v>
      </c>
      <c r="F1532" s="23">
        <v>43531</v>
      </c>
      <c r="G1532" s="23">
        <v>43531</v>
      </c>
      <c r="H1532" s="22">
        <v>386</v>
      </c>
      <c r="I1532" t="s">
        <v>2</v>
      </c>
      <c r="J1532" t="s">
        <v>514</v>
      </c>
      <c r="K1532" t="s">
        <v>521</v>
      </c>
      <c r="L1532" t="s">
        <v>914</v>
      </c>
      <c r="O1532" t="s">
        <v>0</v>
      </c>
      <c r="P1532" t="s">
        <v>516</v>
      </c>
      <c r="Q1532" t="s">
        <v>1448</v>
      </c>
      <c r="V1532" s="34">
        <v>3.14</v>
      </c>
      <c r="X1532" t="s">
        <v>657</v>
      </c>
      <c r="Y1532" t="s">
        <v>1487</v>
      </c>
    </row>
    <row r="1533" spans="1:25" hidden="1" x14ac:dyDescent="0.3">
      <c r="A1533" t="s">
        <v>0</v>
      </c>
      <c r="B1533" s="22">
        <v>2019</v>
      </c>
      <c r="C1533" s="22">
        <v>9</v>
      </c>
      <c r="D1533" t="s">
        <v>978</v>
      </c>
      <c r="E1533" t="s">
        <v>647</v>
      </c>
      <c r="F1533" s="23">
        <v>43531</v>
      </c>
      <c r="G1533" s="23">
        <v>43531</v>
      </c>
      <c r="H1533" s="22">
        <v>387</v>
      </c>
      <c r="I1533" t="s">
        <v>2</v>
      </c>
      <c r="J1533" t="s">
        <v>514</v>
      </c>
      <c r="K1533" t="s">
        <v>522</v>
      </c>
      <c r="L1533" t="s">
        <v>914</v>
      </c>
      <c r="O1533" t="s">
        <v>0</v>
      </c>
      <c r="P1533" t="s">
        <v>516</v>
      </c>
      <c r="Q1533" t="s">
        <v>1448</v>
      </c>
      <c r="V1533" s="34">
        <v>41.22</v>
      </c>
      <c r="X1533" t="s">
        <v>657</v>
      </c>
      <c r="Y1533" t="s">
        <v>1487</v>
      </c>
    </row>
    <row r="1534" spans="1:25" hidden="1" x14ac:dyDescent="0.3">
      <c r="A1534" t="s">
        <v>0</v>
      </c>
      <c r="B1534" s="22">
        <v>2019</v>
      </c>
      <c r="C1534" s="22">
        <v>9</v>
      </c>
      <c r="D1534" t="s">
        <v>978</v>
      </c>
      <c r="E1534" t="s">
        <v>647</v>
      </c>
      <c r="F1534" s="23">
        <v>43531</v>
      </c>
      <c r="G1534" s="23">
        <v>43531</v>
      </c>
      <c r="H1534" s="22">
        <v>388</v>
      </c>
      <c r="I1534" t="s">
        <v>2</v>
      </c>
      <c r="J1534" t="s">
        <v>514</v>
      </c>
      <c r="K1534" t="s">
        <v>528</v>
      </c>
      <c r="L1534" t="s">
        <v>914</v>
      </c>
      <c r="O1534" t="s">
        <v>0</v>
      </c>
      <c r="P1534" t="s">
        <v>516</v>
      </c>
      <c r="Q1534" t="s">
        <v>1448</v>
      </c>
      <c r="V1534" s="34">
        <v>3.6</v>
      </c>
      <c r="X1534" t="s">
        <v>657</v>
      </c>
      <c r="Y1534" t="s">
        <v>1487</v>
      </c>
    </row>
    <row r="1535" spans="1:25" hidden="1" x14ac:dyDescent="0.3">
      <c r="A1535" t="s">
        <v>0</v>
      </c>
      <c r="B1535" s="22">
        <v>2019</v>
      </c>
      <c r="C1535" s="22">
        <v>9</v>
      </c>
      <c r="D1535" t="s">
        <v>978</v>
      </c>
      <c r="E1535" t="s">
        <v>647</v>
      </c>
      <c r="F1535" s="23">
        <v>43531</v>
      </c>
      <c r="G1535" s="23">
        <v>43531</v>
      </c>
      <c r="H1535" s="22">
        <v>389</v>
      </c>
      <c r="I1535" t="s">
        <v>2</v>
      </c>
      <c r="J1535" t="s">
        <v>514</v>
      </c>
      <c r="K1535" t="s">
        <v>523</v>
      </c>
      <c r="L1535" t="s">
        <v>914</v>
      </c>
      <c r="O1535" t="s">
        <v>0</v>
      </c>
      <c r="P1535" t="s">
        <v>516</v>
      </c>
      <c r="Q1535" t="s">
        <v>1448</v>
      </c>
      <c r="V1535" s="34">
        <v>1.49</v>
      </c>
      <c r="X1535" t="s">
        <v>657</v>
      </c>
      <c r="Y1535" t="s">
        <v>1487</v>
      </c>
    </row>
    <row r="1536" spans="1:25" hidden="1" x14ac:dyDescent="0.3">
      <c r="A1536" t="s">
        <v>0</v>
      </c>
      <c r="B1536" s="22">
        <v>2019</v>
      </c>
      <c r="C1536" s="22">
        <v>9</v>
      </c>
      <c r="D1536" t="s">
        <v>978</v>
      </c>
      <c r="E1536" t="s">
        <v>647</v>
      </c>
      <c r="F1536" s="23">
        <v>43531</v>
      </c>
      <c r="G1536" s="23">
        <v>43531</v>
      </c>
      <c r="H1536" s="22">
        <v>419</v>
      </c>
      <c r="I1536" t="s">
        <v>2</v>
      </c>
      <c r="K1536" t="s">
        <v>8</v>
      </c>
      <c r="L1536" t="s">
        <v>908</v>
      </c>
      <c r="P1536" t="s">
        <v>516</v>
      </c>
      <c r="V1536" s="34">
        <v>-6082.51</v>
      </c>
      <c r="X1536" t="s">
        <v>33</v>
      </c>
      <c r="Y1536" t="s">
        <v>1487</v>
      </c>
    </row>
    <row r="1537" spans="1:25" hidden="1" x14ac:dyDescent="0.3">
      <c r="A1537" t="s">
        <v>0</v>
      </c>
      <c r="B1537" s="22">
        <v>2019</v>
      </c>
      <c r="C1537" s="22">
        <v>9</v>
      </c>
      <c r="D1537" t="s">
        <v>978</v>
      </c>
      <c r="E1537" t="s">
        <v>658</v>
      </c>
      <c r="F1537" s="23">
        <v>43535</v>
      </c>
      <c r="G1537" s="23">
        <v>43537</v>
      </c>
      <c r="H1537" s="22">
        <v>85</v>
      </c>
      <c r="I1537" t="s">
        <v>2</v>
      </c>
      <c r="J1537" t="s">
        <v>514</v>
      </c>
      <c r="K1537" t="s">
        <v>515</v>
      </c>
      <c r="L1537" t="s">
        <v>914</v>
      </c>
      <c r="O1537" t="s">
        <v>0</v>
      </c>
      <c r="P1537" t="s">
        <v>516</v>
      </c>
      <c r="Q1537" t="s">
        <v>1448</v>
      </c>
      <c r="V1537" s="34">
        <v>190.61</v>
      </c>
      <c r="X1537" t="s">
        <v>659</v>
      </c>
      <c r="Y1537" t="s">
        <v>1488</v>
      </c>
    </row>
    <row r="1538" spans="1:25" hidden="1" x14ac:dyDescent="0.3">
      <c r="A1538" t="s">
        <v>0</v>
      </c>
      <c r="B1538" s="22">
        <v>2019</v>
      </c>
      <c r="C1538" s="22">
        <v>9</v>
      </c>
      <c r="D1538" t="s">
        <v>978</v>
      </c>
      <c r="E1538" t="s">
        <v>658</v>
      </c>
      <c r="F1538" s="23">
        <v>43535</v>
      </c>
      <c r="G1538" s="23">
        <v>43537</v>
      </c>
      <c r="H1538" s="22">
        <v>86</v>
      </c>
      <c r="I1538" t="s">
        <v>2</v>
      </c>
      <c r="J1538" t="s">
        <v>514</v>
      </c>
      <c r="K1538" t="s">
        <v>518</v>
      </c>
      <c r="L1538" t="s">
        <v>914</v>
      </c>
      <c r="O1538" t="s">
        <v>0</v>
      </c>
      <c r="P1538" t="s">
        <v>516</v>
      </c>
      <c r="Q1538" t="s">
        <v>1448</v>
      </c>
      <c r="V1538" s="34">
        <v>2.23</v>
      </c>
      <c r="X1538" t="s">
        <v>659</v>
      </c>
      <c r="Y1538" t="s">
        <v>1488</v>
      </c>
    </row>
    <row r="1539" spans="1:25" hidden="1" x14ac:dyDescent="0.3">
      <c r="A1539" t="s">
        <v>0</v>
      </c>
      <c r="B1539" s="22">
        <v>2019</v>
      </c>
      <c r="C1539" s="22">
        <v>9</v>
      </c>
      <c r="D1539" t="s">
        <v>978</v>
      </c>
      <c r="E1539" t="s">
        <v>658</v>
      </c>
      <c r="F1539" s="23">
        <v>43535</v>
      </c>
      <c r="G1539" s="23">
        <v>43537</v>
      </c>
      <c r="H1539" s="22">
        <v>87</v>
      </c>
      <c r="I1539" t="s">
        <v>2</v>
      </c>
      <c r="J1539" t="s">
        <v>514</v>
      </c>
      <c r="K1539" t="s">
        <v>519</v>
      </c>
      <c r="L1539" t="s">
        <v>914</v>
      </c>
      <c r="O1539" t="s">
        <v>0</v>
      </c>
      <c r="P1539" t="s">
        <v>516</v>
      </c>
      <c r="Q1539" t="s">
        <v>1448</v>
      </c>
      <c r="V1539" s="34">
        <v>25.77</v>
      </c>
      <c r="X1539" t="s">
        <v>659</v>
      </c>
      <c r="Y1539" t="s">
        <v>1488</v>
      </c>
    </row>
    <row r="1540" spans="1:25" hidden="1" x14ac:dyDescent="0.3">
      <c r="A1540" t="s">
        <v>0</v>
      </c>
      <c r="B1540" s="22">
        <v>2019</v>
      </c>
      <c r="C1540" s="22">
        <v>9</v>
      </c>
      <c r="D1540" t="s">
        <v>978</v>
      </c>
      <c r="E1540" t="s">
        <v>658</v>
      </c>
      <c r="F1540" s="23">
        <v>43535</v>
      </c>
      <c r="G1540" s="23">
        <v>43537</v>
      </c>
      <c r="H1540" s="22">
        <v>88</v>
      </c>
      <c r="I1540" t="s">
        <v>2</v>
      </c>
      <c r="J1540" t="s">
        <v>514</v>
      </c>
      <c r="K1540" t="s">
        <v>520</v>
      </c>
      <c r="L1540" t="s">
        <v>914</v>
      </c>
      <c r="O1540" t="s">
        <v>0</v>
      </c>
      <c r="P1540" t="s">
        <v>516</v>
      </c>
      <c r="Q1540" t="s">
        <v>1448</v>
      </c>
      <c r="V1540" s="34">
        <v>14.47</v>
      </c>
      <c r="X1540" t="s">
        <v>659</v>
      </c>
      <c r="Y1540" t="s">
        <v>1488</v>
      </c>
    </row>
    <row r="1541" spans="1:25" hidden="1" x14ac:dyDescent="0.3">
      <c r="A1541" t="s">
        <v>0</v>
      </c>
      <c r="B1541" s="22">
        <v>2019</v>
      </c>
      <c r="C1541" s="22">
        <v>9</v>
      </c>
      <c r="D1541" t="s">
        <v>978</v>
      </c>
      <c r="E1541" t="s">
        <v>658</v>
      </c>
      <c r="F1541" s="23">
        <v>43535</v>
      </c>
      <c r="G1541" s="23">
        <v>43537</v>
      </c>
      <c r="H1541" s="22">
        <v>89</v>
      </c>
      <c r="I1541" t="s">
        <v>2</v>
      </c>
      <c r="J1541" t="s">
        <v>514</v>
      </c>
      <c r="K1541" t="s">
        <v>521</v>
      </c>
      <c r="L1541" t="s">
        <v>914</v>
      </c>
      <c r="O1541" t="s">
        <v>0</v>
      </c>
      <c r="P1541" t="s">
        <v>516</v>
      </c>
      <c r="Q1541" t="s">
        <v>1448</v>
      </c>
      <c r="V1541" s="34">
        <v>2.5</v>
      </c>
      <c r="X1541" t="s">
        <v>659</v>
      </c>
      <c r="Y1541" t="s">
        <v>1488</v>
      </c>
    </row>
    <row r="1542" spans="1:25" hidden="1" x14ac:dyDescent="0.3">
      <c r="A1542" t="s">
        <v>0</v>
      </c>
      <c r="B1542" s="22">
        <v>2019</v>
      </c>
      <c r="C1542" s="22">
        <v>9</v>
      </c>
      <c r="D1542" t="s">
        <v>978</v>
      </c>
      <c r="E1542" t="s">
        <v>658</v>
      </c>
      <c r="F1542" s="23">
        <v>43535</v>
      </c>
      <c r="G1542" s="23">
        <v>43537</v>
      </c>
      <c r="H1542" s="22">
        <v>90</v>
      </c>
      <c r="I1542" t="s">
        <v>2</v>
      </c>
      <c r="J1542" t="s">
        <v>514</v>
      </c>
      <c r="K1542" t="s">
        <v>522</v>
      </c>
      <c r="L1542" t="s">
        <v>914</v>
      </c>
      <c r="O1542" t="s">
        <v>0</v>
      </c>
      <c r="P1542" t="s">
        <v>516</v>
      </c>
      <c r="Q1542" t="s">
        <v>1448</v>
      </c>
      <c r="V1542" s="34">
        <v>32.58</v>
      </c>
      <c r="X1542" t="s">
        <v>659</v>
      </c>
      <c r="Y1542" t="s">
        <v>1488</v>
      </c>
    </row>
    <row r="1543" spans="1:25" hidden="1" x14ac:dyDescent="0.3">
      <c r="A1543" t="s">
        <v>0</v>
      </c>
      <c r="B1543" s="22">
        <v>2019</v>
      </c>
      <c r="C1543" s="22">
        <v>9</v>
      </c>
      <c r="D1543" t="s">
        <v>978</v>
      </c>
      <c r="E1543" t="s">
        <v>658</v>
      </c>
      <c r="F1543" s="23">
        <v>43535</v>
      </c>
      <c r="G1543" s="23">
        <v>43537</v>
      </c>
      <c r="H1543" s="22">
        <v>91</v>
      </c>
      <c r="I1543" t="s">
        <v>2</v>
      </c>
      <c r="J1543" t="s">
        <v>514</v>
      </c>
      <c r="K1543" t="s">
        <v>523</v>
      </c>
      <c r="L1543" t="s">
        <v>914</v>
      </c>
      <c r="O1543" t="s">
        <v>0</v>
      </c>
      <c r="P1543" t="s">
        <v>516</v>
      </c>
      <c r="Q1543" t="s">
        <v>1448</v>
      </c>
      <c r="V1543" s="34">
        <v>1.18</v>
      </c>
      <c r="X1543" t="s">
        <v>659</v>
      </c>
      <c r="Y1543" t="s">
        <v>1488</v>
      </c>
    </row>
    <row r="1544" spans="1:25" hidden="1" x14ac:dyDescent="0.3">
      <c r="A1544" t="s">
        <v>0</v>
      </c>
      <c r="B1544" s="22">
        <v>2019</v>
      </c>
      <c r="C1544" s="22">
        <v>9</v>
      </c>
      <c r="D1544" t="s">
        <v>978</v>
      </c>
      <c r="E1544" t="s">
        <v>658</v>
      </c>
      <c r="F1544" s="23">
        <v>43535</v>
      </c>
      <c r="G1544" s="23">
        <v>43537</v>
      </c>
      <c r="H1544" s="22">
        <v>92</v>
      </c>
      <c r="I1544" t="s">
        <v>2</v>
      </c>
      <c r="J1544" t="s">
        <v>514</v>
      </c>
      <c r="K1544" t="s">
        <v>524</v>
      </c>
      <c r="L1544" t="s">
        <v>914</v>
      </c>
      <c r="O1544" t="s">
        <v>0</v>
      </c>
      <c r="P1544" t="s">
        <v>516</v>
      </c>
      <c r="Q1544" t="s">
        <v>1448</v>
      </c>
      <c r="V1544" s="34">
        <v>1.2</v>
      </c>
      <c r="X1544" t="s">
        <v>659</v>
      </c>
      <c r="Y1544" t="s">
        <v>1488</v>
      </c>
    </row>
    <row r="1545" spans="1:25" hidden="1" x14ac:dyDescent="0.3">
      <c r="A1545" t="s">
        <v>0</v>
      </c>
      <c r="B1545" s="22">
        <v>2019</v>
      </c>
      <c r="C1545" s="22">
        <v>9</v>
      </c>
      <c r="D1545" t="s">
        <v>978</v>
      </c>
      <c r="E1545" t="s">
        <v>658</v>
      </c>
      <c r="F1545" s="23">
        <v>43535</v>
      </c>
      <c r="G1545" s="23">
        <v>43537</v>
      </c>
      <c r="H1545" s="22">
        <v>109</v>
      </c>
      <c r="I1545" t="s">
        <v>2</v>
      </c>
      <c r="J1545" t="s">
        <v>514</v>
      </c>
      <c r="K1545" t="s">
        <v>515</v>
      </c>
      <c r="L1545" t="s">
        <v>914</v>
      </c>
      <c r="O1545" t="s">
        <v>0</v>
      </c>
      <c r="P1545" t="s">
        <v>516</v>
      </c>
      <c r="Q1545" t="s">
        <v>1448</v>
      </c>
      <c r="V1545" s="34">
        <v>1728.06</v>
      </c>
      <c r="X1545" t="s">
        <v>660</v>
      </c>
      <c r="Y1545" t="s">
        <v>1488</v>
      </c>
    </row>
    <row r="1546" spans="1:25" hidden="1" x14ac:dyDescent="0.3">
      <c r="A1546" t="s">
        <v>0</v>
      </c>
      <c r="B1546" s="22">
        <v>2019</v>
      </c>
      <c r="C1546" s="22">
        <v>9</v>
      </c>
      <c r="D1546" t="s">
        <v>978</v>
      </c>
      <c r="E1546" t="s">
        <v>658</v>
      </c>
      <c r="F1546" s="23">
        <v>43535</v>
      </c>
      <c r="G1546" s="23">
        <v>43537</v>
      </c>
      <c r="H1546" s="22">
        <v>110</v>
      </c>
      <c r="I1546" t="s">
        <v>2</v>
      </c>
      <c r="J1546" t="s">
        <v>514</v>
      </c>
      <c r="K1546" t="s">
        <v>518</v>
      </c>
      <c r="L1546" t="s">
        <v>914</v>
      </c>
      <c r="O1546" t="s">
        <v>0</v>
      </c>
      <c r="P1546" t="s">
        <v>516</v>
      </c>
      <c r="Q1546" t="s">
        <v>1448</v>
      </c>
      <c r="V1546" s="34">
        <v>20.22</v>
      </c>
      <c r="X1546" t="s">
        <v>660</v>
      </c>
      <c r="Y1546" t="s">
        <v>1488</v>
      </c>
    </row>
    <row r="1547" spans="1:25" hidden="1" x14ac:dyDescent="0.3">
      <c r="A1547" t="s">
        <v>0</v>
      </c>
      <c r="B1547" s="22">
        <v>2019</v>
      </c>
      <c r="C1547" s="22">
        <v>9</v>
      </c>
      <c r="D1547" t="s">
        <v>978</v>
      </c>
      <c r="E1547" t="s">
        <v>658</v>
      </c>
      <c r="F1547" s="23">
        <v>43535</v>
      </c>
      <c r="G1547" s="23">
        <v>43537</v>
      </c>
      <c r="H1547" s="22">
        <v>111</v>
      </c>
      <c r="I1547" t="s">
        <v>2</v>
      </c>
      <c r="J1547" t="s">
        <v>514</v>
      </c>
      <c r="K1547" t="s">
        <v>519</v>
      </c>
      <c r="L1547" t="s">
        <v>914</v>
      </c>
      <c r="O1547" t="s">
        <v>0</v>
      </c>
      <c r="P1547" t="s">
        <v>516</v>
      </c>
      <c r="Q1547" t="s">
        <v>1448</v>
      </c>
      <c r="V1547" s="34">
        <v>233.64</v>
      </c>
      <c r="X1547" t="s">
        <v>660</v>
      </c>
      <c r="Y1547" t="s">
        <v>1488</v>
      </c>
    </row>
    <row r="1548" spans="1:25" hidden="1" x14ac:dyDescent="0.3">
      <c r="A1548" t="s">
        <v>0</v>
      </c>
      <c r="B1548" s="22">
        <v>2019</v>
      </c>
      <c r="C1548" s="22">
        <v>9</v>
      </c>
      <c r="D1548" t="s">
        <v>978</v>
      </c>
      <c r="E1548" t="s">
        <v>658</v>
      </c>
      <c r="F1548" s="23">
        <v>43535</v>
      </c>
      <c r="G1548" s="23">
        <v>43537</v>
      </c>
      <c r="H1548" s="22">
        <v>112</v>
      </c>
      <c r="I1548" t="s">
        <v>2</v>
      </c>
      <c r="J1548" t="s">
        <v>514</v>
      </c>
      <c r="K1548" t="s">
        <v>520</v>
      </c>
      <c r="L1548" t="s">
        <v>914</v>
      </c>
      <c r="O1548" t="s">
        <v>0</v>
      </c>
      <c r="P1548" t="s">
        <v>516</v>
      </c>
      <c r="Q1548" t="s">
        <v>1448</v>
      </c>
      <c r="V1548" s="34">
        <v>106.29</v>
      </c>
      <c r="X1548" t="s">
        <v>660</v>
      </c>
      <c r="Y1548" t="s">
        <v>1488</v>
      </c>
    </row>
    <row r="1549" spans="1:25" hidden="1" x14ac:dyDescent="0.3">
      <c r="A1549" t="s">
        <v>0</v>
      </c>
      <c r="B1549" s="22">
        <v>2019</v>
      </c>
      <c r="C1549" s="22">
        <v>9</v>
      </c>
      <c r="D1549" t="s">
        <v>978</v>
      </c>
      <c r="E1549" t="s">
        <v>658</v>
      </c>
      <c r="F1549" s="23">
        <v>43535</v>
      </c>
      <c r="G1549" s="23">
        <v>43537</v>
      </c>
      <c r="H1549" s="22">
        <v>113</v>
      </c>
      <c r="I1549" t="s">
        <v>2</v>
      </c>
      <c r="J1549" t="s">
        <v>514</v>
      </c>
      <c r="K1549" t="s">
        <v>521</v>
      </c>
      <c r="L1549" t="s">
        <v>914</v>
      </c>
      <c r="O1549" t="s">
        <v>0</v>
      </c>
      <c r="P1549" t="s">
        <v>516</v>
      </c>
      <c r="Q1549" t="s">
        <v>1448</v>
      </c>
      <c r="V1549" s="34">
        <v>22.64</v>
      </c>
      <c r="X1549" t="s">
        <v>660</v>
      </c>
      <c r="Y1549" t="s">
        <v>1488</v>
      </c>
    </row>
    <row r="1550" spans="1:25" hidden="1" x14ac:dyDescent="0.3">
      <c r="A1550" t="s">
        <v>0</v>
      </c>
      <c r="B1550" s="22">
        <v>2019</v>
      </c>
      <c r="C1550" s="22">
        <v>9</v>
      </c>
      <c r="D1550" t="s">
        <v>978</v>
      </c>
      <c r="E1550" t="s">
        <v>658</v>
      </c>
      <c r="F1550" s="23">
        <v>43535</v>
      </c>
      <c r="G1550" s="23">
        <v>43537</v>
      </c>
      <c r="H1550" s="22">
        <v>114</v>
      </c>
      <c r="I1550" t="s">
        <v>2</v>
      </c>
      <c r="J1550" t="s">
        <v>514</v>
      </c>
      <c r="K1550" t="s">
        <v>522</v>
      </c>
      <c r="L1550" t="s">
        <v>914</v>
      </c>
      <c r="O1550" t="s">
        <v>0</v>
      </c>
      <c r="P1550" t="s">
        <v>516</v>
      </c>
      <c r="Q1550" t="s">
        <v>1448</v>
      </c>
      <c r="V1550" s="34">
        <v>657.73</v>
      </c>
      <c r="X1550" t="s">
        <v>660</v>
      </c>
      <c r="Y1550" t="s">
        <v>1488</v>
      </c>
    </row>
    <row r="1551" spans="1:25" hidden="1" x14ac:dyDescent="0.3">
      <c r="A1551" t="s">
        <v>0</v>
      </c>
      <c r="B1551" s="22">
        <v>2019</v>
      </c>
      <c r="C1551" s="22">
        <v>9</v>
      </c>
      <c r="D1551" t="s">
        <v>978</v>
      </c>
      <c r="E1551" t="s">
        <v>658</v>
      </c>
      <c r="F1551" s="23">
        <v>43535</v>
      </c>
      <c r="G1551" s="23">
        <v>43537</v>
      </c>
      <c r="H1551" s="22">
        <v>115</v>
      </c>
      <c r="I1551" t="s">
        <v>2</v>
      </c>
      <c r="J1551" t="s">
        <v>514</v>
      </c>
      <c r="K1551" t="s">
        <v>523</v>
      </c>
      <c r="L1551" t="s">
        <v>914</v>
      </c>
      <c r="O1551" t="s">
        <v>0</v>
      </c>
      <c r="P1551" t="s">
        <v>516</v>
      </c>
      <c r="Q1551" t="s">
        <v>1448</v>
      </c>
      <c r="V1551" s="34">
        <v>10.72</v>
      </c>
      <c r="X1551" t="s">
        <v>660</v>
      </c>
      <c r="Y1551" t="s">
        <v>1488</v>
      </c>
    </row>
    <row r="1552" spans="1:25" hidden="1" x14ac:dyDescent="0.3">
      <c r="A1552" t="s">
        <v>0</v>
      </c>
      <c r="B1552" s="22">
        <v>2019</v>
      </c>
      <c r="C1552" s="22">
        <v>9</v>
      </c>
      <c r="D1552" t="s">
        <v>978</v>
      </c>
      <c r="E1552" t="s">
        <v>658</v>
      </c>
      <c r="F1552" s="23">
        <v>43535</v>
      </c>
      <c r="G1552" s="23">
        <v>43537</v>
      </c>
      <c r="H1552" s="22">
        <v>116</v>
      </c>
      <c r="I1552" t="s">
        <v>2</v>
      </c>
      <c r="J1552" t="s">
        <v>514</v>
      </c>
      <c r="K1552" t="s">
        <v>524</v>
      </c>
      <c r="L1552" t="s">
        <v>914</v>
      </c>
      <c r="O1552" t="s">
        <v>0</v>
      </c>
      <c r="P1552" t="s">
        <v>516</v>
      </c>
      <c r="Q1552" t="s">
        <v>1448</v>
      </c>
      <c r="V1552" s="34">
        <v>14.6</v>
      </c>
      <c r="X1552" t="s">
        <v>660</v>
      </c>
      <c r="Y1552" t="s">
        <v>1488</v>
      </c>
    </row>
    <row r="1553" spans="1:25" hidden="1" x14ac:dyDescent="0.3">
      <c r="A1553" t="s">
        <v>0</v>
      </c>
      <c r="B1553" s="22">
        <v>2019</v>
      </c>
      <c r="C1553" s="22">
        <v>9</v>
      </c>
      <c r="D1553" t="s">
        <v>978</v>
      </c>
      <c r="E1553" t="s">
        <v>658</v>
      </c>
      <c r="F1553" s="23">
        <v>43535</v>
      </c>
      <c r="G1553" s="23">
        <v>43537</v>
      </c>
      <c r="H1553" s="22">
        <v>141</v>
      </c>
      <c r="I1553" t="s">
        <v>2</v>
      </c>
      <c r="J1553" t="s">
        <v>514</v>
      </c>
      <c r="K1553" t="s">
        <v>515</v>
      </c>
      <c r="L1553" t="s">
        <v>914</v>
      </c>
      <c r="O1553" t="s">
        <v>0</v>
      </c>
      <c r="P1553" t="s">
        <v>516</v>
      </c>
      <c r="Q1553" t="s">
        <v>1448</v>
      </c>
      <c r="V1553" s="34">
        <v>278.52</v>
      </c>
      <c r="X1553" t="s">
        <v>661</v>
      </c>
      <c r="Y1553" t="s">
        <v>1488</v>
      </c>
    </row>
    <row r="1554" spans="1:25" hidden="1" x14ac:dyDescent="0.3">
      <c r="A1554" t="s">
        <v>0</v>
      </c>
      <c r="B1554" s="22">
        <v>2019</v>
      </c>
      <c r="C1554" s="22">
        <v>9</v>
      </c>
      <c r="D1554" t="s">
        <v>978</v>
      </c>
      <c r="E1554" t="s">
        <v>658</v>
      </c>
      <c r="F1554" s="23">
        <v>43535</v>
      </c>
      <c r="G1554" s="23">
        <v>43537</v>
      </c>
      <c r="H1554" s="22">
        <v>142</v>
      </c>
      <c r="I1554" t="s">
        <v>2</v>
      </c>
      <c r="J1554" t="s">
        <v>514</v>
      </c>
      <c r="K1554" t="s">
        <v>518</v>
      </c>
      <c r="L1554" t="s">
        <v>914</v>
      </c>
      <c r="O1554" t="s">
        <v>0</v>
      </c>
      <c r="P1554" t="s">
        <v>516</v>
      </c>
      <c r="Q1554" t="s">
        <v>1448</v>
      </c>
      <c r="V1554" s="34">
        <v>3.26</v>
      </c>
      <c r="X1554" t="s">
        <v>661</v>
      </c>
      <c r="Y1554" t="s">
        <v>1488</v>
      </c>
    </row>
    <row r="1555" spans="1:25" hidden="1" x14ac:dyDescent="0.3">
      <c r="A1555" t="s">
        <v>0</v>
      </c>
      <c r="B1555" s="22">
        <v>2019</v>
      </c>
      <c r="C1555" s="22">
        <v>9</v>
      </c>
      <c r="D1555" t="s">
        <v>978</v>
      </c>
      <c r="E1555" t="s">
        <v>658</v>
      </c>
      <c r="F1555" s="23">
        <v>43535</v>
      </c>
      <c r="G1555" s="23">
        <v>43537</v>
      </c>
      <c r="H1555" s="22">
        <v>143</v>
      </c>
      <c r="I1555" t="s">
        <v>2</v>
      </c>
      <c r="J1555" t="s">
        <v>514</v>
      </c>
      <c r="K1555" t="s">
        <v>519</v>
      </c>
      <c r="L1555" t="s">
        <v>914</v>
      </c>
      <c r="O1555" t="s">
        <v>0</v>
      </c>
      <c r="P1555" t="s">
        <v>516</v>
      </c>
      <c r="Q1555" t="s">
        <v>1448</v>
      </c>
      <c r="V1555" s="34">
        <v>37.659999999999997</v>
      </c>
      <c r="X1555" t="s">
        <v>661</v>
      </c>
      <c r="Y1555" t="s">
        <v>1488</v>
      </c>
    </row>
    <row r="1556" spans="1:25" hidden="1" x14ac:dyDescent="0.3">
      <c r="A1556" t="s">
        <v>0</v>
      </c>
      <c r="B1556" s="22">
        <v>2019</v>
      </c>
      <c r="C1556" s="22">
        <v>9</v>
      </c>
      <c r="D1556" t="s">
        <v>978</v>
      </c>
      <c r="E1556" t="s">
        <v>658</v>
      </c>
      <c r="F1556" s="23">
        <v>43535</v>
      </c>
      <c r="G1556" s="23">
        <v>43537</v>
      </c>
      <c r="H1556" s="22">
        <v>144</v>
      </c>
      <c r="I1556" t="s">
        <v>2</v>
      </c>
      <c r="J1556" t="s">
        <v>514</v>
      </c>
      <c r="K1556" t="s">
        <v>520</v>
      </c>
      <c r="L1556" t="s">
        <v>914</v>
      </c>
      <c r="O1556" t="s">
        <v>0</v>
      </c>
      <c r="P1556" t="s">
        <v>516</v>
      </c>
      <c r="Q1556" t="s">
        <v>1448</v>
      </c>
      <c r="V1556" s="34">
        <v>18.75</v>
      </c>
      <c r="X1556" t="s">
        <v>661</v>
      </c>
      <c r="Y1556" t="s">
        <v>1488</v>
      </c>
    </row>
    <row r="1557" spans="1:25" hidden="1" x14ac:dyDescent="0.3">
      <c r="A1557" t="s">
        <v>0</v>
      </c>
      <c r="B1557" s="22">
        <v>2019</v>
      </c>
      <c r="C1557" s="22">
        <v>9</v>
      </c>
      <c r="D1557" t="s">
        <v>978</v>
      </c>
      <c r="E1557" t="s">
        <v>658</v>
      </c>
      <c r="F1557" s="23">
        <v>43535</v>
      </c>
      <c r="G1557" s="23">
        <v>43537</v>
      </c>
      <c r="H1557" s="22">
        <v>145</v>
      </c>
      <c r="I1557" t="s">
        <v>2</v>
      </c>
      <c r="J1557" t="s">
        <v>514</v>
      </c>
      <c r="K1557" t="s">
        <v>521</v>
      </c>
      <c r="L1557" t="s">
        <v>914</v>
      </c>
      <c r="O1557" t="s">
        <v>0</v>
      </c>
      <c r="P1557" t="s">
        <v>516</v>
      </c>
      <c r="Q1557" t="s">
        <v>1448</v>
      </c>
      <c r="V1557" s="34">
        <v>3.65</v>
      </c>
      <c r="X1557" t="s">
        <v>661</v>
      </c>
      <c r="Y1557" t="s">
        <v>1488</v>
      </c>
    </row>
    <row r="1558" spans="1:25" hidden="1" x14ac:dyDescent="0.3">
      <c r="A1558" t="s">
        <v>0</v>
      </c>
      <c r="B1558" s="22">
        <v>2019</v>
      </c>
      <c r="C1558" s="22">
        <v>9</v>
      </c>
      <c r="D1558" t="s">
        <v>978</v>
      </c>
      <c r="E1558" t="s">
        <v>658</v>
      </c>
      <c r="F1558" s="23">
        <v>43535</v>
      </c>
      <c r="G1558" s="23">
        <v>43537</v>
      </c>
      <c r="H1558" s="22">
        <v>146</v>
      </c>
      <c r="I1558" t="s">
        <v>2</v>
      </c>
      <c r="J1558" t="s">
        <v>514</v>
      </c>
      <c r="K1558" t="s">
        <v>522</v>
      </c>
      <c r="L1558" t="s">
        <v>914</v>
      </c>
      <c r="O1558" t="s">
        <v>0</v>
      </c>
      <c r="P1558" t="s">
        <v>516</v>
      </c>
      <c r="Q1558" t="s">
        <v>1448</v>
      </c>
      <c r="V1558" s="34">
        <v>126.14</v>
      </c>
      <c r="X1558" t="s">
        <v>661</v>
      </c>
      <c r="Y1558" t="s">
        <v>1488</v>
      </c>
    </row>
    <row r="1559" spans="1:25" hidden="1" x14ac:dyDescent="0.3">
      <c r="A1559" t="s">
        <v>0</v>
      </c>
      <c r="B1559" s="22">
        <v>2019</v>
      </c>
      <c r="C1559" s="22">
        <v>9</v>
      </c>
      <c r="D1559" t="s">
        <v>978</v>
      </c>
      <c r="E1559" t="s">
        <v>658</v>
      </c>
      <c r="F1559" s="23">
        <v>43535</v>
      </c>
      <c r="G1559" s="23">
        <v>43537</v>
      </c>
      <c r="H1559" s="22">
        <v>147</v>
      </c>
      <c r="I1559" t="s">
        <v>2</v>
      </c>
      <c r="J1559" t="s">
        <v>514</v>
      </c>
      <c r="K1559" t="s">
        <v>523</v>
      </c>
      <c r="L1559" t="s">
        <v>914</v>
      </c>
      <c r="O1559" t="s">
        <v>0</v>
      </c>
      <c r="P1559" t="s">
        <v>516</v>
      </c>
      <c r="Q1559" t="s">
        <v>1448</v>
      </c>
      <c r="V1559" s="34">
        <v>1.73</v>
      </c>
      <c r="X1559" t="s">
        <v>661</v>
      </c>
      <c r="Y1559" t="s">
        <v>1488</v>
      </c>
    </row>
    <row r="1560" spans="1:25" hidden="1" x14ac:dyDescent="0.3">
      <c r="A1560" t="s">
        <v>0</v>
      </c>
      <c r="B1560" s="22">
        <v>2019</v>
      </c>
      <c r="C1560" s="22">
        <v>9</v>
      </c>
      <c r="D1560" t="s">
        <v>978</v>
      </c>
      <c r="E1560" t="s">
        <v>658</v>
      </c>
      <c r="F1560" s="23">
        <v>43535</v>
      </c>
      <c r="G1560" s="23">
        <v>43537</v>
      </c>
      <c r="H1560" s="22">
        <v>162</v>
      </c>
      <c r="I1560" t="s">
        <v>2</v>
      </c>
      <c r="J1560" t="s">
        <v>514</v>
      </c>
      <c r="K1560" t="s">
        <v>515</v>
      </c>
      <c r="L1560" t="s">
        <v>914</v>
      </c>
      <c r="O1560" t="s">
        <v>0</v>
      </c>
      <c r="P1560" t="s">
        <v>516</v>
      </c>
      <c r="Q1560" t="s">
        <v>1448</v>
      </c>
      <c r="V1560" s="34">
        <v>294.58</v>
      </c>
      <c r="X1560" t="s">
        <v>662</v>
      </c>
      <c r="Y1560" t="s">
        <v>1488</v>
      </c>
    </row>
    <row r="1561" spans="1:25" hidden="1" x14ac:dyDescent="0.3">
      <c r="A1561" t="s">
        <v>0</v>
      </c>
      <c r="B1561" s="22">
        <v>2019</v>
      </c>
      <c r="C1561" s="22">
        <v>9</v>
      </c>
      <c r="D1561" t="s">
        <v>978</v>
      </c>
      <c r="E1561" t="s">
        <v>658</v>
      </c>
      <c r="F1561" s="23">
        <v>43535</v>
      </c>
      <c r="G1561" s="23">
        <v>43537</v>
      </c>
      <c r="H1561" s="22">
        <v>163</v>
      </c>
      <c r="I1561" t="s">
        <v>2</v>
      </c>
      <c r="J1561" t="s">
        <v>514</v>
      </c>
      <c r="K1561" t="s">
        <v>518</v>
      </c>
      <c r="L1561" t="s">
        <v>914</v>
      </c>
      <c r="O1561" t="s">
        <v>0</v>
      </c>
      <c r="P1561" t="s">
        <v>516</v>
      </c>
      <c r="Q1561" t="s">
        <v>1448</v>
      </c>
      <c r="V1561" s="34">
        <v>3.45</v>
      </c>
      <c r="X1561" t="s">
        <v>662</v>
      </c>
      <c r="Y1561" t="s">
        <v>1488</v>
      </c>
    </row>
    <row r="1562" spans="1:25" hidden="1" x14ac:dyDescent="0.3">
      <c r="A1562" t="s">
        <v>0</v>
      </c>
      <c r="B1562" s="22">
        <v>2019</v>
      </c>
      <c r="C1562" s="22">
        <v>9</v>
      </c>
      <c r="D1562" t="s">
        <v>978</v>
      </c>
      <c r="E1562" t="s">
        <v>658</v>
      </c>
      <c r="F1562" s="23">
        <v>43535</v>
      </c>
      <c r="G1562" s="23">
        <v>43537</v>
      </c>
      <c r="H1562" s="22">
        <v>164</v>
      </c>
      <c r="I1562" t="s">
        <v>2</v>
      </c>
      <c r="J1562" t="s">
        <v>514</v>
      </c>
      <c r="K1562" t="s">
        <v>519</v>
      </c>
      <c r="L1562" t="s">
        <v>914</v>
      </c>
      <c r="O1562" t="s">
        <v>0</v>
      </c>
      <c r="P1562" t="s">
        <v>516</v>
      </c>
      <c r="Q1562" t="s">
        <v>1448</v>
      </c>
      <c r="V1562" s="34">
        <v>39.83</v>
      </c>
      <c r="X1562" t="s">
        <v>662</v>
      </c>
      <c r="Y1562" t="s">
        <v>1488</v>
      </c>
    </row>
    <row r="1563" spans="1:25" hidden="1" x14ac:dyDescent="0.3">
      <c r="A1563" t="s">
        <v>0</v>
      </c>
      <c r="B1563" s="22">
        <v>2019</v>
      </c>
      <c r="C1563" s="22">
        <v>9</v>
      </c>
      <c r="D1563" t="s">
        <v>978</v>
      </c>
      <c r="E1563" t="s">
        <v>658</v>
      </c>
      <c r="F1563" s="23">
        <v>43535</v>
      </c>
      <c r="G1563" s="23">
        <v>43537</v>
      </c>
      <c r="H1563" s="22">
        <v>165</v>
      </c>
      <c r="I1563" t="s">
        <v>2</v>
      </c>
      <c r="J1563" t="s">
        <v>514</v>
      </c>
      <c r="K1563" t="s">
        <v>520</v>
      </c>
      <c r="L1563" t="s">
        <v>914</v>
      </c>
      <c r="O1563" t="s">
        <v>0</v>
      </c>
      <c r="P1563" t="s">
        <v>516</v>
      </c>
      <c r="Q1563" t="s">
        <v>1448</v>
      </c>
      <c r="V1563" s="34">
        <v>21.01</v>
      </c>
      <c r="X1563" t="s">
        <v>662</v>
      </c>
      <c r="Y1563" t="s">
        <v>1488</v>
      </c>
    </row>
    <row r="1564" spans="1:25" hidden="1" x14ac:dyDescent="0.3">
      <c r="A1564" t="s">
        <v>0</v>
      </c>
      <c r="B1564" s="22">
        <v>2019</v>
      </c>
      <c r="C1564" s="22">
        <v>9</v>
      </c>
      <c r="D1564" t="s">
        <v>978</v>
      </c>
      <c r="E1564" t="s">
        <v>658</v>
      </c>
      <c r="F1564" s="23">
        <v>43535</v>
      </c>
      <c r="G1564" s="23">
        <v>43537</v>
      </c>
      <c r="H1564" s="22">
        <v>166</v>
      </c>
      <c r="I1564" t="s">
        <v>2</v>
      </c>
      <c r="J1564" t="s">
        <v>514</v>
      </c>
      <c r="K1564" t="s">
        <v>521</v>
      </c>
      <c r="L1564" t="s">
        <v>914</v>
      </c>
      <c r="O1564" t="s">
        <v>0</v>
      </c>
      <c r="P1564" t="s">
        <v>516</v>
      </c>
      <c r="Q1564" t="s">
        <v>1448</v>
      </c>
      <c r="V1564" s="34">
        <v>3.86</v>
      </c>
      <c r="X1564" t="s">
        <v>662</v>
      </c>
      <c r="Y1564" t="s">
        <v>1488</v>
      </c>
    </row>
    <row r="1565" spans="1:25" hidden="1" x14ac:dyDescent="0.3">
      <c r="A1565" t="s">
        <v>0</v>
      </c>
      <c r="B1565" s="22">
        <v>2019</v>
      </c>
      <c r="C1565" s="22">
        <v>9</v>
      </c>
      <c r="D1565" t="s">
        <v>978</v>
      </c>
      <c r="E1565" t="s">
        <v>658</v>
      </c>
      <c r="F1565" s="23">
        <v>43535</v>
      </c>
      <c r="G1565" s="23">
        <v>43537</v>
      </c>
      <c r="H1565" s="22">
        <v>167</v>
      </c>
      <c r="I1565" t="s">
        <v>2</v>
      </c>
      <c r="J1565" t="s">
        <v>514</v>
      </c>
      <c r="K1565" t="s">
        <v>522</v>
      </c>
      <c r="L1565" t="s">
        <v>914</v>
      </c>
      <c r="O1565" t="s">
        <v>0</v>
      </c>
      <c r="P1565" t="s">
        <v>516</v>
      </c>
      <c r="Q1565" t="s">
        <v>1448</v>
      </c>
      <c r="V1565" s="34">
        <v>79.89</v>
      </c>
      <c r="X1565" t="s">
        <v>662</v>
      </c>
      <c r="Y1565" t="s">
        <v>1488</v>
      </c>
    </row>
    <row r="1566" spans="1:25" hidden="1" x14ac:dyDescent="0.3">
      <c r="A1566" t="s">
        <v>0</v>
      </c>
      <c r="B1566" s="22">
        <v>2019</v>
      </c>
      <c r="C1566" s="22">
        <v>9</v>
      </c>
      <c r="D1566" t="s">
        <v>978</v>
      </c>
      <c r="E1566" t="s">
        <v>658</v>
      </c>
      <c r="F1566" s="23">
        <v>43535</v>
      </c>
      <c r="G1566" s="23">
        <v>43537</v>
      </c>
      <c r="H1566" s="22">
        <v>168</v>
      </c>
      <c r="I1566" t="s">
        <v>2</v>
      </c>
      <c r="J1566" t="s">
        <v>514</v>
      </c>
      <c r="K1566" t="s">
        <v>523</v>
      </c>
      <c r="L1566" t="s">
        <v>914</v>
      </c>
      <c r="O1566" t="s">
        <v>0</v>
      </c>
      <c r="P1566" t="s">
        <v>516</v>
      </c>
      <c r="Q1566" t="s">
        <v>1448</v>
      </c>
      <c r="V1566" s="34">
        <v>1.83</v>
      </c>
      <c r="X1566" t="s">
        <v>662</v>
      </c>
      <c r="Y1566" t="s">
        <v>1488</v>
      </c>
    </row>
    <row r="1567" spans="1:25" hidden="1" x14ac:dyDescent="0.3">
      <c r="A1567" t="s">
        <v>0</v>
      </c>
      <c r="B1567" s="22">
        <v>2019</v>
      </c>
      <c r="C1567" s="22">
        <v>9</v>
      </c>
      <c r="D1567" t="s">
        <v>978</v>
      </c>
      <c r="E1567" t="s">
        <v>658</v>
      </c>
      <c r="F1567" s="23">
        <v>43535</v>
      </c>
      <c r="G1567" s="23">
        <v>43537</v>
      </c>
      <c r="H1567" s="22">
        <v>169</v>
      </c>
      <c r="I1567" t="s">
        <v>2</v>
      </c>
      <c r="J1567" t="s">
        <v>514</v>
      </c>
      <c r="K1567" t="s">
        <v>524</v>
      </c>
      <c r="L1567" t="s">
        <v>914</v>
      </c>
      <c r="O1567" t="s">
        <v>0</v>
      </c>
      <c r="P1567" t="s">
        <v>516</v>
      </c>
      <c r="Q1567" t="s">
        <v>1448</v>
      </c>
      <c r="V1567" s="34">
        <v>2.6</v>
      </c>
      <c r="X1567" t="s">
        <v>662</v>
      </c>
      <c r="Y1567" t="s">
        <v>1488</v>
      </c>
    </row>
    <row r="1568" spans="1:25" hidden="1" x14ac:dyDescent="0.3">
      <c r="A1568" t="s">
        <v>0</v>
      </c>
      <c r="B1568" s="22">
        <v>2019</v>
      </c>
      <c r="C1568" s="22">
        <v>9</v>
      </c>
      <c r="D1568" t="s">
        <v>978</v>
      </c>
      <c r="E1568" t="s">
        <v>658</v>
      </c>
      <c r="F1568" s="23">
        <v>43535</v>
      </c>
      <c r="G1568" s="23">
        <v>43537</v>
      </c>
      <c r="H1568" s="22">
        <v>186</v>
      </c>
      <c r="I1568" t="s">
        <v>2</v>
      </c>
      <c r="J1568" t="s">
        <v>514</v>
      </c>
      <c r="K1568" t="s">
        <v>515</v>
      </c>
      <c r="L1568" t="s">
        <v>914</v>
      </c>
      <c r="O1568" t="s">
        <v>0</v>
      </c>
      <c r="P1568" t="s">
        <v>516</v>
      </c>
      <c r="Q1568" t="s">
        <v>1448</v>
      </c>
      <c r="V1568" s="34">
        <v>68.75</v>
      </c>
      <c r="X1568" t="s">
        <v>663</v>
      </c>
      <c r="Y1568" t="s">
        <v>1488</v>
      </c>
    </row>
    <row r="1569" spans="1:25" hidden="1" x14ac:dyDescent="0.3">
      <c r="A1569" t="s">
        <v>0</v>
      </c>
      <c r="B1569" s="22">
        <v>2019</v>
      </c>
      <c r="C1569" s="22">
        <v>9</v>
      </c>
      <c r="D1569" t="s">
        <v>978</v>
      </c>
      <c r="E1569" t="s">
        <v>658</v>
      </c>
      <c r="F1569" s="23">
        <v>43535</v>
      </c>
      <c r="G1569" s="23">
        <v>43537</v>
      </c>
      <c r="H1569" s="22">
        <v>187</v>
      </c>
      <c r="I1569" t="s">
        <v>2</v>
      </c>
      <c r="J1569" t="s">
        <v>514</v>
      </c>
      <c r="K1569" t="s">
        <v>518</v>
      </c>
      <c r="L1569" t="s">
        <v>914</v>
      </c>
      <c r="O1569" t="s">
        <v>0</v>
      </c>
      <c r="P1569" t="s">
        <v>516</v>
      </c>
      <c r="Q1569" t="s">
        <v>1448</v>
      </c>
      <c r="V1569" s="34">
        <v>0.8</v>
      </c>
      <c r="X1569" t="s">
        <v>663</v>
      </c>
      <c r="Y1569" t="s">
        <v>1488</v>
      </c>
    </row>
    <row r="1570" spans="1:25" hidden="1" x14ac:dyDescent="0.3">
      <c r="A1570" t="s">
        <v>0</v>
      </c>
      <c r="B1570" s="22">
        <v>2019</v>
      </c>
      <c r="C1570" s="22">
        <v>9</v>
      </c>
      <c r="D1570" t="s">
        <v>978</v>
      </c>
      <c r="E1570" t="s">
        <v>658</v>
      </c>
      <c r="F1570" s="23">
        <v>43535</v>
      </c>
      <c r="G1570" s="23">
        <v>43537</v>
      </c>
      <c r="H1570" s="22">
        <v>188</v>
      </c>
      <c r="I1570" t="s">
        <v>2</v>
      </c>
      <c r="J1570" t="s">
        <v>514</v>
      </c>
      <c r="K1570" t="s">
        <v>519</v>
      </c>
      <c r="L1570" t="s">
        <v>914</v>
      </c>
      <c r="O1570" t="s">
        <v>0</v>
      </c>
      <c r="P1570" t="s">
        <v>516</v>
      </c>
      <c r="Q1570" t="s">
        <v>1448</v>
      </c>
      <c r="V1570" s="34">
        <v>9.2899999999999991</v>
      </c>
      <c r="X1570" t="s">
        <v>663</v>
      </c>
      <c r="Y1570" t="s">
        <v>1488</v>
      </c>
    </row>
    <row r="1571" spans="1:25" hidden="1" x14ac:dyDescent="0.3">
      <c r="A1571" t="s">
        <v>0</v>
      </c>
      <c r="B1571" s="22">
        <v>2019</v>
      </c>
      <c r="C1571" s="22">
        <v>9</v>
      </c>
      <c r="D1571" t="s">
        <v>978</v>
      </c>
      <c r="E1571" t="s">
        <v>658</v>
      </c>
      <c r="F1571" s="23">
        <v>43535</v>
      </c>
      <c r="G1571" s="23">
        <v>43537</v>
      </c>
      <c r="H1571" s="22">
        <v>189</v>
      </c>
      <c r="I1571" t="s">
        <v>2</v>
      </c>
      <c r="J1571" t="s">
        <v>514</v>
      </c>
      <c r="K1571" t="s">
        <v>520</v>
      </c>
      <c r="L1571" t="s">
        <v>914</v>
      </c>
      <c r="O1571" t="s">
        <v>0</v>
      </c>
      <c r="P1571" t="s">
        <v>516</v>
      </c>
      <c r="Q1571" t="s">
        <v>1448</v>
      </c>
      <c r="V1571" s="34">
        <v>4.75</v>
      </c>
      <c r="X1571" t="s">
        <v>663</v>
      </c>
      <c r="Y1571" t="s">
        <v>1488</v>
      </c>
    </row>
    <row r="1572" spans="1:25" hidden="1" x14ac:dyDescent="0.3">
      <c r="A1572" t="s">
        <v>0</v>
      </c>
      <c r="B1572" s="22">
        <v>2019</v>
      </c>
      <c r="C1572" s="22">
        <v>9</v>
      </c>
      <c r="D1572" t="s">
        <v>978</v>
      </c>
      <c r="E1572" t="s">
        <v>658</v>
      </c>
      <c r="F1572" s="23">
        <v>43535</v>
      </c>
      <c r="G1572" s="23">
        <v>43537</v>
      </c>
      <c r="H1572" s="22">
        <v>190</v>
      </c>
      <c r="I1572" t="s">
        <v>2</v>
      </c>
      <c r="J1572" t="s">
        <v>514</v>
      </c>
      <c r="K1572" t="s">
        <v>521</v>
      </c>
      <c r="L1572" t="s">
        <v>914</v>
      </c>
      <c r="O1572" t="s">
        <v>0</v>
      </c>
      <c r="P1572" t="s">
        <v>516</v>
      </c>
      <c r="Q1572" t="s">
        <v>1448</v>
      </c>
      <c r="V1572" s="34">
        <v>0.9</v>
      </c>
      <c r="X1572" t="s">
        <v>663</v>
      </c>
      <c r="Y1572" t="s">
        <v>1488</v>
      </c>
    </row>
    <row r="1573" spans="1:25" hidden="1" x14ac:dyDescent="0.3">
      <c r="A1573" t="s">
        <v>0</v>
      </c>
      <c r="B1573" s="22">
        <v>2019</v>
      </c>
      <c r="C1573" s="22">
        <v>9</v>
      </c>
      <c r="D1573" t="s">
        <v>978</v>
      </c>
      <c r="E1573" t="s">
        <v>658</v>
      </c>
      <c r="F1573" s="23">
        <v>43535</v>
      </c>
      <c r="G1573" s="23">
        <v>43537</v>
      </c>
      <c r="H1573" s="22">
        <v>191</v>
      </c>
      <c r="I1573" t="s">
        <v>2</v>
      </c>
      <c r="J1573" t="s">
        <v>514</v>
      </c>
      <c r="K1573" t="s">
        <v>522</v>
      </c>
      <c r="L1573" t="s">
        <v>914</v>
      </c>
      <c r="O1573" t="s">
        <v>0</v>
      </c>
      <c r="P1573" t="s">
        <v>516</v>
      </c>
      <c r="Q1573" t="s">
        <v>1448</v>
      </c>
      <c r="V1573" s="34">
        <v>27.03</v>
      </c>
      <c r="X1573" t="s">
        <v>663</v>
      </c>
      <c r="Y1573" t="s">
        <v>1488</v>
      </c>
    </row>
    <row r="1574" spans="1:25" hidden="1" x14ac:dyDescent="0.3">
      <c r="A1574" t="s">
        <v>0</v>
      </c>
      <c r="B1574" s="22">
        <v>2019</v>
      </c>
      <c r="C1574" s="22">
        <v>9</v>
      </c>
      <c r="D1574" t="s">
        <v>978</v>
      </c>
      <c r="E1574" t="s">
        <v>658</v>
      </c>
      <c r="F1574" s="23">
        <v>43535</v>
      </c>
      <c r="G1574" s="23">
        <v>43537</v>
      </c>
      <c r="H1574" s="22">
        <v>192</v>
      </c>
      <c r="I1574" t="s">
        <v>2</v>
      </c>
      <c r="J1574" t="s">
        <v>514</v>
      </c>
      <c r="K1574" t="s">
        <v>523</v>
      </c>
      <c r="L1574" t="s">
        <v>914</v>
      </c>
      <c r="O1574" t="s">
        <v>0</v>
      </c>
      <c r="P1574" t="s">
        <v>516</v>
      </c>
      <c r="Q1574" t="s">
        <v>1448</v>
      </c>
      <c r="V1574" s="34">
        <v>0.43</v>
      </c>
      <c r="X1574" t="s">
        <v>663</v>
      </c>
      <c r="Y1574" t="s">
        <v>1488</v>
      </c>
    </row>
    <row r="1575" spans="1:25" hidden="1" x14ac:dyDescent="0.3">
      <c r="A1575" t="s">
        <v>0</v>
      </c>
      <c r="B1575" s="22">
        <v>2019</v>
      </c>
      <c r="C1575" s="22">
        <v>9</v>
      </c>
      <c r="D1575" t="s">
        <v>978</v>
      </c>
      <c r="E1575" t="s">
        <v>658</v>
      </c>
      <c r="F1575" s="23">
        <v>43535</v>
      </c>
      <c r="G1575" s="23">
        <v>43537</v>
      </c>
      <c r="H1575" s="22">
        <v>193</v>
      </c>
      <c r="I1575" t="s">
        <v>2</v>
      </c>
      <c r="J1575" t="s">
        <v>514</v>
      </c>
      <c r="K1575" t="s">
        <v>524</v>
      </c>
      <c r="L1575" t="s">
        <v>914</v>
      </c>
      <c r="O1575" t="s">
        <v>0</v>
      </c>
      <c r="P1575" t="s">
        <v>516</v>
      </c>
      <c r="Q1575" t="s">
        <v>1448</v>
      </c>
      <c r="V1575" s="34">
        <v>0.6</v>
      </c>
      <c r="X1575" t="s">
        <v>663</v>
      </c>
      <c r="Y1575" t="s">
        <v>1488</v>
      </c>
    </row>
    <row r="1576" spans="1:25" hidden="1" x14ac:dyDescent="0.3">
      <c r="A1576" t="s">
        <v>0</v>
      </c>
      <c r="B1576" s="22">
        <v>2019</v>
      </c>
      <c r="C1576" s="22">
        <v>9</v>
      </c>
      <c r="D1576" t="s">
        <v>978</v>
      </c>
      <c r="E1576" t="s">
        <v>658</v>
      </c>
      <c r="F1576" s="23">
        <v>43535</v>
      </c>
      <c r="G1576" s="23">
        <v>43537</v>
      </c>
      <c r="H1576" s="22">
        <v>228</v>
      </c>
      <c r="I1576" t="s">
        <v>2</v>
      </c>
      <c r="J1576" t="s">
        <v>514</v>
      </c>
      <c r="K1576" t="s">
        <v>515</v>
      </c>
      <c r="L1576" t="s">
        <v>980</v>
      </c>
      <c r="O1576" t="s">
        <v>0</v>
      </c>
      <c r="P1576" t="s">
        <v>516</v>
      </c>
      <c r="Q1576" t="s">
        <v>1448</v>
      </c>
      <c r="V1576" s="34">
        <v>41.71</v>
      </c>
      <c r="X1576" t="s">
        <v>664</v>
      </c>
      <c r="Y1576" t="s">
        <v>1488</v>
      </c>
    </row>
    <row r="1577" spans="1:25" hidden="1" x14ac:dyDescent="0.3">
      <c r="A1577" t="s">
        <v>0</v>
      </c>
      <c r="B1577" s="22">
        <v>2019</v>
      </c>
      <c r="C1577" s="22">
        <v>9</v>
      </c>
      <c r="D1577" t="s">
        <v>978</v>
      </c>
      <c r="E1577" t="s">
        <v>658</v>
      </c>
      <c r="F1577" s="23">
        <v>43535</v>
      </c>
      <c r="G1577" s="23">
        <v>43537</v>
      </c>
      <c r="H1577" s="22">
        <v>229</v>
      </c>
      <c r="I1577" t="s">
        <v>2</v>
      </c>
      <c r="J1577" t="s">
        <v>514</v>
      </c>
      <c r="K1577" t="s">
        <v>518</v>
      </c>
      <c r="L1577" t="s">
        <v>980</v>
      </c>
      <c r="O1577" t="s">
        <v>0</v>
      </c>
      <c r="P1577" t="s">
        <v>516</v>
      </c>
      <c r="Q1577" t="s">
        <v>1448</v>
      </c>
      <c r="V1577" s="34">
        <v>0.49</v>
      </c>
      <c r="X1577" t="s">
        <v>664</v>
      </c>
      <c r="Y1577" t="s">
        <v>1488</v>
      </c>
    </row>
    <row r="1578" spans="1:25" hidden="1" x14ac:dyDescent="0.3">
      <c r="A1578" t="s">
        <v>0</v>
      </c>
      <c r="B1578" s="22">
        <v>2019</v>
      </c>
      <c r="C1578" s="22">
        <v>9</v>
      </c>
      <c r="D1578" t="s">
        <v>978</v>
      </c>
      <c r="E1578" t="s">
        <v>658</v>
      </c>
      <c r="F1578" s="23">
        <v>43535</v>
      </c>
      <c r="G1578" s="23">
        <v>43537</v>
      </c>
      <c r="H1578" s="22">
        <v>230</v>
      </c>
      <c r="I1578" t="s">
        <v>2</v>
      </c>
      <c r="J1578" t="s">
        <v>514</v>
      </c>
      <c r="K1578" t="s">
        <v>519</v>
      </c>
      <c r="L1578" t="s">
        <v>980</v>
      </c>
      <c r="O1578" t="s">
        <v>0</v>
      </c>
      <c r="P1578" t="s">
        <v>516</v>
      </c>
      <c r="Q1578" t="s">
        <v>1448</v>
      </c>
      <c r="V1578" s="34">
        <v>5.64</v>
      </c>
      <c r="X1578" t="s">
        <v>664</v>
      </c>
      <c r="Y1578" t="s">
        <v>1488</v>
      </c>
    </row>
    <row r="1579" spans="1:25" hidden="1" x14ac:dyDescent="0.3">
      <c r="A1579" t="s">
        <v>0</v>
      </c>
      <c r="B1579" s="22">
        <v>2019</v>
      </c>
      <c r="C1579" s="22">
        <v>9</v>
      </c>
      <c r="D1579" t="s">
        <v>978</v>
      </c>
      <c r="E1579" t="s">
        <v>658</v>
      </c>
      <c r="F1579" s="23">
        <v>43535</v>
      </c>
      <c r="G1579" s="23">
        <v>43537</v>
      </c>
      <c r="H1579" s="22">
        <v>231</v>
      </c>
      <c r="I1579" t="s">
        <v>2</v>
      </c>
      <c r="J1579" t="s">
        <v>514</v>
      </c>
      <c r="K1579" t="s">
        <v>520</v>
      </c>
      <c r="L1579" t="s">
        <v>980</v>
      </c>
      <c r="O1579" t="s">
        <v>0</v>
      </c>
      <c r="P1579" t="s">
        <v>516</v>
      </c>
      <c r="Q1579" t="s">
        <v>1448</v>
      </c>
      <c r="V1579" s="34">
        <v>2.83</v>
      </c>
      <c r="X1579" t="s">
        <v>664</v>
      </c>
      <c r="Y1579" t="s">
        <v>1488</v>
      </c>
    </row>
    <row r="1580" spans="1:25" hidden="1" x14ac:dyDescent="0.3">
      <c r="A1580" t="s">
        <v>0</v>
      </c>
      <c r="B1580" s="22">
        <v>2019</v>
      </c>
      <c r="C1580" s="22">
        <v>9</v>
      </c>
      <c r="D1580" t="s">
        <v>978</v>
      </c>
      <c r="E1580" t="s">
        <v>658</v>
      </c>
      <c r="F1580" s="23">
        <v>43535</v>
      </c>
      <c r="G1580" s="23">
        <v>43537</v>
      </c>
      <c r="H1580" s="22">
        <v>232</v>
      </c>
      <c r="I1580" t="s">
        <v>2</v>
      </c>
      <c r="J1580" t="s">
        <v>514</v>
      </c>
      <c r="K1580" t="s">
        <v>521</v>
      </c>
      <c r="L1580" t="s">
        <v>980</v>
      </c>
      <c r="O1580" t="s">
        <v>0</v>
      </c>
      <c r="P1580" t="s">
        <v>516</v>
      </c>
      <c r="Q1580" t="s">
        <v>1448</v>
      </c>
      <c r="V1580" s="34">
        <v>0.55000000000000004</v>
      </c>
      <c r="X1580" t="s">
        <v>664</v>
      </c>
      <c r="Y1580" t="s">
        <v>1488</v>
      </c>
    </row>
    <row r="1581" spans="1:25" hidden="1" x14ac:dyDescent="0.3">
      <c r="A1581" t="s">
        <v>0</v>
      </c>
      <c r="B1581" s="22">
        <v>2019</v>
      </c>
      <c r="C1581" s="22">
        <v>9</v>
      </c>
      <c r="D1581" t="s">
        <v>978</v>
      </c>
      <c r="E1581" t="s">
        <v>658</v>
      </c>
      <c r="F1581" s="23">
        <v>43535</v>
      </c>
      <c r="G1581" s="23">
        <v>43537</v>
      </c>
      <c r="H1581" s="22">
        <v>233</v>
      </c>
      <c r="I1581" t="s">
        <v>2</v>
      </c>
      <c r="J1581" t="s">
        <v>514</v>
      </c>
      <c r="K1581" t="s">
        <v>522</v>
      </c>
      <c r="L1581" t="s">
        <v>980</v>
      </c>
      <c r="O1581" t="s">
        <v>0</v>
      </c>
      <c r="P1581" t="s">
        <v>516</v>
      </c>
      <c r="Q1581" t="s">
        <v>1448</v>
      </c>
      <c r="V1581" s="34">
        <v>9.01</v>
      </c>
      <c r="X1581" t="s">
        <v>664</v>
      </c>
      <c r="Y1581" t="s">
        <v>1488</v>
      </c>
    </row>
    <row r="1582" spans="1:25" hidden="1" x14ac:dyDescent="0.3">
      <c r="A1582" t="s">
        <v>0</v>
      </c>
      <c r="B1582" s="22">
        <v>2019</v>
      </c>
      <c r="C1582" s="22">
        <v>9</v>
      </c>
      <c r="D1582" t="s">
        <v>978</v>
      </c>
      <c r="E1582" t="s">
        <v>658</v>
      </c>
      <c r="F1582" s="23">
        <v>43535</v>
      </c>
      <c r="G1582" s="23">
        <v>43537</v>
      </c>
      <c r="H1582" s="22">
        <v>234</v>
      </c>
      <c r="I1582" t="s">
        <v>2</v>
      </c>
      <c r="J1582" t="s">
        <v>514</v>
      </c>
      <c r="K1582" t="s">
        <v>523</v>
      </c>
      <c r="L1582" t="s">
        <v>980</v>
      </c>
      <c r="O1582" t="s">
        <v>0</v>
      </c>
      <c r="P1582" t="s">
        <v>516</v>
      </c>
      <c r="Q1582" t="s">
        <v>1448</v>
      </c>
      <c r="V1582" s="34">
        <v>0.26</v>
      </c>
      <c r="X1582" t="s">
        <v>664</v>
      </c>
      <c r="Y1582" t="s">
        <v>1488</v>
      </c>
    </row>
    <row r="1583" spans="1:25" hidden="1" x14ac:dyDescent="0.3">
      <c r="A1583" t="s">
        <v>0</v>
      </c>
      <c r="B1583" s="22">
        <v>2019</v>
      </c>
      <c r="C1583" s="22">
        <v>9</v>
      </c>
      <c r="D1583" t="s">
        <v>978</v>
      </c>
      <c r="E1583" t="s">
        <v>658</v>
      </c>
      <c r="F1583" s="23">
        <v>43535</v>
      </c>
      <c r="G1583" s="23">
        <v>43537</v>
      </c>
      <c r="H1583" s="22">
        <v>235</v>
      </c>
      <c r="I1583" t="s">
        <v>2</v>
      </c>
      <c r="J1583" t="s">
        <v>514</v>
      </c>
      <c r="K1583" t="s">
        <v>524</v>
      </c>
      <c r="L1583" t="s">
        <v>980</v>
      </c>
      <c r="O1583" t="s">
        <v>0</v>
      </c>
      <c r="P1583" t="s">
        <v>516</v>
      </c>
      <c r="Q1583" t="s">
        <v>1448</v>
      </c>
      <c r="V1583" s="34">
        <v>0.2</v>
      </c>
      <c r="X1583" t="s">
        <v>664</v>
      </c>
      <c r="Y1583" t="s">
        <v>1488</v>
      </c>
    </row>
    <row r="1584" spans="1:25" hidden="1" x14ac:dyDescent="0.3">
      <c r="A1584" t="s">
        <v>0</v>
      </c>
      <c r="B1584" s="22">
        <v>2019</v>
      </c>
      <c r="C1584" s="22">
        <v>9</v>
      </c>
      <c r="D1584" t="s">
        <v>978</v>
      </c>
      <c r="E1584" t="s">
        <v>658</v>
      </c>
      <c r="F1584" s="23">
        <v>43535</v>
      </c>
      <c r="G1584" s="23">
        <v>43537</v>
      </c>
      <c r="H1584" s="22">
        <v>236</v>
      </c>
      <c r="I1584" t="s">
        <v>2</v>
      </c>
      <c r="J1584" t="s">
        <v>514</v>
      </c>
      <c r="K1584" t="s">
        <v>642</v>
      </c>
      <c r="L1584" t="s">
        <v>980</v>
      </c>
      <c r="O1584" t="s">
        <v>0</v>
      </c>
      <c r="P1584" t="s">
        <v>516</v>
      </c>
      <c r="Q1584" t="s">
        <v>1448</v>
      </c>
      <c r="V1584" s="34">
        <v>0.22</v>
      </c>
      <c r="X1584" t="s">
        <v>664</v>
      </c>
      <c r="Y1584" t="s">
        <v>1488</v>
      </c>
    </row>
    <row r="1585" spans="1:25" hidden="1" x14ac:dyDescent="0.3">
      <c r="A1585" t="s">
        <v>0</v>
      </c>
      <c r="B1585" s="22">
        <v>2019</v>
      </c>
      <c r="C1585" s="22">
        <v>9</v>
      </c>
      <c r="D1585" t="s">
        <v>978</v>
      </c>
      <c r="E1585" t="s">
        <v>658</v>
      </c>
      <c r="F1585" s="23">
        <v>43535</v>
      </c>
      <c r="G1585" s="23">
        <v>43537</v>
      </c>
      <c r="H1585" s="22">
        <v>282</v>
      </c>
      <c r="I1585" t="s">
        <v>2</v>
      </c>
      <c r="J1585" t="s">
        <v>514</v>
      </c>
      <c r="K1585" t="s">
        <v>515</v>
      </c>
      <c r="L1585" t="s">
        <v>914</v>
      </c>
      <c r="O1585" t="s">
        <v>0</v>
      </c>
      <c r="P1585" t="s">
        <v>516</v>
      </c>
      <c r="Q1585" t="s">
        <v>1448</v>
      </c>
      <c r="V1585" s="34">
        <v>308.56</v>
      </c>
      <c r="X1585" t="s">
        <v>665</v>
      </c>
      <c r="Y1585" t="s">
        <v>1488</v>
      </c>
    </row>
    <row r="1586" spans="1:25" hidden="1" x14ac:dyDescent="0.3">
      <c r="A1586" t="s">
        <v>0</v>
      </c>
      <c r="B1586" s="22">
        <v>2019</v>
      </c>
      <c r="C1586" s="22">
        <v>9</v>
      </c>
      <c r="D1586" t="s">
        <v>978</v>
      </c>
      <c r="E1586" t="s">
        <v>658</v>
      </c>
      <c r="F1586" s="23">
        <v>43535</v>
      </c>
      <c r="G1586" s="23">
        <v>43537</v>
      </c>
      <c r="H1586" s="22">
        <v>283</v>
      </c>
      <c r="I1586" t="s">
        <v>2</v>
      </c>
      <c r="J1586" t="s">
        <v>514</v>
      </c>
      <c r="K1586" t="s">
        <v>518</v>
      </c>
      <c r="L1586" t="s">
        <v>914</v>
      </c>
      <c r="O1586" t="s">
        <v>0</v>
      </c>
      <c r="P1586" t="s">
        <v>516</v>
      </c>
      <c r="Q1586" t="s">
        <v>1448</v>
      </c>
      <c r="V1586" s="34">
        <v>3.61</v>
      </c>
      <c r="X1586" t="s">
        <v>665</v>
      </c>
      <c r="Y1586" t="s">
        <v>1488</v>
      </c>
    </row>
    <row r="1587" spans="1:25" hidden="1" x14ac:dyDescent="0.3">
      <c r="A1587" t="s">
        <v>0</v>
      </c>
      <c r="B1587" s="22">
        <v>2019</v>
      </c>
      <c r="C1587" s="22">
        <v>9</v>
      </c>
      <c r="D1587" t="s">
        <v>978</v>
      </c>
      <c r="E1587" t="s">
        <v>658</v>
      </c>
      <c r="F1587" s="23">
        <v>43535</v>
      </c>
      <c r="G1587" s="23">
        <v>43537</v>
      </c>
      <c r="H1587" s="22">
        <v>284</v>
      </c>
      <c r="I1587" t="s">
        <v>2</v>
      </c>
      <c r="J1587" t="s">
        <v>514</v>
      </c>
      <c r="K1587" t="s">
        <v>519</v>
      </c>
      <c r="L1587" t="s">
        <v>914</v>
      </c>
      <c r="O1587" t="s">
        <v>0</v>
      </c>
      <c r="P1587" t="s">
        <v>516</v>
      </c>
      <c r="Q1587" t="s">
        <v>1448</v>
      </c>
      <c r="V1587" s="34">
        <v>38.630000000000003</v>
      </c>
      <c r="X1587" t="s">
        <v>665</v>
      </c>
      <c r="Y1587" t="s">
        <v>1488</v>
      </c>
    </row>
    <row r="1588" spans="1:25" hidden="1" x14ac:dyDescent="0.3">
      <c r="A1588" t="s">
        <v>0</v>
      </c>
      <c r="B1588" s="22">
        <v>2019</v>
      </c>
      <c r="C1588" s="22">
        <v>9</v>
      </c>
      <c r="D1588" t="s">
        <v>978</v>
      </c>
      <c r="E1588" t="s">
        <v>658</v>
      </c>
      <c r="F1588" s="23">
        <v>43535</v>
      </c>
      <c r="G1588" s="23">
        <v>43537</v>
      </c>
      <c r="H1588" s="22">
        <v>285</v>
      </c>
      <c r="I1588" t="s">
        <v>2</v>
      </c>
      <c r="J1588" t="s">
        <v>514</v>
      </c>
      <c r="K1588" t="s">
        <v>520</v>
      </c>
      <c r="L1588" t="s">
        <v>914</v>
      </c>
      <c r="O1588" t="s">
        <v>0</v>
      </c>
      <c r="P1588" t="s">
        <v>516</v>
      </c>
      <c r="Q1588" t="s">
        <v>1448</v>
      </c>
      <c r="V1588" s="34">
        <v>22.7</v>
      </c>
      <c r="X1588" t="s">
        <v>665</v>
      </c>
      <c r="Y1588" t="s">
        <v>1488</v>
      </c>
    </row>
    <row r="1589" spans="1:25" hidden="1" x14ac:dyDescent="0.3">
      <c r="A1589" t="s">
        <v>0</v>
      </c>
      <c r="B1589" s="22">
        <v>2019</v>
      </c>
      <c r="C1589" s="22">
        <v>9</v>
      </c>
      <c r="D1589" t="s">
        <v>978</v>
      </c>
      <c r="E1589" t="s">
        <v>658</v>
      </c>
      <c r="F1589" s="23">
        <v>43535</v>
      </c>
      <c r="G1589" s="23">
        <v>43537</v>
      </c>
      <c r="H1589" s="22">
        <v>286</v>
      </c>
      <c r="I1589" t="s">
        <v>2</v>
      </c>
      <c r="J1589" t="s">
        <v>514</v>
      </c>
      <c r="K1589" t="s">
        <v>521</v>
      </c>
      <c r="L1589" t="s">
        <v>914</v>
      </c>
      <c r="O1589" t="s">
        <v>0</v>
      </c>
      <c r="P1589" t="s">
        <v>516</v>
      </c>
      <c r="Q1589" t="s">
        <v>1448</v>
      </c>
      <c r="V1589" s="34">
        <v>4.04</v>
      </c>
      <c r="X1589" t="s">
        <v>665</v>
      </c>
      <c r="Y1589" t="s">
        <v>1488</v>
      </c>
    </row>
    <row r="1590" spans="1:25" hidden="1" x14ac:dyDescent="0.3">
      <c r="A1590" t="s">
        <v>0</v>
      </c>
      <c r="B1590" s="22">
        <v>2019</v>
      </c>
      <c r="C1590" s="22">
        <v>9</v>
      </c>
      <c r="D1590" t="s">
        <v>978</v>
      </c>
      <c r="E1590" t="s">
        <v>658</v>
      </c>
      <c r="F1590" s="23">
        <v>43535</v>
      </c>
      <c r="G1590" s="23">
        <v>43537</v>
      </c>
      <c r="H1590" s="22">
        <v>287</v>
      </c>
      <c r="I1590" t="s">
        <v>2</v>
      </c>
      <c r="J1590" t="s">
        <v>514</v>
      </c>
      <c r="K1590" t="s">
        <v>522</v>
      </c>
      <c r="L1590" t="s">
        <v>914</v>
      </c>
      <c r="O1590" t="s">
        <v>0</v>
      </c>
      <c r="P1590" t="s">
        <v>516</v>
      </c>
      <c r="Q1590" t="s">
        <v>1448</v>
      </c>
      <c r="V1590" s="34">
        <v>51.52</v>
      </c>
      <c r="X1590" t="s">
        <v>665</v>
      </c>
      <c r="Y1590" t="s">
        <v>1488</v>
      </c>
    </row>
    <row r="1591" spans="1:25" hidden="1" x14ac:dyDescent="0.3">
      <c r="A1591" t="s">
        <v>0</v>
      </c>
      <c r="B1591" s="22">
        <v>2019</v>
      </c>
      <c r="C1591" s="22">
        <v>9</v>
      </c>
      <c r="D1591" t="s">
        <v>978</v>
      </c>
      <c r="E1591" t="s">
        <v>658</v>
      </c>
      <c r="F1591" s="23">
        <v>43535</v>
      </c>
      <c r="G1591" s="23">
        <v>43537</v>
      </c>
      <c r="H1591" s="22">
        <v>288</v>
      </c>
      <c r="I1591" t="s">
        <v>2</v>
      </c>
      <c r="J1591" t="s">
        <v>514</v>
      </c>
      <c r="K1591" t="s">
        <v>528</v>
      </c>
      <c r="L1591" t="s">
        <v>914</v>
      </c>
      <c r="O1591" t="s">
        <v>0</v>
      </c>
      <c r="P1591" t="s">
        <v>516</v>
      </c>
      <c r="Q1591" t="s">
        <v>1448</v>
      </c>
      <c r="V1591" s="34">
        <v>3.09</v>
      </c>
      <c r="X1591" t="s">
        <v>665</v>
      </c>
      <c r="Y1591" t="s">
        <v>1488</v>
      </c>
    </row>
    <row r="1592" spans="1:25" hidden="1" x14ac:dyDescent="0.3">
      <c r="A1592" t="s">
        <v>0</v>
      </c>
      <c r="B1592" s="22">
        <v>2019</v>
      </c>
      <c r="C1592" s="22">
        <v>9</v>
      </c>
      <c r="D1592" t="s">
        <v>978</v>
      </c>
      <c r="E1592" t="s">
        <v>658</v>
      </c>
      <c r="F1592" s="23">
        <v>43535</v>
      </c>
      <c r="G1592" s="23">
        <v>43537</v>
      </c>
      <c r="H1592" s="22">
        <v>289</v>
      </c>
      <c r="I1592" t="s">
        <v>2</v>
      </c>
      <c r="J1592" t="s">
        <v>514</v>
      </c>
      <c r="K1592" t="s">
        <v>523</v>
      </c>
      <c r="L1592" t="s">
        <v>914</v>
      </c>
      <c r="O1592" t="s">
        <v>0</v>
      </c>
      <c r="P1592" t="s">
        <v>516</v>
      </c>
      <c r="Q1592" t="s">
        <v>1448</v>
      </c>
      <c r="V1592" s="34">
        <v>1.91</v>
      </c>
      <c r="X1592" t="s">
        <v>665</v>
      </c>
      <c r="Y1592" t="s">
        <v>1488</v>
      </c>
    </row>
    <row r="1593" spans="1:25" hidden="1" x14ac:dyDescent="0.3">
      <c r="A1593" t="s">
        <v>0</v>
      </c>
      <c r="B1593" s="22">
        <v>2019</v>
      </c>
      <c r="C1593" s="22">
        <v>9</v>
      </c>
      <c r="D1593" t="s">
        <v>978</v>
      </c>
      <c r="E1593" t="s">
        <v>658</v>
      </c>
      <c r="F1593" s="23">
        <v>43535</v>
      </c>
      <c r="G1593" s="23">
        <v>43537</v>
      </c>
      <c r="H1593" s="22">
        <v>306</v>
      </c>
      <c r="I1593" t="s">
        <v>2</v>
      </c>
      <c r="J1593" t="s">
        <v>514</v>
      </c>
      <c r="K1593" t="s">
        <v>515</v>
      </c>
      <c r="L1593" t="s">
        <v>914</v>
      </c>
      <c r="O1593" t="s">
        <v>0</v>
      </c>
      <c r="P1593" t="s">
        <v>516</v>
      </c>
      <c r="Q1593" t="s">
        <v>1448</v>
      </c>
      <c r="V1593" s="34">
        <v>59.61</v>
      </c>
      <c r="X1593" t="s">
        <v>666</v>
      </c>
      <c r="Y1593" t="s">
        <v>1488</v>
      </c>
    </row>
    <row r="1594" spans="1:25" hidden="1" x14ac:dyDescent="0.3">
      <c r="A1594" t="s">
        <v>0</v>
      </c>
      <c r="B1594" s="22">
        <v>2019</v>
      </c>
      <c r="C1594" s="22">
        <v>9</v>
      </c>
      <c r="D1594" t="s">
        <v>978</v>
      </c>
      <c r="E1594" t="s">
        <v>658</v>
      </c>
      <c r="F1594" s="23">
        <v>43535</v>
      </c>
      <c r="G1594" s="23">
        <v>43537</v>
      </c>
      <c r="H1594" s="22">
        <v>307</v>
      </c>
      <c r="I1594" t="s">
        <v>2</v>
      </c>
      <c r="J1594" t="s">
        <v>514</v>
      </c>
      <c r="K1594" t="s">
        <v>518</v>
      </c>
      <c r="L1594" t="s">
        <v>914</v>
      </c>
      <c r="O1594" t="s">
        <v>0</v>
      </c>
      <c r="P1594" t="s">
        <v>516</v>
      </c>
      <c r="Q1594" t="s">
        <v>1448</v>
      </c>
      <c r="V1594" s="34">
        <v>0.7</v>
      </c>
      <c r="X1594" t="s">
        <v>666</v>
      </c>
      <c r="Y1594" t="s">
        <v>1488</v>
      </c>
    </row>
    <row r="1595" spans="1:25" hidden="1" x14ac:dyDescent="0.3">
      <c r="A1595" t="s">
        <v>0</v>
      </c>
      <c r="B1595" s="22">
        <v>2019</v>
      </c>
      <c r="C1595" s="22">
        <v>9</v>
      </c>
      <c r="D1595" t="s">
        <v>978</v>
      </c>
      <c r="E1595" t="s">
        <v>658</v>
      </c>
      <c r="F1595" s="23">
        <v>43535</v>
      </c>
      <c r="G1595" s="23">
        <v>43537</v>
      </c>
      <c r="H1595" s="22">
        <v>308</v>
      </c>
      <c r="I1595" t="s">
        <v>2</v>
      </c>
      <c r="J1595" t="s">
        <v>514</v>
      </c>
      <c r="K1595" t="s">
        <v>519</v>
      </c>
      <c r="L1595" t="s">
        <v>914</v>
      </c>
      <c r="O1595" t="s">
        <v>0</v>
      </c>
      <c r="P1595" t="s">
        <v>516</v>
      </c>
      <c r="Q1595" t="s">
        <v>1448</v>
      </c>
      <c r="V1595" s="34">
        <v>7.17</v>
      </c>
      <c r="X1595" t="s">
        <v>666</v>
      </c>
      <c r="Y1595" t="s">
        <v>1488</v>
      </c>
    </row>
    <row r="1596" spans="1:25" hidden="1" x14ac:dyDescent="0.3">
      <c r="A1596" t="s">
        <v>0</v>
      </c>
      <c r="B1596" s="22">
        <v>2019</v>
      </c>
      <c r="C1596" s="22">
        <v>9</v>
      </c>
      <c r="D1596" t="s">
        <v>978</v>
      </c>
      <c r="E1596" t="s">
        <v>658</v>
      </c>
      <c r="F1596" s="23">
        <v>43535</v>
      </c>
      <c r="G1596" s="23">
        <v>43537</v>
      </c>
      <c r="H1596" s="22">
        <v>309</v>
      </c>
      <c r="I1596" t="s">
        <v>2</v>
      </c>
      <c r="J1596" t="s">
        <v>514</v>
      </c>
      <c r="K1596" t="s">
        <v>520</v>
      </c>
      <c r="L1596" t="s">
        <v>914</v>
      </c>
      <c r="O1596" t="s">
        <v>0</v>
      </c>
      <c r="P1596" t="s">
        <v>516</v>
      </c>
      <c r="Q1596" t="s">
        <v>1448</v>
      </c>
      <c r="V1596" s="34">
        <v>4.3600000000000003</v>
      </c>
      <c r="X1596" t="s">
        <v>666</v>
      </c>
      <c r="Y1596" t="s">
        <v>1488</v>
      </c>
    </row>
    <row r="1597" spans="1:25" hidden="1" x14ac:dyDescent="0.3">
      <c r="A1597" t="s">
        <v>0</v>
      </c>
      <c r="B1597" s="22">
        <v>2019</v>
      </c>
      <c r="C1597" s="22">
        <v>9</v>
      </c>
      <c r="D1597" t="s">
        <v>978</v>
      </c>
      <c r="E1597" t="s">
        <v>658</v>
      </c>
      <c r="F1597" s="23">
        <v>43535</v>
      </c>
      <c r="G1597" s="23">
        <v>43537</v>
      </c>
      <c r="H1597" s="22">
        <v>310</v>
      </c>
      <c r="I1597" t="s">
        <v>2</v>
      </c>
      <c r="J1597" t="s">
        <v>514</v>
      </c>
      <c r="K1597" t="s">
        <v>521</v>
      </c>
      <c r="L1597" t="s">
        <v>914</v>
      </c>
      <c r="O1597" t="s">
        <v>0</v>
      </c>
      <c r="P1597" t="s">
        <v>516</v>
      </c>
      <c r="Q1597" t="s">
        <v>1448</v>
      </c>
      <c r="V1597" s="34">
        <v>0.78</v>
      </c>
      <c r="X1597" t="s">
        <v>666</v>
      </c>
      <c r="Y1597" t="s">
        <v>1488</v>
      </c>
    </row>
    <row r="1598" spans="1:25" hidden="1" x14ac:dyDescent="0.3">
      <c r="A1598" t="s">
        <v>0</v>
      </c>
      <c r="B1598" s="22">
        <v>2019</v>
      </c>
      <c r="C1598" s="22">
        <v>9</v>
      </c>
      <c r="D1598" t="s">
        <v>978</v>
      </c>
      <c r="E1598" t="s">
        <v>658</v>
      </c>
      <c r="F1598" s="23">
        <v>43535</v>
      </c>
      <c r="G1598" s="23">
        <v>43537</v>
      </c>
      <c r="H1598" s="22">
        <v>311</v>
      </c>
      <c r="I1598" t="s">
        <v>2</v>
      </c>
      <c r="J1598" t="s">
        <v>514</v>
      </c>
      <c r="K1598" t="s">
        <v>522</v>
      </c>
      <c r="L1598" t="s">
        <v>914</v>
      </c>
      <c r="O1598" t="s">
        <v>0</v>
      </c>
      <c r="P1598" t="s">
        <v>516</v>
      </c>
      <c r="Q1598" t="s">
        <v>1448</v>
      </c>
      <c r="V1598" s="34">
        <v>10.31</v>
      </c>
      <c r="X1598" t="s">
        <v>666</v>
      </c>
      <c r="Y1598" t="s">
        <v>1488</v>
      </c>
    </row>
    <row r="1599" spans="1:25" hidden="1" x14ac:dyDescent="0.3">
      <c r="A1599" t="s">
        <v>0</v>
      </c>
      <c r="B1599" s="22">
        <v>2019</v>
      </c>
      <c r="C1599" s="22">
        <v>9</v>
      </c>
      <c r="D1599" t="s">
        <v>978</v>
      </c>
      <c r="E1599" t="s">
        <v>658</v>
      </c>
      <c r="F1599" s="23">
        <v>43535</v>
      </c>
      <c r="G1599" s="23">
        <v>43537</v>
      </c>
      <c r="H1599" s="22">
        <v>312</v>
      </c>
      <c r="I1599" t="s">
        <v>2</v>
      </c>
      <c r="J1599" t="s">
        <v>514</v>
      </c>
      <c r="K1599" t="s">
        <v>528</v>
      </c>
      <c r="L1599" t="s">
        <v>914</v>
      </c>
      <c r="O1599" t="s">
        <v>0</v>
      </c>
      <c r="P1599" t="s">
        <v>516</v>
      </c>
      <c r="Q1599" t="s">
        <v>1448</v>
      </c>
      <c r="V1599" s="34">
        <v>0.89</v>
      </c>
      <c r="X1599" t="s">
        <v>666</v>
      </c>
      <c r="Y1599" t="s">
        <v>1488</v>
      </c>
    </row>
    <row r="1600" spans="1:25" hidden="1" x14ac:dyDescent="0.3">
      <c r="A1600" t="s">
        <v>0</v>
      </c>
      <c r="B1600" s="22">
        <v>2019</v>
      </c>
      <c r="C1600" s="22">
        <v>9</v>
      </c>
      <c r="D1600" t="s">
        <v>978</v>
      </c>
      <c r="E1600" t="s">
        <v>658</v>
      </c>
      <c r="F1600" s="23">
        <v>43535</v>
      </c>
      <c r="G1600" s="23">
        <v>43537</v>
      </c>
      <c r="H1600" s="22">
        <v>313</v>
      </c>
      <c r="I1600" t="s">
        <v>2</v>
      </c>
      <c r="J1600" t="s">
        <v>514</v>
      </c>
      <c r="K1600" t="s">
        <v>523</v>
      </c>
      <c r="L1600" t="s">
        <v>914</v>
      </c>
      <c r="O1600" t="s">
        <v>0</v>
      </c>
      <c r="P1600" t="s">
        <v>516</v>
      </c>
      <c r="Q1600" t="s">
        <v>1448</v>
      </c>
      <c r="V1600" s="34">
        <v>0.37</v>
      </c>
      <c r="X1600" t="s">
        <v>666</v>
      </c>
      <c r="Y1600" t="s">
        <v>1488</v>
      </c>
    </row>
    <row r="1601" spans="1:25" hidden="1" x14ac:dyDescent="0.3">
      <c r="A1601" t="s">
        <v>0</v>
      </c>
      <c r="B1601" s="22">
        <v>2019</v>
      </c>
      <c r="C1601" s="22">
        <v>9</v>
      </c>
      <c r="D1601" t="s">
        <v>978</v>
      </c>
      <c r="E1601" t="s">
        <v>658</v>
      </c>
      <c r="F1601" s="23">
        <v>43535</v>
      </c>
      <c r="G1601" s="23">
        <v>43537</v>
      </c>
      <c r="H1601" s="22">
        <v>322</v>
      </c>
      <c r="I1601" t="s">
        <v>2</v>
      </c>
      <c r="J1601" t="s">
        <v>514</v>
      </c>
      <c r="K1601" t="s">
        <v>515</v>
      </c>
      <c r="L1601" t="s">
        <v>914</v>
      </c>
      <c r="O1601" t="s">
        <v>0</v>
      </c>
      <c r="P1601" t="s">
        <v>516</v>
      </c>
      <c r="Q1601" t="s">
        <v>1448</v>
      </c>
      <c r="V1601" s="34">
        <v>249.26</v>
      </c>
      <c r="X1601" t="s">
        <v>667</v>
      </c>
      <c r="Y1601" t="s">
        <v>1488</v>
      </c>
    </row>
    <row r="1602" spans="1:25" hidden="1" x14ac:dyDescent="0.3">
      <c r="A1602" t="s">
        <v>0</v>
      </c>
      <c r="B1602" s="22">
        <v>2019</v>
      </c>
      <c r="C1602" s="22">
        <v>9</v>
      </c>
      <c r="D1602" t="s">
        <v>978</v>
      </c>
      <c r="E1602" t="s">
        <v>658</v>
      </c>
      <c r="F1602" s="23">
        <v>43535</v>
      </c>
      <c r="G1602" s="23">
        <v>43537</v>
      </c>
      <c r="H1602" s="22">
        <v>323</v>
      </c>
      <c r="I1602" t="s">
        <v>2</v>
      </c>
      <c r="J1602" t="s">
        <v>514</v>
      </c>
      <c r="K1602" t="s">
        <v>518</v>
      </c>
      <c r="L1602" t="s">
        <v>914</v>
      </c>
      <c r="O1602" t="s">
        <v>0</v>
      </c>
      <c r="P1602" t="s">
        <v>516</v>
      </c>
      <c r="Q1602" t="s">
        <v>1448</v>
      </c>
      <c r="V1602" s="34">
        <v>2.92</v>
      </c>
      <c r="X1602" t="s">
        <v>667</v>
      </c>
      <c r="Y1602" t="s">
        <v>1488</v>
      </c>
    </row>
    <row r="1603" spans="1:25" hidden="1" x14ac:dyDescent="0.3">
      <c r="A1603" t="s">
        <v>0</v>
      </c>
      <c r="B1603" s="22">
        <v>2019</v>
      </c>
      <c r="C1603" s="22">
        <v>9</v>
      </c>
      <c r="D1603" t="s">
        <v>978</v>
      </c>
      <c r="E1603" t="s">
        <v>658</v>
      </c>
      <c r="F1603" s="23">
        <v>43535</v>
      </c>
      <c r="G1603" s="23">
        <v>43537</v>
      </c>
      <c r="H1603" s="22">
        <v>324</v>
      </c>
      <c r="I1603" t="s">
        <v>2</v>
      </c>
      <c r="J1603" t="s">
        <v>514</v>
      </c>
      <c r="K1603" t="s">
        <v>519</v>
      </c>
      <c r="L1603" t="s">
        <v>914</v>
      </c>
      <c r="O1603" t="s">
        <v>0</v>
      </c>
      <c r="P1603" t="s">
        <v>516</v>
      </c>
      <c r="Q1603" t="s">
        <v>1448</v>
      </c>
      <c r="V1603" s="34">
        <v>33.700000000000003</v>
      </c>
      <c r="X1603" t="s">
        <v>667</v>
      </c>
      <c r="Y1603" t="s">
        <v>1488</v>
      </c>
    </row>
    <row r="1604" spans="1:25" hidden="1" x14ac:dyDescent="0.3">
      <c r="A1604" t="s">
        <v>0</v>
      </c>
      <c r="B1604" s="22">
        <v>2019</v>
      </c>
      <c r="C1604" s="22">
        <v>9</v>
      </c>
      <c r="D1604" t="s">
        <v>978</v>
      </c>
      <c r="E1604" t="s">
        <v>658</v>
      </c>
      <c r="F1604" s="23">
        <v>43535</v>
      </c>
      <c r="G1604" s="23">
        <v>43537</v>
      </c>
      <c r="H1604" s="22">
        <v>325</v>
      </c>
      <c r="I1604" t="s">
        <v>2</v>
      </c>
      <c r="J1604" t="s">
        <v>514</v>
      </c>
      <c r="K1604" t="s">
        <v>520</v>
      </c>
      <c r="L1604" t="s">
        <v>914</v>
      </c>
      <c r="O1604" t="s">
        <v>0</v>
      </c>
      <c r="P1604" t="s">
        <v>516</v>
      </c>
      <c r="Q1604" t="s">
        <v>1448</v>
      </c>
      <c r="V1604" s="34">
        <v>16.77</v>
      </c>
      <c r="X1604" t="s">
        <v>667</v>
      </c>
      <c r="Y1604" t="s">
        <v>1488</v>
      </c>
    </row>
    <row r="1605" spans="1:25" hidden="1" x14ac:dyDescent="0.3">
      <c r="A1605" t="s">
        <v>0</v>
      </c>
      <c r="B1605" s="22">
        <v>2019</v>
      </c>
      <c r="C1605" s="22">
        <v>9</v>
      </c>
      <c r="D1605" t="s">
        <v>978</v>
      </c>
      <c r="E1605" t="s">
        <v>658</v>
      </c>
      <c r="F1605" s="23">
        <v>43535</v>
      </c>
      <c r="G1605" s="23">
        <v>43537</v>
      </c>
      <c r="H1605" s="22">
        <v>326</v>
      </c>
      <c r="I1605" t="s">
        <v>2</v>
      </c>
      <c r="J1605" t="s">
        <v>514</v>
      </c>
      <c r="K1605" t="s">
        <v>521</v>
      </c>
      <c r="L1605" t="s">
        <v>914</v>
      </c>
      <c r="O1605" t="s">
        <v>0</v>
      </c>
      <c r="P1605" t="s">
        <v>516</v>
      </c>
      <c r="Q1605" t="s">
        <v>1448</v>
      </c>
      <c r="V1605" s="34">
        <v>3.26</v>
      </c>
      <c r="X1605" t="s">
        <v>667</v>
      </c>
      <c r="Y1605" t="s">
        <v>1488</v>
      </c>
    </row>
    <row r="1606" spans="1:25" hidden="1" x14ac:dyDescent="0.3">
      <c r="A1606" t="s">
        <v>0</v>
      </c>
      <c r="B1606" s="22">
        <v>2019</v>
      </c>
      <c r="C1606" s="22">
        <v>9</v>
      </c>
      <c r="D1606" t="s">
        <v>978</v>
      </c>
      <c r="E1606" t="s">
        <v>658</v>
      </c>
      <c r="F1606" s="23">
        <v>43535</v>
      </c>
      <c r="G1606" s="23">
        <v>43537</v>
      </c>
      <c r="H1606" s="22">
        <v>327</v>
      </c>
      <c r="I1606" t="s">
        <v>2</v>
      </c>
      <c r="J1606" t="s">
        <v>514</v>
      </c>
      <c r="K1606" t="s">
        <v>522</v>
      </c>
      <c r="L1606" t="s">
        <v>914</v>
      </c>
      <c r="O1606" t="s">
        <v>0</v>
      </c>
      <c r="P1606" t="s">
        <v>516</v>
      </c>
      <c r="Q1606" t="s">
        <v>1448</v>
      </c>
      <c r="V1606" s="34">
        <v>67.599999999999994</v>
      </c>
      <c r="X1606" t="s">
        <v>667</v>
      </c>
      <c r="Y1606" t="s">
        <v>1488</v>
      </c>
    </row>
    <row r="1607" spans="1:25" hidden="1" x14ac:dyDescent="0.3">
      <c r="A1607" t="s">
        <v>0</v>
      </c>
      <c r="B1607" s="22">
        <v>2019</v>
      </c>
      <c r="C1607" s="22">
        <v>9</v>
      </c>
      <c r="D1607" t="s">
        <v>978</v>
      </c>
      <c r="E1607" t="s">
        <v>658</v>
      </c>
      <c r="F1607" s="23">
        <v>43535</v>
      </c>
      <c r="G1607" s="23">
        <v>43537</v>
      </c>
      <c r="H1607" s="22">
        <v>328</v>
      </c>
      <c r="I1607" t="s">
        <v>2</v>
      </c>
      <c r="J1607" t="s">
        <v>514</v>
      </c>
      <c r="K1607" t="s">
        <v>523</v>
      </c>
      <c r="L1607" t="s">
        <v>914</v>
      </c>
      <c r="O1607" t="s">
        <v>0</v>
      </c>
      <c r="P1607" t="s">
        <v>516</v>
      </c>
      <c r="Q1607" t="s">
        <v>1448</v>
      </c>
      <c r="V1607" s="34">
        <v>1.55</v>
      </c>
      <c r="X1607" t="s">
        <v>667</v>
      </c>
      <c r="Y1607" t="s">
        <v>1488</v>
      </c>
    </row>
    <row r="1608" spans="1:25" hidden="1" x14ac:dyDescent="0.3">
      <c r="A1608" t="s">
        <v>0</v>
      </c>
      <c r="B1608" s="22">
        <v>2019</v>
      </c>
      <c r="C1608" s="22">
        <v>9</v>
      </c>
      <c r="D1608" t="s">
        <v>978</v>
      </c>
      <c r="E1608" t="s">
        <v>658</v>
      </c>
      <c r="F1608" s="23">
        <v>43535</v>
      </c>
      <c r="G1608" s="23">
        <v>43537</v>
      </c>
      <c r="H1608" s="22">
        <v>329</v>
      </c>
      <c r="I1608" t="s">
        <v>2</v>
      </c>
      <c r="J1608" t="s">
        <v>514</v>
      </c>
      <c r="K1608" t="s">
        <v>524</v>
      </c>
      <c r="L1608" t="s">
        <v>914</v>
      </c>
      <c r="O1608" t="s">
        <v>0</v>
      </c>
      <c r="P1608" t="s">
        <v>516</v>
      </c>
      <c r="Q1608" t="s">
        <v>1448</v>
      </c>
      <c r="V1608" s="34">
        <v>2.2000000000000002</v>
      </c>
      <c r="X1608" t="s">
        <v>667</v>
      </c>
      <c r="Y1608" t="s">
        <v>1488</v>
      </c>
    </row>
    <row r="1609" spans="1:25" hidden="1" x14ac:dyDescent="0.3">
      <c r="A1609" t="s">
        <v>0</v>
      </c>
      <c r="B1609" s="22">
        <v>2019</v>
      </c>
      <c r="C1609" s="22">
        <v>9</v>
      </c>
      <c r="D1609" t="s">
        <v>978</v>
      </c>
      <c r="E1609" t="s">
        <v>658</v>
      </c>
      <c r="F1609" s="23">
        <v>43535</v>
      </c>
      <c r="G1609" s="23">
        <v>43537</v>
      </c>
      <c r="H1609" s="22">
        <v>346</v>
      </c>
      <c r="I1609" t="s">
        <v>2</v>
      </c>
      <c r="J1609" t="s">
        <v>514</v>
      </c>
      <c r="K1609" t="s">
        <v>515</v>
      </c>
      <c r="L1609" t="s">
        <v>914</v>
      </c>
      <c r="O1609" t="s">
        <v>0</v>
      </c>
      <c r="P1609" t="s">
        <v>516</v>
      </c>
      <c r="Q1609" t="s">
        <v>1448</v>
      </c>
      <c r="V1609" s="34">
        <v>240</v>
      </c>
      <c r="X1609" t="s">
        <v>668</v>
      </c>
      <c r="Y1609" t="s">
        <v>1488</v>
      </c>
    </row>
    <row r="1610" spans="1:25" hidden="1" x14ac:dyDescent="0.3">
      <c r="A1610" t="s">
        <v>0</v>
      </c>
      <c r="B1610" s="22">
        <v>2019</v>
      </c>
      <c r="C1610" s="22">
        <v>9</v>
      </c>
      <c r="D1610" t="s">
        <v>978</v>
      </c>
      <c r="E1610" t="s">
        <v>658</v>
      </c>
      <c r="F1610" s="23">
        <v>43535</v>
      </c>
      <c r="G1610" s="23">
        <v>43537</v>
      </c>
      <c r="H1610" s="22">
        <v>347</v>
      </c>
      <c r="I1610" t="s">
        <v>2</v>
      </c>
      <c r="J1610" t="s">
        <v>514</v>
      </c>
      <c r="K1610" t="s">
        <v>518</v>
      </c>
      <c r="L1610" t="s">
        <v>914</v>
      </c>
      <c r="O1610" t="s">
        <v>0</v>
      </c>
      <c r="P1610" t="s">
        <v>516</v>
      </c>
      <c r="Q1610" t="s">
        <v>1448</v>
      </c>
      <c r="V1610" s="34">
        <v>2.81</v>
      </c>
      <c r="X1610" t="s">
        <v>668</v>
      </c>
      <c r="Y1610" t="s">
        <v>1488</v>
      </c>
    </row>
    <row r="1611" spans="1:25" hidden="1" x14ac:dyDescent="0.3">
      <c r="A1611" t="s">
        <v>0</v>
      </c>
      <c r="B1611" s="22">
        <v>2019</v>
      </c>
      <c r="C1611" s="22">
        <v>9</v>
      </c>
      <c r="D1611" t="s">
        <v>978</v>
      </c>
      <c r="E1611" t="s">
        <v>658</v>
      </c>
      <c r="F1611" s="23">
        <v>43535</v>
      </c>
      <c r="G1611" s="23">
        <v>43537</v>
      </c>
      <c r="H1611" s="22">
        <v>348</v>
      </c>
      <c r="I1611" t="s">
        <v>2</v>
      </c>
      <c r="J1611" t="s">
        <v>514</v>
      </c>
      <c r="K1611" t="s">
        <v>519</v>
      </c>
      <c r="L1611" t="s">
        <v>914</v>
      </c>
      <c r="O1611" t="s">
        <v>0</v>
      </c>
      <c r="P1611" t="s">
        <v>516</v>
      </c>
      <c r="Q1611" t="s">
        <v>1448</v>
      </c>
      <c r="V1611" s="34">
        <v>28.85</v>
      </c>
      <c r="X1611" t="s">
        <v>668</v>
      </c>
      <c r="Y1611" t="s">
        <v>1488</v>
      </c>
    </row>
    <row r="1612" spans="1:25" hidden="1" x14ac:dyDescent="0.3">
      <c r="A1612" t="s">
        <v>0</v>
      </c>
      <c r="B1612" s="22">
        <v>2019</v>
      </c>
      <c r="C1612" s="22">
        <v>9</v>
      </c>
      <c r="D1612" t="s">
        <v>978</v>
      </c>
      <c r="E1612" t="s">
        <v>658</v>
      </c>
      <c r="F1612" s="23">
        <v>43535</v>
      </c>
      <c r="G1612" s="23">
        <v>43537</v>
      </c>
      <c r="H1612" s="22">
        <v>349</v>
      </c>
      <c r="I1612" t="s">
        <v>2</v>
      </c>
      <c r="J1612" t="s">
        <v>514</v>
      </c>
      <c r="K1612" t="s">
        <v>520</v>
      </c>
      <c r="L1612" t="s">
        <v>914</v>
      </c>
      <c r="O1612" t="s">
        <v>0</v>
      </c>
      <c r="P1612" t="s">
        <v>516</v>
      </c>
      <c r="Q1612" t="s">
        <v>1448</v>
      </c>
      <c r="V1612" s="34">
        <v>17.559999999999999</v>
      </c>
      <c r="X1612" t="s">
        <v>668</v>
      </c>
      <c r="Y1612" t="s">
        <v>1488</v>
      </c>
    </row>
    <row r="1613" spans="1:25" hidden="1" x14ac:dyDescent="0.3">
      <c r="A1613" t="s">
        <v>0</v>
      </c>
      <c r="B1613" s="22">
        <v>2019</v>
      </c>
      <c r="C1613" s="22">
        <v>9</v>
      </c>
      <c r="D1613" t="s">
        <v>978</v>
      </c>
      <c r="E1613" t="s">
        <v>658</v>
      </c>
      <c r="F1613" s="23">
        <v>43535</v>
      </c>
      <c r="G1613" s="23">
        <v>43537</v>
      </c>
      <c r="H1613" s="22">
        <v>350</v>
      </c>
      <c r="I1613" t="s">
        <v>2</v>
      </c>
      <c r="J1613" t="s">
        <v>514</v>
      </c>
      <c r="K1613" t="s">
        <v>521</v>
      </c>
      <c r="L1613" t="s">
        <v>914</v>
      </c>
      <c r="O1613" t="s">
        <v>0</v>
      </c>
      <c r="P1613" t="s">
        <v>516</v>
      </c>
      <c r="Q1613" t="s">
        <v>1448</v>
      </c>
      <c r="V1613" s="34">
        <v>3.14</v>
      </c>
      <c r="X1613" t="s">
        <v>668</v>
      </c>
      <c r="Y1613" t="s">
        <v>1488</v>
      </c>
    </row>
    <row r="1614" spans="1:25" hidden="1" x14ac:dyDescent="0.3">
      <c r="A1614" t="s">
        <v>0</v>
      </c>
      <c r="B1614" s="22">
        <v>2019</v>
      </c>
      <c r="C1614" s="22">
        <v>9</v>
      </c>
      <c r="D1614" t="s">
        <v>978</v>
      </c>
      <c r="E1614" t="s">
        <v>658</v>
      </c>
      <c r="F1614" s="23">
        <v>43535</v>
      </c>
      <c r="G1614" s="23">
        <v>43537</v>
      </c>
      <c r="H1614" s="22">
        <v>351</v>
      </c>
      <c r="I1614" t="s">
        <v>2</v>
      </c>
      <c r="J1614" t="s">
        <v>514</v>
      </c>
      <c r="K1614" t="s">
        <v>522</v>
      </c>
      <c r="L1614" t="s">
        <v>914</v>
      </c>
      <c r="O1614" t="s">
        <v>0</v>
      </c>
      <c r="P1614" t="s">
        <v>516</v>
      </c>
      <c r="Q1614" t="s">
        <v>1448</v>
      </c>
      <c r="V1614" s="34">
        <v>41.22</v>
      </c>
      <c r="X1614" t="s">
        <v>668</v>
      </c>
      <c r="Y1614" t="s">
        <v>1488</v>
      </c>
    </row>
    <row r="1615" spans="1:25" hidden="1" x14ac:dyDescent="0.3">
      <c r="A1615" t="s">
        <v>0</v>
      </c>
      <c r="B1615" s="22">
        <v>2019</v>
      </c>
      <c r="C1615" s="22">
        <v>9</v>
      </c>
      <c r="D1615" t="s">
        <v>978</v>
      </c>
      <c r="E1615" t="s">
        <v>658</v>
      </c>
      <c r="F1615" s="23">
        <v>43535</v>
      </c>
      <c r="G1615" s="23">
        <v>43537</v>
      </c>
      <c r="H1615" s="22">
        <v>352</v>
      </c>
      <c r="I1615" t="s">
        <v>2</v>
      </c>
      <c r="J1615" t="s">
        <v>514</v>
      </c>
      <c r="K1615" t="s">
        <v>528</v>
      </c>
      <c r="L1615" t="s">
        <v>914</v>
      </c>
      <c r="O1615" t="s">
        <v>0</v>
      </c>
      <c r="P1615" t="s">
        <v>516</v>
      </c>
      <c r="Q1615" t="s">
        <v>1448</v>
      </c>
      <c r="V1615" s="34">
        <v>3.6</v>
      </c>
      <c r="X1615" t="s">
        <v>668</v>
      </c>
      <c r="Y1615" t="s">
        <v>1488</v>
      </c>
    </row>
    <row r="1616" spans="1:25" hidden="1" x14ac:dyDescent="0.3">
      <c r="A1616" t="s">
        <v>0</v>
      </c>
      <c r="B1616" s="22">
        <v>2019</v>
      </c>
      <c r="C1616" s="22">
        <v>9</v>
      </c>
      <c r="D1616" t="s">
        <v>978</v>
      </c>
      <c r="E1616" t="s">
        <v>658</v>
      </c>
      <c r="F1616" s="23">
        <v>43535</v>
      </c>
      <c r="G1616" s="23">
        <v>43537</v>
      </c>
      <c r="H1616" s="22">
        <v>353</v>
      </c>
      <c r="I1616" t="s">
        <v>2</v>
      </c>
      <c r="J1616" t="s">
        <v>514</v>
      </c>
      <c r="K1616" t="s">
        <v>523</v>
      </c>
      <c r="L1616" t="s">
        <v>914</v>
      </c>
      <c r="O1616" t="s">
        <v>0</v>
      </c>
      <c r="P1616" t="s">
        <v>516</v>
      </c>
      <c r="Q1616" t="s">
        <v>1448</v>
      </c>
      <c r="V1616" s="34">
        <v>1.49</v>
      </c>
      <c r="X1616" t="s">
        <v>668</v>
      </c>
      <c r="Y1616" t="s">
        <v>1488</v>
      </c>
    </row>
    <row r="1617" spans="1:25" hidden="1" x14ac:dyDescent="0.3">
      <c r="A1617" t="s">
        <v>0</v>
      </c>
      <c r="B1617" s="22">
        <v>2019</v>
      </c>
      <c r="C1617" s="22">
        <v>9</v>
      </c>
      <c r="D1617" t="s">
        <v>978</v>
      </c>
      <c r="E1617" t="s">
        <v>658</v>
      </c>
      <c r="F1617" s="23">
        <v>43535</v>
      </c>
      <c r="G1617" s="23">
        <v>43537</v>
      </c>
      <c r="H1617" s="22">
        <v>379</v>
      </c>
      <c r="I1617" t="s">
        <v>2</v>
      </c>
      <c r="K1617" t="s">
        <v>8</v>
      </c>
      <c r="L1617" t="s">
        <v>908</v>
      </c>
      <c r="P1617" t="s">
        <v>516</v>
      </c>
      <c r="V1617" s="34">
        <v>-5388.84</v>
      </c>
      <c r="X1617" t="s">
        <v>33</v>
      </c>
      <c r="Y1617" t="s">
        <v>1488</v>
      </c>
    </row>
    <row r="1618" spans="1:25" hidden="1" x14ac:dyDescent="0.3">
      <c r="A1618" t="s">
        <v>0</v>
      </c>
      <c r="B1618" s="22">
        <v>2019</v>
      </c>
      <c r="C1618" s="22">
        <v>9</v>
      </c>
      <c r="D1618" t="s">
        <v>910</v>
      </c>
      <c r="E1618" t="s">
        <v>669</v>
      </c>
      <c r="F1618" s="23">
        <v>43543</v>
      </c>
      <c r="G1618" s="23">
        <v>43543</v>
      </c>
      <c r="H1618" s="22">
        <v>3</v>
      </c>
      <c r="I1618" t="s">
        <v>2</v>
      </c>
      <c r="K1618" t="s">
        <v>10</v>
      </c>
      <c r="L1618" t="s">
        <v>908</v>
      </c>
      <c r="O1618" t="s">
        <v>0</v>
      </c>
      <c r="P1618" t="s">
        <v>4</v>
      </c>
      <c r="Q1618" t="s">
        <v>1448</v>
      </c>
      <c r="V1618" s="34">
        <v>-5473.5</v>
      </c>
      <c r="W1618" t="s">
        <v>670</v>
      </c>
      <c r="X1618" t="s">
        <v>12</v>
      </c>
      <c r="Y1618" t="s">
        <v>12</v>
      </c>
    </row>
    <row r="1619" spans="1:25" hidden="1" x14ac:dyDescent="0.3">
      <c r="A1619" t="s">
        <v>0</v>
      </c>
      <c r="B1619" s="22">
        <v>2019</v>
      </c>
      <c r="C1619" s="22">
        <v>9</v>
      </c>
      <c r="D1619" t="s">
        <v>910</v>
      </c>
      <c r="E1619" t="s">
        <v>669</v>
      </c>
      <c r="F1619" s="23">
        <v>43543</v>
      </c>
      <c r="G1619" s="23">
        <v>43543</v>
      </c>
      <c r="H1619" s="22">
        <v>30</v>
      </c>
      <c r="I1619" t="s">
        <v>2</v>
      </c>
      <c r="K1619" t="s">
        <v>10</v>
      </c>
      <c r="L1619" t="s">
        <v>908</v>
      </c>
      <c r="O1619" t="s">
        <v>0</v>
      </c>
      <c r="P1619" t="s">
        <v>4</v>
      </c>
      <c r="Q1619" t="s">
        <v>1448</v>
      </c>
      <c r="V1619" s="34">
        <v>-40000</v>
      </c>
      <c r="W1619" t="s">
        <v>671</v>
      </c>
      <c r="X1619" t="s">
        <v>12</v>
      </c>
      <c r="Y1619" t="s">
        <v>12</v>
      </c>
    </row>
    <row r="1620" spans="1:25" hidden="1" x14ac:dyDescent="0.3">
      <c r="A1620" t="s">
        <v>0</v>
      </c>
      <c r="B1620" s="22">
        <v>2019</v>
      </c>
      <c r="C1620" s="22">
        <v>9</v>
      </c>
      <c r="D1620" t="s">
        <v>910</v>
      </c>
      <c r="E1620" t="s">
        <v>669</v>
      </c>
      <c r="F1620" s="23">
        <v>43543</v>
      </c>
      <c r="G1620" s="23">
        <v>43543</v>
      </c>
      <c r="H1620" s="22">
        <v>38</v>
      </c>
      <c r="I1620" t="s">
        <v>2</v>
      </c>
      <c r="K1620" t="s">
        <v>10</v>
      </c>
      <c r="L1620" t="s">
        <v>908</v>
      </c>
      <c r="O1620" t="s">
        <v>0</v>
      </c>
      <c r="P1620" t="s">
        <v>4</v>
      </c>
      <c r="Q1620" t="s">
        <v>1448</v>
      </c>
      <c r="V1620" s="34">
        <v>-10518.25</v>
      </c>
      <c r="W1620" t="s">
        <v>672</v>
      </c>
      <c r="X1620" t="s">
        <v>12</v>
      </c>
      <c r="Y1620" t="s">
        <v>12</v>
      </c>
    </row>
    <row r="1621" spans="1:25" hidden="1" x14ac:dyDescent="0.3">
      <c r="A1621" t="s">
        <v>0</v>
      </c>
      <c r="B1621" s="22">
        <v>2019</v>
      </c>
      <c r="C1621" s="22">
        <v>9</v>
      </c>
      <c r="D1621" t="s">
        <v>910</v>
      </c>
      <c r="E1621" t="s">
        <v>669</v>
      </c>
      <c r="F1621" s="23">
        <v>43543</v>
      </c>
      <c r="G1621" s="23">
        <v>43543</v>
      </c>
      <c r="H1621" s="22">
        <v>39</v>
      </c>
      <c r="I1621" t="s">
        <v>2</v>
      </c>
      <c r="K1621" t="s">
        <v>10</v>
      </c>
      <c r="L1621" t="s">
        <v>908</v>
      </c>
      <c r="O1621" t="s">
        <v>0</v>
      </c>
      <c r="P1621" t="s">
        <v>4</v>
      </c>
      <c r="Q1621" t="s">
        <v>1448</v>
      </c>
      <c r="V1621" s="34">
        <v>-3043.19</v>
      </c>
      <c r="W1621" t="s">
        <v>673</v>
      </c>
      <c r="X1621" t="s">
        <v>12</v>
      </c>
      <c r="Y1621" t="s">
        <v>12</v>
      </c>
    </row>
    <row r="1622" spans="1:25" hidden="1" x14ac:dyDescent="0.3">
      <c r="A1622" t="s">
        <v>0</v>
      </c>
      <c r="B1622" s="22">
        <v>2019</v>
      </c>
      <c r="C1622" s="22">
        <v>9</v>
      </c>
      <c r="D1622" t="s">
        <v>910</v>
      </c>
      <c r="E1622" t="s">
        <v>669</v>
      </c>
      <c r="F1622" s="23">
        <v>43543</v>
      </c>
      <c r="G1622" s="23">
        <v>43543</v>
      </c>
      <c r="H1622" s="22">
        <v>40</v>
      </c>
      <c r="I1622" t="s">
        <v>2</v>
      </c>
      <c r="K1622" t="s">
        <v>10</v>
      </c>
      <c r="L1622" t="s">
        <v>908</v>
      </c>
      <c r="O1622" t="s">
        <v>0</v>
      </c>
      <c r="P1622" t="s">
        <v>4</v>
      </c>
      <c r="Q1622" t="s">
        <v>1448</v>
      </c>
      <c r="V1622" s="34">
        <v>-8946.68</v>
      </c>
      <c r="W1622" t="s">
        <v>674</v>
      </c>
      <c r="X1622" t="s">
        <v>12</v>
      </c>
      <c r="Y1622" t="s">
        <v>12</v>
      </c>
    </row>
    <row r="1623" spans="1:25" hidden="1" x14ac:dyDescent="0.3">
      <c r="A1623" t="s">
        <v>0</v>
      </c>
      <c r="B1623" s="22">
        <v>2019</v>
      </c>
      <c r="C1623" s="22">
        <v>9</v>
      </c>
      <c r="D1623" t="s">
        <v>910</v>
      </c>
      <c r="E1623" t="s">
        <v>669</v>
      </c>
      <c r="F1623" s="23">
        <v>43543</v>
      </c>
      <c r="G1623" s="23">
        <v>43543</v>
      </c>
      <c r="H1623" s="22">
        <v>41</v>
      </c>
      <c r="I1623" t="s">
        <v>2</v>
      </c>
      <c r="K1623" t="s">
        <v>10</v>
      </c>
      <c r="L1623" t="s">
        <v>908</v>
      </c>
      <c r="O1623" t="s">
        <v>0</v>
      </c>
      <c r="P1623" t="s">
        <v>4</v>
      </c>
      <c r="Q1623" t="s">
        <v>1448</v>
      </c>
      <c r="V1623" s="34">
        <v>-46392</v>
      </c>
      <c r="W1623" t="s">
        <v>675</v>
      </c>
      <c r="X1623" t="s">
        <v>12</v>
      </c>
      <c r="Y1623" t="s">
        <v>12</v>
      </c>
    </row>
    <row r="1624" spans="1:25" hidden="1" x14ac:dyDescent="0.3">
      <c r="A1624" t="s">
        <v>0</v>
      </c>
      <c r="B1624" s="22">
        <v>2019</v>
      </c>
      <c r="C1624" s="22">
        <v>9</v>
      </c>
      <c r="D1624" t="s">
        <v>910</v>
      </c>
      <c r="E1624" t="s">
        <v>669</v>
      </c>
      <c r="F1624" s="23">
        <v>43543</v>
      </c>
      <c r="G1624" s="23">
        <v>43543</v>
      </c>
      <c r="H1624" s="22">
        <v>48</v>
      </c>
      <c r="I1624" t="s">
        <v>2</v>
      </c>
      <c r="K1624" t="s">
        <v>10</v>
      </c>
      <c r="L1624" t="s">
        <v>908</v>
      </c>
      <c r="O1624" t="s">
        <v>0</v>
      </c>
      <c r="P1624" t="s">
        <v>4</v>
      </c>
      <c r="Q1624" t="s">
        <v>1448</v>
      </c>
      <c r="V1624" s="34">
        <v>-1281.29</v>
      </c>
      <c r="W1624" t="s">
        <v>676</v>
      </c>
      <c r="X1624" t="s">
        <v>12</v>
      </c>
      <c r="Y1624" t="s">
        <v>12</v>
      </c>
    </row>
    <row r="1625" spans="1:25" hidden="1" x14ac:dyDescent="0.3">
      <c r="A1625" t="s">
        <v>0</v>
      </c>
      <c r="B1625" s="22">
        <v>2019</v>
      </c>
      <c r="C1625" s="22">
        <v>9</v>
      </c>
      <c r="D1625" t="s">
        <v>910</v>
      </c>
      <c r="E1625" t="s">
        <v>669</v>
      </c>
      <c r="F1625" s="23">
        <v>43543</v>
      </c>
      <c r="G1625" s="23">
        <v>43543</v>
      </c>
      <c r="H1625" s="22">
        <v>65</v>
      </c>
      <c r="I1625" t="s">
        <v>2</v>
      </c>
      <c r="J1625" t="s">
        <v>246</v>
      </c>
      <c r="K1625" t="s">
        <v>22</v>
      </c>
      <c r="L1625" t="s">
        <v>963</v>
      </c>
      <c r="O1625" t="s">
        <v>0</v>
      </c>
      <c r="P1625" t="s">
        <v>4</v>
      </c>
      <c r="Q1625" t="s">
        <v>1448</v>
      </c>
      <c r="R1625" t="s">
        <v>917</v>
      </c>
      <c r="V1625" s="34">
        <v>5473.5</v>
      </c>
      <c r="W1625" t="s">
        <v>670</v>
      </c>
      <c r="X1625" t="s">
        <v>163</v>
      </c>
      <c r="Y1625" t="s">
        <v>12</v>
      </c>
    </row>
    <row r="1626" spans="1:25" hidden="1" x14ac:dyDescent="0.3">
      <c r="A1626" t="s">
        <v>0</v>
      </c>
      <c r="B1626" s="22">
        <v>2019</v>
      </c>
      <c r="C1626" s="22">
        <v>9</v>
      </c>
      <c r="D1626" t="s">
        <v>910</v>
      </c>
      <c r="E1626" t="s">
        <v>669</v>
      </c>
      <c r="F1626" s="23">
        <v>43543</v>
      </c>
      <c r="G1626" s="23">
        <v>43543</v>
      </c>
      <c r="H1626" s="22">
        <v>92</v>
      </c>
      <c r="I1626" t="s">
        <v>2</v>
      </c>
      <c r="J1626" t="s">
        <v>246</v>
      </c>
      <c r="K1626" t="s">
        <v>22</v>
      </c>
      <c r="L1626" t="s">
        <v>963</v>
      </c>
      <c r="O1626" t="s">
        <v>0</v>
      </c>
      <c r="P1626" t="s">
        <v>4</v>
      </c>
      <c r="Q1626" t="s">
        <v>1448</v>
      </c>
      <c r="R1626" t="s">
        <v>920</v>
      </c>
      <c r="V1626" s="34">
        <v>40000</v>
      </c>
      <c r="W1626" t="s">
        <v>671</v>
      </c>
      <c r="X1626" t="s">
        <v>677</v>
      </c>
      <c r="Y1626" t="s">
        <v>12</v>
      </c>
    </row>
    <row r="1627" spans="1:25" hidden="1" x14ac:dyDescent="0.3">
      <c r="A1627" t="s">
        <v>0</v>
      </c>
      <c r="B1627" s="22">
        <v>2019</v>
      </c>
      <c r="C1627" s="22">
        <v>9</v>
      </c>
      <c r="D1627" t="s">
        <v>910</v>
      </c>
      <c r="E1627" t="s">
        <v>669</v>
      </c>
      <c r="F1627" s="23">
        <v>43543</v>
      </c>
      <c r="G1627" s="23">
        <v>43543</v>
      </c>
      <c r="H1627" s="22">
        <v>100</v>
      </c>
      <c r="I1627" t="s">
        <v>2</v>
      </c>
      <c r="J1627" t="s">
        <v>246</v>
      </c>
      <c r="K1627" t="s">
        <v>22</v>
      </c>
      <c r="L1627" t="s">
        <v>963</v>
      </c>
      <c r="O1627" t="s">
        <v>0</v>
      </c>
      <c r="P1627" t="s">
        <v>4</v>
      </c>
      <c r="Q1627" t="s">
        <v>1448</v>
      </c>
      <c r="R1627" t="s">
        <v>979</v>
      </c>
      <c r="V1627" s="34">
        <v>10518.25</v>
      </c>
      <c r="W1627" t="s">
        <v>672</v>
      </c>
      <c r="X1627" t="s">
        <v>613</v>
      </c>
      <c r="Y1627" t="s">
        <v>12</v>
      </c>
    </row>
    <row r="1628" spans="1:25" hidden="1" x14ac:dyDescent="0.3">
      <c r="A1628" t="s">
        <v>0</v>
      </c>
      <c r="B1628" s="22">
        <v>2019</v>
      </c>
      <c r="C1628" s="22">
        <v>9</v>
      </c>
      <c r="D1628" t="s">
        <v>910</v>
      </c>
      <c r="E1628" t="s">
        <v>669</v>
      </c>
      <c r="F1628" s="23">
        <v>43543</v>
      </c>
      <c r="G1628" s="23">
        <v>43543</v>
      </c>
      <c r="H1628" s="22">
        <v>101</v>
      </c>
      <c r="I1628" t="s">
        <v>2</v>
      </c>
      <c r="J1628" t="s">
        <v>246</v>
      </c>
      <c r="K1628" t="s">
        <v>22</v>
      </c>
      <c r="L1628" t="s">
        <v>963</v>
      </c>
      <c r="O1628" t="s">
        <v>0</v>
      </c>
      <c r="P1628" t="s">
        <v>4</v>
      </c>
      <c r="Q1628" t="s">
        <v>1448</v>
      </c>
      <c r="R1628" t="s">
        <v>959</v>
      </c>
      <c r="V1628" s="34">
        <v>3043.19</v>
      </c>
      <c r="W1628" t="s">
        <v>673</v>
      </c>
      <c r="X1628" t="s">
        <v>332</v>
      </c>
      <c r="Y1628" t="s">
        <v>12</v>
      </c>
    </row>
    <row r="1629" spans="1:25" hidden="1" x14ac:dyDescent="0.3">
      <c r="A1629" t="s">
        <v>0</v>
      </c>
      <c r="B1629" s="22">
        <v>2019</v>
      </c>
      <c r="C1629" s="22">
        <v>9</v>
      </c>
      <c r="D1629" t="s">
        <v>910</v>
      </c>
      <c r="E1629" t="s">
        <v>669</v>
      </c>
      <c r="F1629" s="23">
        <v>43543</v>
      </c>
      <c r="G1629" s="23">
        <v>43543</v>
      </c>
      <c r="H1629" s="22">
        <v>102</v>
      </c>
      <c r="I1629" t="s">
        <v>2</v>
      </c>
      <c r="J1629" t="s">
        <v>246</v>
      </c>
      <c r="K1629" t="s">
        <v>22</v>
      </c>
      <c r="L1629" t="s">
        <v>963</v>
      </c>
      <c r="O1629" t="s">
        <v>0</v>
      </c>
      <c r="P1629" t="s">
        <v>4</v>
      </c>
      <c r="Q1629" t="s">
        <v>1448</v>
      </c>
      <c r="R1629" t="s">
        <v>930</v>
      </c>
      <c r="V1629" s="34">
        <v>8946.68</v>
      </c>
      <c r="W1629" t="s">
        <v>674</v>
      </c>
      <c r="X1629" t="s">
        <v>678</v>
      </c>
      <c r="Y1629" t="s">
        <v>12</v>
      </c>
    </row>
    <row r="1630" spans="1:25" hidden="1" x14ac:dyDescent="0.3">
      <c r="A1630" t="s">
        <v>0</v>
      </c>
      <c r="B1630" s="22">
        <v>2019</v>
      </c>
      <c r="C1630" s="22">
        <v>9</v>
      </c>
      <c r="D1630" t="s">
        <v>910</v>
      </c>
      <c r="E1630" t="s">
        <v>669</v>
      </c>
      <c r="F1630" s="23">
        <v>43543</v>
      </c>
      <c r="G1630" s="23">
        <v>43543</v>
      </c>
      <c r="H1630" s="22">
        <v>103</v>
      </c>
      <c r="I1630" t="s">
        <v>2</v>
      </c>
      <c r="J1630" t="s">
        <v>246</v>
      </c>
      <c r="K1630" t="s">
        <v>22</v>
      </c>
      <c r="L1630" t="s">
        <v>963</v>
      </c>
      <c r="O1630" t="s">
        <v>0</v>
      </c>
      <c r="P1630" t="s">
        <v>4</v>
      </c>
      <c r="Q1630" t="s">
        <v>1448</v>
      </c>
      <c r="R1630" t="s">
        <v>920</v>
      </c>
      <c r="V1630" s="34">
        <v>46392</v>
      </c>
      <c r="W1630" t="s">
        <v>675</v>
      </c>
      <c r="X1630" t="s">
        <v>679</v>
      </c>
      <c r="Y1630" t="s">
        <v>12</v>
      </c>
    </row>
    <row r="1631" spans="1:25" hidden="1" x14ac:dyDescent="0.3">
      <c r="A1631" t="s">
        <v>0</v>
      </c>
      <c r="B1631" s="22">
        <v>2019</v>
      </c>
      <c r="C1631" s="22">
        <v>9</v>
      </c>
      <c r="D1631" t="s">
        <v>910</v>
      </c>
      <c r="E1631" t="s">
        <v>669</v>
      </c>
      <c r="F1631" s="23">
        <v>43543</v>
      </c>
      <c r="G1631" s="23">
        <v>43543</v>
      </c>
      <c r="H1631" s="22">
        <v>118</v>
      </c>
      <c r="I1631" t="s">
        <v>2</v>
      </c>
      <c r="K1631" t="s">
        <v>128</v>
      </c>
      <c r="L1631" t="s">
        <v>963</v>
      </c>
      <c r="O1631" t="s">
        <v>0</v>
      </c>
      <c r="P1631" t="s">
        <v>4</v>
      </c>
      <c r="Q1631" t="s">
        <v>1448</v>
      </c>
      <c r="R1631" t="s">
        <v>917</v>
      </c>
      <c r="V1631" s="34">
        <v>1281.29</v>
      </c>
      <c r="W1631" t="s">
        <v>676</v>
      </c>
      <c r="X1631" t="s">
        <v>338</v>
      </c>
      <c r="Y1631" t="s">
        <v>12</v>
      </c>
    </row>
    <row r="1632" spans="1:25" hidden="1" x14ac:dyDescent="0.3">
      <c r="A1632" t="s">
        <v>0</v>
      </c>
      <c r="B1632" s="22">
        <v>2019</v>
      </c>
      <c r="C1632" s="22">
        <v>9</v>
      </c>
      <c r="D1632" t="s">
        <v>909</v>
      </c>
      <c r="E1632" t="s">
        <v>680</v>
      </c>
      <c r="F1632" s="23">
        <v>43543</v>
      </c>
      <c r="G1632" s="23">
        <v>43543</v>
      </c>
      <c r="H1632" s="22">
        <v>24</v>
      </c>
      <c r="I1632" t="s">
        <v>2</v>
      </c>
      <c r="K1632" t="s">
        <v>8</v>
      </c>
      <c r="L1632" t="s">
        <v>908</v>
      </c>
      <c r="P1632" t="s">
        <v>4</v>
      </c>
      <c r="V1632" s="34">
        <v>114860.34</v>
      </c>
      <c r="W1632" t="s">
        <v>681</v>
      </c>
      <c r="X1632" t="s">
        <v>682</v>
      </c>
      <c r="Y1632" t="s">
        <v>7</v>
      </c>
    </row>
    <row r="1633" spans="1:25" hidden="1" x14ac:dyDescent="0.3">
      <c r="A1633" t="s">
        <v>0</v>
      </c>
      <c r="B1633" s="22">
        <v>2019</v>
      </c>
      <c r="C1633" s="22">
        <v>9</v>
      </c>
      <c r="D1633" t="s">
        <v>909</v>
      </c>
      <c r="E1633" t="s">
        <v>680</v>
      </c>
      <c r="F1633" s="23">
        <v>43543</v>
      </c>
      <c r="G1633" s="23">
        <v>43543</v>
      </c>
      <c r="H1633" s="22">
        <v>25</v>
      </c>
      <c r="I1633" t="s">
        <v>2</v>
      </c>
      <c r="K1633" t="s">
        <v>8</v>
      </c>
      <c r="L1633" t="s">
        <v>908</v>
      </c>
      <c r="P1633" t="s">
        <v>516</v>
      </c>
      <c r="V1633" s="34">
        <v>4057.95</v>
      </c>
      <c r="W1633" t="s">
        <v>681</v>
      </c>
      <c r="X1633" t="s">
        <v>682</v>
      </c>
      <c r="Y1633" t="s">
        <v>7</v>
      </c>
    </row>
    <row r="1634" spans="1:25" hidden="1" x14ac:dyDescent="0.3">
      <c r="A1634" t="s">
        <v>0</v>
      </c>
      <c r="B1634" s="22">
        <v>2019</v>
      </c>
      <c r="C1634" s="22">
        <v>9</v>
      </c>
      <c r="D1634" t="s">
        <v>909</v>
      </c>
      <c r="E1634" t="s">
        <v>680</v>
      </c>
      <c r="F1634" s="23">
        <v>43543</v>
      </c>
      <c r="G1634" s="23">
        <v>43543</v>
      </c>
      <c r="H1634" s="22">
        <v>44</v>
      </c>
      <c r="I1634" t="s">
        <v>2</v>
      </c>
      <c r="J1634" t="s">
        <v>246</v>
      </c>
      <c r="K1634" t="s">
        <v>22</v>
      </c>
      <c r="L1634" t="s">
        <v>963</v>
      </c>
      <c r="O1634" t="s">
        <v>0</v>
      </c>
      <c r="P1634" t="s">
        <v>4</v>
      </c>
      <c r="Q1634" t="s">
        <v>1448</v>
      </c>
      <c r="R1634" t="s">
        <v>968</v>
      </c>
      <c r="V1634" s="34">
        <v>-600</v>
      </c>
      <c r="W1634" t="s">
        <v>683</v>
      </c>
      <c r="X1634" t="s">
        <v>684</v>
      </c>
      <c r="Y1634" t="s">
        <v>7</v>
      </c>
    </row>
    <row r="1635" spans="1:25" hidden="1" x14ac:dyDescent="0.3">
      <c r="A1635" t="s">
        <v>0</v>
      </c>
      <c r="B1635" s="22">
        <v>2019</v>
      </c>
      <c r="C1635" s="22">
        <v>9</v>
      </c>
      <c r="D1635" t="s">
        <v>909</v>
      </c>
      <c r="E1635" t="s">
        <v>680</v>
      </c>
      <c r="F1635" s="23">
        <v>43543</v>
      </c>
      <c r="G1635" s="23">
        <v>43543</v>
      </c>
      <c r="H1635" s="22">
        <v>50</v>
      </c>
      <c r="I1635" t="s">
        <v>2</v>
      </c>
      <c r="K1635" t="s">
        <v>8</v>
      </c>
      <c r="L1635" t="s">
        <v>908</v>
      </c>
      <c r="P1635" t="s">
        <v>4</v>
      </c>
      <c r="V1635" s="34">
        <v>600</v>
      </c>
      <c r="W1635" t="s">
        <v>683</v>
      </c>
      <c r="X1635" t="s">
        <v>684</v>
      </c>
      <c r="Y1635" t="s">
        <v>7</v>
      </c>
    </row>
    <row r="1636" spans="1:25" hidden="1" x14ac:dyDescent="0.3">
      <c r="A1636" t="s">
        <v>0</v>
      </c>
      <c r="B1636" s="22">
        <v>2019</v>
      </c>
      <c r="C1636" s="22">
        <v>9</v>
      </c>
      <c r="D1636" t="s">
        <v>909</v>
      </c>
      <c r="E1636" t="s">
        <v>680</v>
      </c>
      <c r="F1636" s="23">
        <v>43543</v>
      </c>
      <c r="G1636" s="23">
        <v>43543</v>
      </c>
      <c r="H1636" s="22">
        <v>66</v>
      </c>
      <c r="I1636" t="s">
        <v>2</v>
      </c>
      <c r="K1636" t="s">
        <v>234</v>
      </c>
      <c r="L1636" t="s">
        <v>963</v>
      </c>
      <c r="O1636" t="s">
        <v>0</v>
      </c>
      <c r="P1636" t="s">
        <v>4</v>
      </c>
      <c r="Q1636" t="s">
        <v>1448</v>
      </c>
      <c r="V1636" s="34">
        <v>-114860.34</v>
      </c>
      <c r="W1636" t="s">
        <v>681</v>
      </c>
      <c r="X1636" t="s">
        <v>682</v>
      </c>
      <c r="Y1636" t="s">
        <v>7</v>
      </c>
    </row>
    <row r="1637" spans="1:25" hidden="1" x14ac:dyDescent="0.3">
      <c r="A1637" t="s">
        <v>0</v>
      </c>
      <c r="B1637" s="22">
        <v>2019</v>
      </c>
      <c r="C1637" s="22">
        <v>9</v>
      </c>
      <c r="D1637" t="s">
        <v>909</v>
      </c>
      <c r="E1637" t="s">
        <v>680</v>
      </c>
      <c r="F1637" s="23">
        <v>43543</v>
      </c>
      <c r="G1637" s="23">
        <v>43543</v>
      </c>
      <c r="H1637" s="22">
        <v>67</v>
      </c>
      <c r="I1637" t="s">
        <v>2</v>
      </c>
      <c r="K1637" t="s">
        <v>234</v>
      </c>
      <c r="L1637" t="s">
        <v>963</v>
      </c>
      <c r="O1637" t="s">
        <v>0</v>
      </c>
      <c r="P1637" t="s">
        <v>516</v>
      </c>
      <c r="Q1637" t="s">
        <v>1448</v>
      </c>
      <c r="V1637" s="34">
        <v>-4057.95</v>
      </c>
      <c r="W1637" t="s">
        <v>681</v>
      </c>
      <c r="X1637" t="s">
        <v>682</v>
      </c>
      <c r="Y1637" t="s">
        <v>7</v>
      </c>
    </row>
    <row r="1638" spans="1:25" hidden="1" x14ac:dyDescent="0.3">
      <c r="A1638" t="s">
        <v>0</v>
      </c>
      <c r="B1638" s="22">
        <v>2019</v>
      </c>
      <c r="C1638" s="22">
        <v>9</v>
      </c>
      <c r="D1638" t="s">
        <v>910</v>
      </c>
      <c r="E1638" t="s">
        <v>685</v>
      </c>
      <c r="F1638" s="23">
        <v>43544</v>
      </c>
      <c r="G1638" s="23">
        <v>43544</v>
      </c>
      <c r="H1638" s="22">
        <v>3</v>
      </c>
      <c r="I1638" t="s">
        <v>2</v>
      </c>
      <c r="K1638" t="s">
        <v>8</v>
      </c>
      <c r="L1638" t="s">
        <v>908</v>
      </c>
      <c r="O1638" t="s">
        <v>0</v>
      </c>
      <c r="P1638" t="s">
        <v>4</v>
      </c>
      <c r="Q1638" t="s">
        <v>1448</v>
      </c>
      <c r="V1638" s="34">
        <v>-5473.5</v>
      </c>
      <c r="W1638" t="s">
        <v>670</v>
      </c>
      <c r="X1638" t="s">
        <v>33</v>
      </c>
      <c r="Y1638" t="s">
        <v>34</v>
      </c>
    </row>
    <row r="1639" spans="1:25" hidden="1" x14ac:dyDescent="0.3">
      <c r="A1639" t="s">
        <v>0</v>
      </c>
      <c r="B1639" s="22">
        <v>2019</v>
      </c>
      <c r="C1639" s="22">
        <v>9</v>
      </c>
      <c r="D1639" t="s">
        <v>910</v>
      </c>
      <c r="E1639" t="s">
        <v>685</v>
      </c>
      <c r="F1639" s="23">
        <v>43544</v>
      </c>
      <c r="G1639" s="23">
        <v>43544</v>
      </c>
      <c r="H1639" s="22">
        <v>4</v>
      </c>
      <c r="I1639" t="s">
        <v>2</v>
      </c>
      <c r="K1639" t="s">
        <v>8</v>
      </c>
      <c r="L1639" t="s">
        <v>908</v>
      </c>
      <c r="O1639" t="s">
        <v>0</v>
      </c>
      <c r="P1639" t="s">
        <v>4</v>
      </c>
      <c r="Q1639" t="s">
        <v>1448</v>
      </c>
      <c r="V1639" s="34">
        <v>-8946.68</v>
      </c>
      <c r="W1639" t="s">
        <v>674</v>
      </c>
      <c r="X1639" t="s">
        <v>33</v>
      </c>
      <c r="Y1639" t="s">
        <v>34</v>
      </c>
    </row>
    <row r="1640" spans="1:25" hidden="1" x14ac:dyDescent="0.3">
      <c r="A1640" t="s">
        <v>0</v>
      </c>
      <c r="B1640" s="22">
        <v>2019</v>
      </c>
      <c r="C1640" s="22">
        <v>9</v>
      </c>
      <c r="D1640" t="s">
        <v>910</v>
      </c>
      <c r="E1640" t="s">
        <v>685</v>
      </c>
      <c r="F1640" s="23">
        <v>43544</v>
      </c>
      <c r="G1640" s="23">
        <v>43544</v>
      </c>
      <c r="H1640" s="22">
        <v>12</v>
      </c>
      <c r="I1640" t="s">
        <v>2</v>
      </c>
      <c r="K1640" t="s">
        <v>8</v>
      </c>
      <c r="L1640" t="s">
        <v>908</v>
      </c>
      <c r="O1640" t="s">
        <v>0</v>
      </c>
      <c r="P1640" t="s">
        <v>4</v>
      </c>
      <c r="Q1640" t="s">
        <v>1448</v>
      </c>
      <c r="V1640" s="34">
        <v>-46392</v>
      </c>
      <c r="W1640" t="s">
        <v>675</v>
      </c>
      <c r="X1640" t="s">
        <v>33</v>
      </c>
      <c r="Y1640" t="s">
        <v>34</v>
      </c>
    </row>
    <row r="1641" spans="1:25" hidden="1" x14ac:dyDescent="0.3">
      <c r="A1641" t="s">
        <v>0</v>
      </c>
      <c r="B1641" s="22">
        <v>2019</v>
      </c>
      <c r="C1641" s="22">
        <v>9</v>
      </c>
      <c r="D1641" t="s">
        <v>910</v>
      </c>
      <c r="E1641" t="s">
        <v>685</v>
      </c>
      <c r="F1641" s="23">
        <v>43544</v>
      </c>
      <c r="G1641" s="23">
        <v>43544</v>
      </c>
      <c r="H1641" s="22">
        <v>20</v>
      </c>
      <c r="I1641" t="s">
        <v>2</v>
      </c>
      <c r="K1641" t="s">
        <v>8</v>
      </c>
      <c r="L1641" t="s">
        <v>908</v>
      </c>
      <c r="O1641" t="s">
        <v>0</v>
      </c>
      <c r="P1641" t="s">
        <v>4</v>
      </c>
      <c r="Q1641" t="s">
        <v>1448</v>
      </c>
      <c r="V1641" s="34">
        <v>-40000</v>
      </c>
      <c r="W1641" t="s">
        <v>671</v>
      </c>
      <c r="X1641" t="s">
        <v>33</v>
      </c>
      <c r="Y1641" t="s">
        <v>34</v>
      </c>
    </row>
    <row r="1642" spans="1:25" hidden="1" x14ac:dyDescent="0.3">
      <c r="A1642" t="s">
        <v>0</v>
      </c>
      <c r="B1642" s="22">
        <v>2019</v>
      </c>
      <c r="C1642" s="22">
        <v>9</v>
      </c>
      <c r="D1642" t="s">
        <v>910</v>
      </c>
      <c r="E1642" t="s">
        <v>685</v>
      </c>
      <c r="F1642" s="23">
        <v>43544</v>
      </c>
      <c r="G1642" s="23">
        <v>43544</v>
      </c>
      <c r="H1642" s="22">
        <v>32</v>
      </c>
      <c r="I1642" t="s">
        <v>2</v>
      </c>
      <c r="K1642" t="s">
        <v>8</v>
      </c>
      <c r="L1642" t="s">
        <v>908</v>
      </c>
      <c r="O1642" t="s">
        <v>0</v>
      </c>
      <c r="P1642" t="s">
        <v>4</v>
      </c>
      <c r="Q1642" t="s">
        <v>1448</v>
      </c>
      <c r="V1642" s="34">
        <v>-10518.25</v>
      </c>
      <c r="W1642" t="s">
        <v>672</v>
      </c>
      <c r="X1642" t="s">
        <v>33</v>
      </c>
      <c r="Y1642" t="s">
        <v>34</v>
      </c>
    </row>
    <row r="1643" spans="1:25" hidden="1" x14ac:dyDescent="0.3">
      <c r="A1643" t="s">
        <v>0</v>
      </c>
      <c r="B1643" s="22">
        <v>2019</v>
      </c>
      <c r="C1643" s="22">
        <v>9</v>
      </c>
      <c r="D1643" t="s">
        <v>910</v>
      </c>
      <c r="E1643" t="s">
        <v>685</v>
      </c>
      <c r="F1643" s="23">
        <v>43544</v>
      </c>
      <c r="G1643" s="23">
        <v>43544</v>
      </c>
      <c r="H1643" s="22">
        <v>33</v>
      </c>
      <c r="I1643" t="s">
        <v>2</v>
      </c>
      <c r="K1643" t="s">
        <v>8</v>
      </c>
      <c r="L1643" t="s">
        <v>908</v>
      </c>
      <c r="O1643" t="s">
        <v>0</v>
      </c>
      <c r="P1643" t="s">
        <v>4</v>
      </c>
      <c r="Q1643" t="s">
        <v>1448</v>
      </c>
      <c r="V1643" s="34">
        <v>-3043.19</v>
      </c>
      <c r="W1643" t="s">
        <v>673</v>
      </c>
      <c r="X1643" t="s">
        <v>33</v>
      </c>
      <c r="Y1643" t="s">
        <v>34</v>
      </c>
    </row>
    <row r="1644" spans="1:25" hidden="1" x14ac:dyDescent="0.3">
      <c r="A1644" t="s">
        <v>0</v>
      </c>
      <c r="B1644" s="22">
        <v>2019</v>
      </c>
      <c r="C1644" s="22">
        <v>9</v>
      </c>
      <c r="D1644" t="s">
        <v>910</v>
      </c>
      <c r="E1644" t="s">
        <v>685</v>
      </c>
      <c r="F1644" s="23">
        <v>43544</v>
      </c>
      <c r="G1644" s="23">
        <v>43544</v>
      </c>
      <c r="H1644" s="22">
        <v>54</v>
      </c>
      <c r="I1644" t="s">
        <v>2</v>
      </c>
      <c r="K1644" t="s">
        <v>8</v>
      </c>
      <c r="L1644" t="s">
        <v>908</v>
      </c>
      <c r="O1644" t="s">
        <v>0</v>
      </c>
      <c r="P1644" t="s">
        <v>4</v>
      </c>
      <c r="Q1644" t="s">
        <v>1448</v>
      </c>
      <c r="V1644" s="34">
        <v>-1281.29</v>
      </c>
      <c r="W1644" t="s">
        <v>676</v>
      </c>
      <c r="X1644" t="s">
        <v>33</v>
      </c>
      <c r="Y1644" t="s">
        <v>34</v>
      </c>
    </row>
    <row r="1645" spans="1:25" hidden="1" x14ac:dyDescent="0.3">
      <c r="A1645" t="s">
        <v>0</v>
      </c>
      <c r="B1645" s="22">
        <v>2019</v>
      </c>
      <c r="C1645" s="22">
        <v>9</v>
      </c>
      <c r="D1645" t="s">
        <v>910</v>
      </c>
      <c r="E1645" t="s">
        <v>685</v>
      </c>
      <c r="F1645" s="23">
        <v>43544</v>
      </c>
      <c r="G1645" s="23">
        <v>43544</v>
      </c>
      <c r="H1645" s="22">
        <v>63</v>
      </c>
      <c r="I1645" t="s">
        <v>2</v>
      </c>
      <c r="K1645" t="s">
        <v>10</v>
      </c>
      <c r="L1645" t="s">
        <v>908</v>
      </c>
      <c r="O1645" t="s">
        <v>0</v>
      </c>
      <c r="P1645" t="s">
        <v>4</v>
      </c>
      <c r="Q1645" t="s">
        <v>1448</v>
      </c>
      <c r="V1645" s="34">
        <v>5473.5</v>
      </c>
      <c r="W1645" t="s">
        <v>670</v>
      </c>
      <c r="X1645" t="s">
        <v>12</v>
      </c>
      <c r="Y1645" t="s">
        <v>34</v>
      </c>
    </row>
    <row r="1646" spans="1:25" hidden="1" x14ac:dyDescent="0.3">
      <c r="A1646" t="s">
        <v>0</v>
      </c>
      <c r="B1646" s="22">
        <v>2019</v>
      </c>
      <c r="C1646" s="22">
        <v>9</v>
      </c>
      <c r="D1646" t="s">
        <v>910</v>
      </c>
      <c r="E1646" t="s">
        <v>685</v>
      </c>
      <c r="F1646" s="23">
        <v>43544</v>
      </c>
      <c r="G1646" s="23">
        <v>43544</v>
      </c>
      <c r="H1646" s="22">
        <v>65</v>
      </c>
      <c r="I1646" t="s">
        <v>2</v>
      </c>
      <c r="K1646" t="s">
        <v>10</v>
      </c>
      <c r="L1646" t="s">
        <v>908</v>
      </c>
      <c r="O1646" t="s">
        <v>0</v>
      </c>
      <c r="P1646" t="s">
        <v>4</v>
      </c>
      <c r="Q1646" t="s">
        <v>1448</v>
      </c>
      <c r="V1646" s="34">
        <v>8946.68</v>
      </c>
      <c r="W1646" t="s">
        <v>674</v>
      </c>
      <c r="X1646" t="s">
        <v>12</v>
      </c>
      <c r="Y1646" t="s">
        <v>34</v>
      </c>
    </row>
    <row r="1647" spans="1:25" hidden="1" x14ac:dyDescent="0.3">
      <c r="A1647" t="s">
        <v>0</v>
      </c>
      <c r="B1647" s="22">
        <v>2019</v>
      </c>
      <c r="C1647" s="22">
        <v>9</v>
      </c>
      <c r="D1647" t="s">
        <v>910</v>
      </c>
      <c r="E1647" t="s">
        <v>685</v>
      </c>
      <c r="F1647" s="23">
        <v>43544</v>
      </c>
      <c r="G1647" s="23">
        <v>43544</v>
      </c>
      <c r="H1647" s="22">
        <v>70</v>
      </c>
      <c r="I1647" t="s">
        <v>2</v>
      </c>
      <c r="K1647" t="s">
        <v>10</v>
      </c>
      <c r="L1647" t="s">
        <v>908</v>
      </c>
      <c r="O1647" t="s">
        <v>0</v>
      </c>
      <c r="P1647" t="s">
        <v>4</v>
      </c>
      <c r="Q1647" t="s">
        <v>1448</v>
      </c>
      <c r="V1647" s="34">
        <v>40000</v>
      </c>
      <c r="W1647" t="s">
        <v>671</v>
      </c>
      <c r="X1647" t="s">
        <v>12</v>
      </c>
      <c r="Y1647" t="s">
        <v>34</v>
      </c>
    </row>
    <row r="1648" spans="1:25" hidden="1" x14ac:dyDescent="0.3">
      <c r="A1648" t="s">
        <v>0</v>
      </c>
      <c r="B1648" s="22">
        <v>2019</v>
      </c>
      <c r="C1648" s="22">
        <v>9</v>
      </c>
      <c r="D1648" t="s">
        <v>910</v>
      </c>
      <c r="E1648" t="s">
        <v>685</v>
      </c>
      <c r="F1648" s="23">
        <v>43544</v>
      </c>
      <c r="G1648" s="23">
        <v>43544</v>
      </c>
      <c r="H1648" s="22">
        <v>71</v>
      </c>
      <c r="I1648" t="s">
        <v>2</v>
      </c>
      <c r="K1648" t="s">
        <v>10</v>
      </c>
      <c r="L1648" t="s">
        <v>908</v>
      </c>
      <c r="O1648" t="s">
        <v>0</v>
      </c>
      <c r="P1648" t="s">
        <v>4</v>
      </c>
      <c r="Q1648" t="s">
        <v>1448</v>
      </c>
      <c r="V1648" s="34">
        <v>46392</v>
      </c>
      <c r="W1648" t="s">
        <v>675</v>
      </c>
      <c r="X1648" t="s">
        <v>12</v>
      </c>
      <c r="Y1648" t="s">
        <v>34</v>
      </c>
    </row>
    <row r="1649" spans="1:25" hidden="1" x14ac:dyDescent="0.3">
      <c r="A1649" t="s">
        <v>0</v>
      </c>
      <c r="B1649" s="22">
        <v>2019</v>
      </c>
      <c r="C1649" s="22">
        <v>9</v>
      </c>
      <c r="D1649" t="s">
        <v>910</v>
      </c>
      <c r="E1649" t="s">
        <v>685</v>
      </c>
      <c r="F1649" s="23">
        <v>43544</v>
      </c>
      <c r="G1649" s="23">
        <v>43544</v>
      </c>
      <c r="H1649" s="22">
        <v>94</v>
      </c>
      <c r="I1649" t="s">
        <v>2</v>
      </c>
      <c r="K1649" t="s">
        <v>10</v>
      </c>
      <c r="L1649" t="s">
        <v>908</v>
      </c>
      <c r="O1649" t="s">
        <v>0</v>
      </c>
      <c r="P1649" t="s">
        <v>4</v>
      </c>
      <c r="Q1649" t="s">
        <v>1448</v>
      </c>
      <c r="V1649" s="34">
        <v>10518.25</v>
      </c>
      <c r="W1649" t="s">
        <v>672</v>
      </c>
      <c r="X1649" t="s">
        <v>12</v>
      </c>
      <c r="Y1649" t="s">
        <v>34</v>
      </c>
    </row>
    <row r="1650" spans="1:25" hidden="1" x14ac:dyDescent="0.3">
      <c r="A1650" t="s">
        <v>0</v>
      </c>
      <c r="B1650" s="22">
        <v>2019</v>
      </c>
      <c r="C1650" s="22">
        <v>9</v>
      </c>
      <c r="D1650" t="s">
        <v>910</v>
      </c>
      <c r="E1650" t="s">
        <v>685</v>
      </c>
      <c r="F1650" s="23">
        <v>43544</v>
      </c>
      <c r="G1650" s="23">
        <v>43544</v>
      </c>
      <c r="H1650" s="22">
        <v>95</v>
      </c>
      <c r="I1650" t="s">
        <v>2</v>
      </c>
      <c r="K1650" t="s">
        <v>10</v>
      </c>
      <c r="L1650" t="s">
        <v>908</v>
      </c>
      <c r="O1650" t="s">
        <v>0</v>
      </c>
      <c r="P1650" t="s">
        <v>4</v>
      </c>
      <c r="Q1650" t="s">
        <v>1448</v>
      </c>
      <c r="V1650" s="34">
        <v>3043.19</v>
      </c>
      <c r="W1650" t="s">
        <v>673</v>
      </c>
      <c r="X1650" t="s">
        <v>12</v>
      </c>
      <c r="Y1650" t="s">
        <v>34</v>
      </c>
    </row>
    <row r="1651" spans="1:25" hidden="1" x14ac:dyDescent="0.3">
      <c r="A1651" t="s">
        <v>0</v>
      </c>
      <c r="B1651" s="22">
        <v>2019</v>
      </c>
      <c r="C1651" s="22">
        <v>9</v>
      </c>
      <c r="D1651" t="s">
        <v>910</v>
      </c>
      <c r="E1651" t="s">
        <v>685</v>
      </c>
      <c r="F1651" s="23">
        <v>43544</v>
      </c>
      <c r="G1651" s="23">
        <v>43544</v>
      </c>
      <c r="H1651" s="22">
        <v>114</v>
      </c>
      <c r="I1651" t="s">
        <v>2</v>
      </c>
      <c r="K1651" t="s">
        <v>10</v>
      </c>
      <c r="L1651" t="s">
        <v>908</v>
      </c>
      <c r="O1651" t="s">
        <v>0</v>
      </c>
      <c r="P1651" t="s">
        <v>4</v>
      </c>
      <c r="Q1651" t="s">
        <v>1448</v>
      </c>
      <c r="V1651" s="34">
        <v>1281.29</v>
      </c>
      <c r="W1651" t="s">
        <v>676</v>
      </c>
      <c r="X1651" t="s">
        <v>12</v>
      </c>
      <c r="Y1651" t="s">
        <v>34</v>
      </c>
    </row>
    <row r="1652" spans="1:25" hidden="1" x14ac:dyDescent="0.3">
      <c r="A1652" t="s">
        <v>0</v>
      </c>
      <c r="B1652" s="22">
        <v>2019</v>
      </c>
      <c r="C1652" s="22">
        <v>9</v>
      </c>
      <c r="D1652" t="s">
        <v>910</v>
      </c>
      <c r="E1652" t="s">
        <v>686</v>
      </c>
      <c r="F1652" s="23">
        <v>43546</v>
      </c>
      <c r="G1652" s="23">
        <v>43546</v>
      </c>
      <c r="H1652" s="22">
        <v>4</v>
      </c>
      <c r="I1652" t="s">
        <v>2</v>
      </c>
      <c r="K1652" t="s">
        <v>10</v>
      </c>
      <c r="L1652" t="s">
        <v>908</v>
      </c>
      <c r="O1652" t="s">
        <v>0</v>
      </c>
      <c r="P1652" t="s">
        <v>516</v>
      </c>
      <c r="Q1652" t="s">
        <v>1448</v>
      </c>
      <c r="V1652" s="34">
        <v>-538.01</v>
      </c>
      <c r="W1652" t="s">
        <v>687</v>
      </c>
      <c r="X1652" t="s">
        <v>12</v>
      </c>
      <c r="Y1652" t="s">
        <v>12</v>
      </c>
    </row>
    <row r="1653" spans="1:25" hidden="1" x14ac:dyDescent="0.3">
      <c r="A1653" t="s">
        <v>0</v>
      </c>
      <c r="B1653" s="22">
        <v>2019</v>
      </c>
      <c r="C1653" s="22">
        <v>9</v>
      </c>
      <c r="D1653" t="s">
        <v>910</v>
      </c>
      <c r="E1653" t="s">
        <v>686</v>
      </c>
      <c r="F1653" s="23">
        <v>43546</v>
      </c>
      <c r="G1653" s="23">
        <v>43546</v>
      </c>
      <c r="H1653" s="22">
        <v>10</v>
      </c>
      <c r="I1653" t="s">
        <v>2</v>
      </c>
      <c r="J1653" t="s">
        <v>514</v>
      </c>
      <c r="K1653" t="s">
        <v>59</v>
      </c>
      <c r="L1653" t="s">
        <v>914</v>
      </c>
      <c r="O1653" t="s">
        <v>0</v>
      </c>
      <c r="P1653" t="s">
        <v>516</v>
      </c>
      <c r="Q1653" t="s">
        <v>1448</v>
      </c>
      <c r="V1653" s="34">
        <v>538.01</v>
      </c>
      <c r="W1653" t="s">
        <v>687</v>
      </c>
      <c r="X1653" t="s">
        <v>389</v>
      </c>
      <c r="Y1653" t="s">
        <v>12</v>
      </c>
    </row>
    <row r="1654" spans="1:25" hidden="1" x14ac:dyDescent="0.3">
      <c r="A1654" t="s">
        <v>0</v>
      </c>
      <c r="B1654" s="22">
        <v>2019</v>
      </c>
      <c r="C1654" s="22">
        <v>9</v>
      </c>
      <c r="D1654" t="s">
        <v>910</v>
      </c>
      <c r="E1654" t="s">
        <v>688</v>
      </c>
      <c r="F1654" s="23">
        <v>43547</v>
      </c>
      <c r="G1654" s="23">
        <v>43547</v>
      </c>
      <c r="H1654" s="22">
        <v>1</v>
      </c>
      <c r="I1654" t="s">
        <v>2</v>
      </c>
      <c r="K1654" t="s">
        <v>8</v>
      </c>
      <c r="L1654" t="s">
        <v>908</v>
      </c>
      <c r="O1654" t="s">
        <v>0</v>
      </c>
      <c r="P1654" t="s">
        <v>516</v>
      </c>
      <c r="Q1654" t="s">
        <v>1448</v>
      </c>
      <c r="V1654" s="34">
        <v>-538.01</v>
      </c>
      <c r="W1654" t="s">
        <v>687</v>
      </c>
      <c r="X1654" t="s">
        <v>33</v>
      </c>
      <c r="Y1654" t="s">
        <v>34</v>
      </c>
    </row>
    <row r="1655" spans="1:25" hidden="1" x14ac:dyDescent="0.3">
      <c r="A1655" t="s">
        <v>0</v>
      </c>
      <c r="B1655" s="22">
        <v>2019</v>
      </c>
      <c r="C1655" s="22">
        <v>9</v>
      </c>
      <c r="D1655" t="s">
        <v>910</v>
      </c>
      <c r="E1655" t="s">
        <v>688</v>
      </c>
      <c r="F1655" s="23">
        <v>43547</v>
      </c>
      <c r="G1655" s="23">
        <v>43547</v>
      </c>
      <c r="H1655" s="22">
        <v>3</v>
      </c>
      <c r="I1655" t="s">
        <v>2</v>
      </c>
      <c r="K1655" t="s">
        <v>10</v>
      </c>
      <c r="L1655" t="s">
        <v>908</v>
      </c>
      <c r="O1655" t="s">
        <v>0</v>
      </c>
      <c r="P1655" t="s">
        <v>516</v>
      </c>
      <c r="Q1655" t="s">
        <v>1448</v>
      </c>
      <c r="V1655" s="34">
        <v>538.01</v>
      </c>
      <c r="W1655" t="s">
        <v>687</v>
      </c>
      <c r="X1655" t="s">
        <v>12</v>
      </c>
      <c r="Y1655" t="s">
        <v>34</v>
      </c>
    </row>
    <row r="1656" spans="1:25" hidden="1" x14ac:dyDescent="0.3">
      <c r="A1656" t="s">
        <v>0</v>
      </c>
      <c r="B1656" s="22">
        <v>2019</v>
      </c>
      <c r="C1656" s="22">
        <v>9</v>
      </c>
      <c r="D1656" t="s">
        <v>910</v>
      </c>
      <c r="E1656" t="s">
        <v>689</v>
      </c>
      <c r="F1656" s="23">
        <v>43550</v>
      </c>
      <c r="G1656" s="23">
        <v>43550</v>
      </c>
      <c r="H1656" s="22">
        <v>21</v>
      </c>
      <c r="I1656" t="s">
        <v>2</v>
      </c>
      <c r="K1656" t="s">
        <v>10</v>
      </c>
      <c r="L1656" t="s">
        <v>908</v>
      </c>
      <c r="O1656" t="s">
        <v>0</v>
      </c>
      <c r="P1656" t="s">
        <v>4</v>
      </c>
      <c r="Q1656" t="s">
        <v>1448</v>
      </c>
      <c r="V1656" s="34">
        <v>-35000</v>
      </c>
      <c r="W1656" t="s">
        <v>690</v>
      </c>
      <c r="X1656" t="s">
        <v>12</v>
      </c>
      <c r="Y1656" t="s">
        <v>12</v>
      </c>
    </row>
    <row r="1657" spans="1:25" hidden="1" x14ac:dyDescent="0.3">
      <c r="A1657" t="s">
        <v>0</v>
      </c>
      <c r="B1657" s="22">
        <v>2019</v>
      </c>
      <c r="C1657" s="22">
        <v>9</v>
      </c>
      <c r="D1657" t="s">
        <v>910</v>
      </c>
      <c r="E1657" t="s">
        <v>689</v>
      </c>
      <c r="F1657" s="23">
        <v>43550</v>
      </c>
      <c r="G1657" s="23">
        <v>43550</v>
      </c>
      <c r="H1657" s="22">
        <v>22</v>
      </c>
      <c r="I1657" t="s">
        <v>2</v>
      </c>
      <c r="K1657" t="s">
        <v>10</v>
      </c>
      <c r="L1657" t="s">
        <v>908</v>
      </c>
      <c r="O1657" t="s">
        <v>0</v>
      </c>
      <c r="P1657" t="s">
        <v>4</v>
      </c>
      <c r="Q1657" t="s">
        <v>1448</v>
      </c>
      <c r="V1657" s="34">
        <v>-19931.46</v>
      </c>
      <c r="W1657" t="s">
        <v>691</v>
      </c>
      <c r="X1657" t="s">
        <v>12</v>
      </c>
      <c r="Y1657" t="s">
        <v>12</v>
      </c>
    </row>
    <row r="1658" spans="1:25" hidden="1" x14ac:dyDescent="0.3">
      <c r="A1658" t="s">
        <v>0</v>
      </c>
      <c r="B1658" s="22">
        <v>2019</v>
      </c>
      <c r="C1658" s="22">
        <v>9</v>
      </c>
      <c r="D1658" t="s">
        <v>910</v>
      </c>
      <c r="E1658" t="s">
        <v>689</v>
      </c>
      <c r="F1658" s="23">
        <v>43550</v>
      </c>
      <c r="G1658" s="23">
        <v>43550</v>
      </c>
      <c r="H1658" s="22">
        <v>25</v>
      </c>
      <c r="I1658" t="s">
        <v>2</v>
      </c>
      <c r="K1658" t="s">
        <v>10</v>
      </c>
      <c r="L1658" t="s">
        <v>908</v>
      </c>
      <c r="O1658" t="s">
        <v>0</v>
      </c>
      <c r="P1658" t="s">
        <v>4</v>
      </c>
      <c r="Q1658" t="s">
        <v>1448</v>
      </c>
      <c r="V1658" s="34">
        <v>-5640.99</v>
      </c>
      <c r="W1658" t="s">
        <v>692</v>
      </c>
      <c r="X1658" t="s">
        <v>12</v>
      </c>
      <c r="Y1658" t="s">
        <v>12</v>
      </c>
    </row>
    <row r="1659" spans="1:25" hidden="1" x14ac:dyDescent="0.3">
      <c r="A1659" t="s">
        <v>0</v>
      </c>
      <c r="B1659" s="22">
        <v>2019</v>
      </c>
      <c r="C1659" s="22">
        <v>9</v>
      </c>
      <c r="D1659" t="s">
        <v>910</v>
      </c>
      <c r="E1659" t="s">
        <v>689</v>
      </c>
      <c r="F1659" s="23">
        <v>43550</v>
      </c>
      <c r="G1659" s="23">
        <v>43550</v>
      </c>
      <c r="H1659" s="22">
        <v>61</v>
      </c>
      <c r="I1659" t="s">
        <v>2</v>
      </c>
      <c r="J1659" t="s">
        <v>246</v>
      </c>
      <c r="K1659" t="s">
        <v>22</v>
      </c>
      <c r="L1659" t="s">
        <v>963</v>
      </c>
      <c r="O1659" t="s">
        <v>0</v>
      </c>
      <c r="P1659" t="s">
        <v>4</v>
      </c>
      <c r="Q1659" t="s">
        <v>1448</v>
      </c>
      <c r="R1659" t="s">
        <v>981</v>
      </c>
      <c r="V1659" s="34">
        <v>35000</v>
      </c>
      <c r="W1659" t="s">
        <v>690</v>
      </c>
      <c r="X1659" t="s">
        <v>693</v>
      </c>
      <c r="Y1659" t="s">
        <v>12</v>
      </c>
    </row>
    <row r="1660" spans="1:25" hidden="1" x14ac:dyDescent="0.3">
      <c r="A1660" t="s">
        <v>0</v>
      </c>
      <c r="B1660" s="22">
        <v>2019</v>
      </c>
      <c r="C1660" s="22">
        <v>9</v>
      </c>
      <c r="D1660" t="s">
        <v>910</v>
      </c>
      <c r="E1660" t="s">
        <v>689</v>
      </c>
      <c r="F1660" s="23">
        <v>43550</v>
      </c>
      <c r="G1660" s="23">
        <v>43550</v>
      </c>
      <c r="H1660" s="22">
        <v>62</v>
      </c>
      <c r="I1660" t="s">
        <v>2</v>
      </c>
      <c r="J1660" t="s">
        <v>246</v>
      </c>
      <c r="K1660" t="s">
        <v>22</v>
      </c>
      <c r="L1660" t="s">
        <v>963</v>
      </c>
      <c r="O1660" t="s">
        <v>0</v>
      </c>
      <c r="P1660" t="s">
        <v>4</v>
      </c>
      <c r="Q1660" t="s">
        <v>1448</v>
      </c>
      <c r="R1660" t="s">
        <v>982</v>
      </c>
      <c r="V1660" s="34">
        <v>19931.46</v>
      </c>
      <c r="W1660" t="s">
        <v>691</v>
      </c>
      <c r="X1660" t="s">
        <v>694</v>
      </c>
      <c r="Y1660" t="s">
        <v>12</v>
      </c>
    </row>
    <row r="1661" spans="1:25" hidden="1" x14ac:dyDescent="0.3">
      <c r="A1661" t="s">
        <v>0</v>
      </c>
      <c r="B1661" s="22">
        <v>2019</v>
      </c>
      <c r="C1661" s="22">
        <v>9</v>
      </c>
      <c r="D1661" t="s">
        <v>910</v>
      </c>
      <c r="E1661" t="s">
        <v>689</v>
      </c>
      <c r="F1661" s="23">
        <v>43550</v>
      </c>
      <c r="G1661" s="23">
        <v>43550</v>
      </c>
      <c r="H1661" s="22">
        <v>65</v>
      </c>
      <c r="I1661" t="s">
        <v>2</v>
      </c>
      <c r="J1661" t="s">
        <v>246</v>
      </c>
      <c r="K1661" t="s">
        <v>22</v>
      </c>
      <c r="L1661" t="s">
        <v>963</v>
      </c>
      <c r="O1661" t="s">
        <v>0</v>
      </c>
      <c r="P1661" t="s">
        <v>4</v>
      </c>
      <c r="Q1661" t="s">
        <v>1448</v>
      </c>
      <c r="R1661" t="s">
        <v>966</v>
      </c>
      <c r="V1661" s="34">
        <v>5640.99</v>
      </c>
      <c r="W1661" t="s">
        <v>692</v>
      </c>
      <c r="X1661" t="s">
        <v>599</v>
      </c>
      <c r="Y1661" t="s">
        <v>12</v>
      </c>
    </row>
    <row r="1662" spans="1:25" hidden="1" x14ac:dyDescent="0.3">
      <c r="A1662" t="s">
        <v>0</v>
      </c>
      <c r="B1662" s="22">
        <v>2019</v>
      </c>
      <c r="C1662" s="22">
        <v>9</v>
      </c>
      <c r="D1662" t="s">
        <v>910</v>
      </c>
      <c r="E1662" t="s">
        <v>695</v>
      </c>
      <c r="F1662" s="23">
        <v>43551</v>
      </c>
      <c r="G1662" s="23">
        <v>43551</v>
      </c>
      <c r="H1662" s="22">
        <v>2</v>
      </c>
      <c r="I1662" t="s">
        <v>2</v>
      </c>
      <c r="K1662" t="s">
        <v>8</v>
      </c>
      <c r="L1662" t="s">
        <v>908</v>
      </c>
      <c r="O1662" t="s">
        <v>0</v>
      </c>
      <c r="P1662" t="s">
        <v>4</v>
      </c>
      <c r="Q1662" t="s">
        <v>1448</v>
      </c>
      <c r="V1662" s="34">
        <v>-19931.46</v>
      </c>
      <c r="W1662" t="s">
        <v>691</v>
      </c>
      <c r="X1662" t="s">
        <v>33</v>
      </c>
      <c r="Y1662" t="s">
        <v>34</v>
      </c>
    </row>
    <row r="1663" spans="1:25" hidden="1" x14ac:dyDescent="0.3">
      <c r="A1663" t="s">
        <v>0</v>
      </c>
      <c r="B1663" s="22">
        <v>2019</v>
      </c>
      <c r="C1663" s="22">
        <v>9</v>
      </c>
      <c r="D1663" t="s">
        <v>910</v>
      </c>
      <c r="E1663" t="s">
        <v>695</v>
      </c>
      <c r="F1663" s="23">
        <v>43551</v>
      </c>
      <c r="G1663" s="23">
        <v>43551</v>
      </c>
      <c r="H1663" s="22">
        <v>20</v>
      </c>
      <c r="I1663" t="s">
        <v>2</v>
      </c>
      <c r="K1663" t="s">
        <v>8</v>
      </c>
      <c r="L1663" t="s">
        <v>908</v>
      </c>
      <c r="O1663" t="s">
        <v>0</v>
      </c>
      <c r="P1663" t="s">
        <v>4</v>
      </c>
      <c r="Q1663" t="s">
        <v>1448</v>
      </c>
      <c r="V1663" s="34">
        <v>-35000</v>
      </c>
      <c r="W1663" t="s">
        <v>690</v>
      </c>
      <c r="X1663" t="s">
        <v>33</v>
      </c>
      <c r="Y1663" t="s">
        <v>34</v>
      </c>
    </row>
    <row r="1664" spans="1:25" hidden="1" x14ac:dyDescent="0.3">
      <c r="A1664" t="s">
        <v>0</v>
      </c>
      <c r="B1664" s="22">
        <v>2019</v>
      </c>
      <c r="C1664" s="22">
        <v>9</v>
      </c>
      <c r="D1664" t="s">
        <v>910</v>
      </c>
      <c r="E1664" t="s">
        <v>695</v>
      </c>
      <c r="F1664" s="23">
        <v>43551</v>
      </c>
      <c r="G1664" s="23">
        <v>43551</v>
      </c>
      <c r="H1664" s="22">
        <v>34</v>
      </c>
      <c r="I1664" t="s">
        <v>2</v>
      </c>
      <c r="K1664" t="s">
        <v>8</v>
      </c>
      <c r="L1664" t="s">
        <v>908</v>
      </c>
      <c r="O1664" t="s">
        <v>0</v>
      </c>
      <c r="P1664" t="s">
        <v>4</v>
      </c>
      <c r="Q1664" t="s">
        <v>1448</v>
      </c>
      <c r="V1664" s="34">
        <v>-5640.99</v>
      </c>
      <c r="W1664" t="s">
        <v>692</v>
      </c>
      <c r="X1664" t="s">
        <v>33</v>
      </c>
      <c r="Y1664" t="s">
        <v>34</v>
      </c>
    </row>
    <row r="1665" spans="1:25" hidden="1" x14ac:dyDescent="0.3">
      <c r="A1665" t="s">
        <v>0</v>
      </c>
      <c r="B1665" s="22">
        <v>2019</v>
      </c>
      <c r="C1665" s="22">
        <v>9</v>
      </c>
      <c r="D1665" t="s">
        <v>910</v>
      </c>
      <c r="E1665" t="s">
        <v>695</v>
      </c>
      <c r="F1665" s="23">
        <v>43551</v>
      </c>
      <c r="G1665" s="23">
        <v>43551</v>
      </c>
      <c r="H1665" s="22">
        <v>63</v>
      </c>
      <c r="I1665" t="s">
        <v>2</v>
      </c>
      <c r="K1665" t="s">
        <v>10</v>
      </c>
      <c r="L1665" t="s">
        <v>908</v>
      </c>
      <c r="O1665" t="s">
        <v>0</v>
      </c>
      <c r="P1665" t="s">
        <v>4</v>
      </c>
      <c r="Q1665" t="s">
        <v>1448</v>
      </c>
      <c r="V1665" s="34">
        <v>19931.46</v>
      </c>
      <c r="W1665" t="s">
        <v>691</v>
      </c>
      <c r="X1665" t="s">
        <v>12</v>
      </c>
      <c r="Y1665" t="s">
        <v>34</v>
      </c>
    </row>
    <row r="1666" spans="1:25" hidden="1" x14ac:dyDescent="0.3">
      <c r="A1666" t="s">
        <v>0</v>
      </c>
      <c r="B1666" s="22">
        <v>2019</v>
      </c>
      <c r="C1666" s="22">
        <v>9</v>
      </c>
      <c r="D1666" t="s">
        <v>910</v>
      </c>
      <c r="E1666" t="s">
        <v>695</v>
      </c>
      <c r="F1666" s="23">
        <v>43551</v>
      </c>
      <c r="G1666" s="23">
        <v>43551</v>
      </c>
      <c r="H1666" s="22">
        <v>74</v>
      </c>
      <c r="I1666" t="s">
        <v>2</v>
      </c>
      <c r="K1666" t="s">
        <v>10</v>
      </c>
      <c r="L1666" t="s">
        <v>908</v>
      </c>
      <c r="O1666" t="s">
        <v>0</v>
      </c>
      <c r="P1666" t="s">
        <v>4</v>
      </c>
      <c r="Q1666" t="s">
        <v>1448</v>
      </c>
      <c r="V1666" s="34">
        <v>35000</v>
      </c>
      <c r="W1666" t="s">
        <v>690</v>
      </c>
      <c r="X1666" t="s">
        <v>12</v>
      </c>
      <c r="Y1666" t="s">
        <v>34</v>
      </c>
    </row>
    <row r="1667" spans="1:25" hidden="1" x14ac:dyDescent="0.3">
      <c r="A1667" t="s">
        <v>0</v>
      </c>
      <c r="B1667" s="22">
        <v>2019</v>
      </c>
      <c r="C1667" s="22">
        <v>9</v>
      </c>
      <c r="D1667" t="s">
        <v>910</v>
      </c>
      <c r="E1667" t="s">
        <v>695</v>
      </c>
      <c r="F1667" s="23">
        <v>43551</v>
      </c>
      <c r="G1667" s="23">
        <v>43551</v>
      </c>
      <c r="H1667" s="22">
        <v>75</v>
      </c>
      <c r="I1667" t="s">
        <v>2</v>
      </c>
      <c r="K1667" t="s">
        <v>10</v>
      </c>
      <c r="L1667" t="s">
        <v>908</v>
      </c>
      <c r="O1667" t="s">
        <v>0</v>
      </c>
      <c r="P1667" t="s">
        <v>4</v>
      </c>
      <c r="Q1667" t="s">
        <v>1448</v>
      </c>
      <c r="V1667" s="34">
        <v>5640.99</v>
      </c>
      <c r="W1667" t="s">
        <v>692</v>
      </c>
      <c r="X1667" t="s">
        <v>12</v>
      </c>
      <c r="Y1667" t="s">
        <v>34</v>
      </c>
    </row>
    <row r="1668" spans="1:25" hidden="1" x14ac:dyDescent="0.3">
      <c r="A1668" t="s">
        <v>0</v>
      </c>
      <c r="B1668" s="22">
        <v>2019</v>
      </c>
      <c r="C1668" s="22">
        <v>9</v>
      </c>
      <c r="D1668" t="s">
        <v>909</v>
      </c>
      <c r="E1668" t="s">
        <v>696</v>
      </c>
      <c r="F1668" s="23">
        <v>43551</v>
      </c>
      <c r="G1668" s="23">
        <v>43551</v>
      </c>
      <c r="H1668" s="22">
        <v>3</v>
      </c>
      <c r="I1668" t="s">
        <v>2</v>
      </c>
      <c r="K1668" t="s">
        <v>234</v>
      </c>
      <c r="L1668" t="s">
        <v>963</v>
      </c>
      <c r="O1668" t="s">
        <v>0</v>
      </c>
      <c r="P1668" t="s">
        <v>516</v>
      </c>
      <c r="Q1668" t="s">
        <v>1448</v>
      </c>
      <c r="V1668" s="34">
        <v>-4788.84</v>
      </c>
      <c r="W1668" t="s">
        <v>697</v>
      </c>
      <c r="X1668" t="s">
        <v>698</v>
      </c>
      <c r="Y1668" t="s">
        <v>7</v>
      </c>
    </row>
    <row r="1669" spans="1:25" hidden="1" x14ac:dyDescent="0.3">
      <c r="A1669" t="s">
        <v>0</v>
      </c>
      <c r="B1669" s="22">
        <v>2019</v>
      </c>
      <c r="C1669" s="22">
        <v>9</v>
      </c>
      <c r="D1669" t="s">
        <v>909</v>
      </c>
      <c r="E1669" t="s">
        <v>696</v>
      </c>
      <c r="F1669" s="23">
        <v>43551</v>
      </c>
      <c r="G1669" s="23">
        <v>43551</v>
      </c>
      <c r="H1669" s="22">
        <v>18</v>
      </c>
      <c r="I1669" t="s">
        <v>2</v>
      </c>
      <c r="K1669" t="s">
        <v>8</v>
      </c>
      <c r="L1669" t="s">
        <v>908</v>
      </c>
      <c r="P1669" t="s">
        <v>516</v>
      </c>
      <c r="V1669" s="34">
        <v>4788.84</v>
      </c>
      <c r="W1669" t="s">
        <v>697</v>
      </c>
      <c r="X1669" t="s">
        <v>698</v>
      </c>
      <c r="Y1669" t="s">
        <v>7</v>
      </c>
    </row>
    <row r="1670" spans="1:25" hidden="1" x14ac:dyDescent="0.3">
      <c r="A1670" t="s">
        <v>0</v>
      </c>
      <c r="B1670" s="22">
        <v>2019</v>
      </c>
      <c r="C1670" s="22">
        <v>9</v>
      </c>
      <c r="D1670" t="s">
        <v>978</v>
      </c>
      <c r="E1670" t="s">
        <v>699</v>
      </c>
      <c r="F1670" s="23">
        <v>43555</v>
      </c>
      <c r="G1670" s="23">
        <v>43558</v>
      </c>
      <c r="H1670" s="22">
        <v>41</v>
      </c>
      <c r="I1670" t="s">
        <v>2</v>
      </c>
      <c r="J1670" t="s">
        <v>514</v>
      </c>
      <c r="K1670" t="s">
        <v>700</v>
      </c>
      <c r="L1670" t="s">
        <v>914</v>
      </c>
      <c r="O1670" t="s">
        <v>0</v>
      </c>
      <c r="P1670" t="s">
        <v>516</v>
      </c>
      <c r="Q1670" t="s">
        <v>1448</v>
      </c>
      <c r="V1670" s="34">
        <v>1284.24</v>
      </c>
      <c r="X1670" t="s">
        <v>701</v>
      </c>
      <c r="Y1670" t="s">
        <v>1489</v>
      </c>
    </row>
    <row r="1671" spans="1:25" hidden="1" x14ac:dyDescent="0.3">
      <c r="A1671" t="s">
        <v>0</v>
      </c>
      <c r="B1671" s="22">
        <v>2019</v>
      </c>
      <c r="C1671" s="22">
        <v>9</v>
      </c>
      <c r="D1671" t="s">
        <v>978</v>
      </c>
      <c r="E1671" t="s">
        <v>699</v>
      </c>
      <c r="F1671" s="23">
        <v>43555</v>
      </c>
      <c r="G1671" s="23">
        <v>43558</v>
      </c>
      <c r="H1671" s="22">
        <v>46</v>
      </c>
      <c r="I1671" t="s">
        <v>2</v>
      </c>
      <c r="J1671" t="s">
        <v>514</v>
      </c>
      <c r="K1671" t="s">
        <v>700</v>
      </c>
      <c r="L1671" t="s">
        <v>914</v>
      </c>
      <c r="O1671" t="s">
        <v>0</v>
      </c>
      <c r="P1671" t="s">
        <v>516</v>
      </c>
      <c r="Q1671" t="s">
        <v>1448</v>
      </c>
      <c r="V1671" s="34">
        <v>1284.24</v>
      </c>
      <c r="X1671" t="s">
        <v>701</v>
      </c>
      <c r="Y1671" t="s">
        <v>1489</v>
      </c>
    </row>
    <row r="1672" spans="1:25" hidden="1" x14ac:dyDescent="0.3">
      <c r="A1672" t="s">
        <v>0</v>
      </c>
      <c r="B1672" s="22">
        <v>2019</v>
      </c>
      <c r="C1672" s="22">
        <v>9</v>
      </c>
      <c r="D1672" t="s">
        <v>978</v>
      </c>
      <c r="E1672" t="s">
        <v>699</v>
      </c>
      <c r="F1672" s="23">
        <v>43555</v>
      </c>
      <c r="G1672" s="23">
        <v>43558</v>
      </c>
      <c r="H1672" s="22">
        <v>89</v>
      </c>
      <c r="I1672" t="s">
        <v>2</v>
      </c>
      <c r="K1672" t="s">
        <v>8</v>
      </c>
      <c r="L1672" t="s">
        <v>908</v>
      </c>
      <c r="P1672" t="s">
        <v>516</v>
      </c>
      <c r="V1672" s="34">
        <v>-2568.48</v>
      </c>
      <c r="X1672" t="s">
        <v>33</v>
      </c>
      <c r="Y1672" t="s">
        <v>1489</v>
      </c>
    </row>
    <row r="1673" spans="1:25" hidden="1" x14ac:dyDescent="0.3">
      <c r="A1673" t="s">
        <v>0</v>
      </c>
      <c r="B1673" s="22">
        <v>2019</v>
      </c>
      <c r="C1673" s="22">
        <v>9</v>
      </c>
      <c r="D1673" t="s">
        <v>978</v>
      </c>
      <c r="E1673" t="s">
        <v>702</v>
      </c>
      <c r="F1673" s="23">
        <v>43555</v>
      </c>
      <c r="G1673" s="23">
        <v>43559</v>
      </c>
      <c r="H1673" s="22">
        <v>103</v>
      </c>
      <c r="I1673" t="s">
        <v>2</v>
      </c>
      <c r="J1673" t="s">
        <v>703</v>
      </c>
      <c r="K1673" t="s">
        <v>519</v>
      </c>
      <c r="L1673" t="s">
        <v>911</v>
      </c>
      <c r="O1673" t="s">
        <v>0</v>
      </c>
      <c r="P1673" t="s">
        <v>516</v>
      </c>
      <c r="Q1673" t="s">
        <v>1448</v>
      </c>
      <c r="V1673" s="34">
        <v>191.52</v>
      </c>
      <c r="X1673" t="s">
        <v>704</v>
      </c>
      <c r="Y1673" t="s">
        <v>1490</v>
      </c>
    </row>
    <row r="1674" spans="1:25" hidden="1" x14ac:dyDescent="0.3">
      <c r="A1674" t="s">
        <v>0</v>
      </c>
      <c r="B1674" s="22">
        <v>2019</v>
      </c>
      <c r="C1674" s="22">
        <v>9</v>
      </c>
      <c r="D1674" t="s">
        <v>978</v>
      </c>
      <c r="E1674" t="s">
        <v>702</v>
      </c>
      <c r="F1674" s="23">
        <v>43555</v>
      </c>
      <c r="G1674" s="23">
        <v>43559</v>
      </c>
      <c r="H1674" s="22">
        <v>104</v>
      </c>
      <c r="I1674" t="s">
        <v>2</v>
      </c>
      <c r="J1674" t="s">
        <v>703</v>
      </c>
      <c r="K1674" t="s">
        <v>520</v>
      </c>
      <c r="L1674" t="s">
        <v>911</v>
      </c>
      <c r="O1674" t="s">
        <v>0</v>
      </c>
      <c r="P1674" t="s">
        <v>516</v>
      </c>
      <c r="Q1674" t="s">
        <v>1448</v>
      </c>
      <c r="V1674" s="34">
        <v>116.24</v>
      </c>
      <c r="X1674" t="s">
        <v>704</v>
      </c>
      <c r="Y1674" t="s">
        <v>1490</v>
      </c>
    </row>
    <row r="1675" spans="1:25" hidden="1" x14ac:dyDescent="0.3">
      <c r="A1675" t="s">
        <v>0</v>
      </c>
      <c r="B1675" s="22">
        <v>2019</v>
      </c>
      <c r="C1675" s="22">
        <v>9</v>
      </c>
      <c r="D1675" t="s">
        <v>978</v>
      </c>
      <c r="E1675" t="s">
        <v>702</v>
      </c>
      <c r="F1675" s="23">
        <v>43555</v>
      </c>
      <c r="G1675" s="23">
        <v>43559</v>
      </c>
      <c r="H1675" s="22">
        <v>105</v>
      </c>
      <c r="I1675" t="s">
        <v>2</v>
      </c>
      <c r="J1675" t="s">
        <v>703</v>
      </c>
      <c r="K1675" t="s">
        <v>521</v>
      </c>
      <c r="L1675" t="s">
        <v>911</v>
      </c>
      <c r="O1675" t="s">
        <v>0</v>
      </c>
      <c r="P1675" t="s">
        <v>516</v>
      </c>
      <c r="Q1675" t="s">
        <v>1448</v>
      </c>
      <c r="V1675" s="34">
        <v>18.559999999999999</v>
      </c>
      <c r="X1675" t="s">
        <v>704</v>
      </c>
      <c r="Y1675" t="s">
        <v>1490</v>
      </c>
    </row>
    <row r="1676" spans="1:25" hidden="1" x14ac:dyDescent="0.3">
      <c r="A1676" t="s">
        <v>0</v>
      </c>
      <c r="B1676" s="22">
        <v>2019</v>
      </c>
      <c r="C1676" s="22">
        <v>9</v>
      </c>
      <c r="D1676" t="s">
        <v>978</v>
      </c>
      <c r="E1676" t="s">
        <v>702</v>
      </c>
      <c r="F1676" s="23">
        <v>43555</v>
      </c>
      <c r="G1676" s="23">
        <v>43559</v>
      </c>
      <c r="H1676" s="22">
        <v>106</v>
      </c>
      <c r="I1676" t="s">
        <v>2</v>
      </c>
      <c r="J1676" t="s">
        <v>703</v>
      </c>
      <c r="K1676" t="s">
        <v>522</v>
      </c>
      <c r="L1676" t="s">
        <v>911</v>
      </c>
      <c r="O1676" t="s">
        <v>0</v>
      </c>
      <c r="P1676" t="s">
        <v>516</v>
      </c>
      <c r="Q1676" t="s">
        <v>1448</v>
      </c>
      <c r="V1676" s="34">
        <v>360.4</v>
      </c>
      <c r="X1676" t="s">
        <v>704</v>
      </c>
      <c r="Y1676" t="s">
        <v>1490</v>
      </c>
    </row>
    <row r="1677" spans="1:25" hidden="1" x14ac:dyDescent="0.3">
      <c r="A1677" t="s">
        <v>0</v>
      </c>
      <c r="B1677" s="22">
        <v>2019</v>
      </c>
      <c r="C1677" s="22">
        <v>9</v>
      </c>
      <c r="D1677" t="s">
        <v>978</v>
      </c>
      <c r="E1677" t="s">
        <v>702</v>
      </c>
      <c r="F1677" s="23">
        <v>43555</v>
      </c>
      <c r="G1677" s="23">
        <v>43559</v>
      </c>
      <c r="H1677" s="22">
        <v>107</v>
      </c>
      <c r="I1677" t="s">
        <v>2</v>
      </c>
      <c r="J1677" t="s">
        <v>703</v>
      </c>
      <c r="K1677" t="s">
        <v>518</v>
      </c>
      <c r="L1677" t="s">
        <v>911</v>
      </c>
      <c r="O1677" t="s">
        <v>0</v>
      </c>
      <c r="P1677" t="s">
        <v>516</v>
      </c>
      <c r="Q1677" t="s">
        <v>1448</v>
      </c>
      <c r="V1677" s="34">
        <v>16.559999999999999</v>
      </c>
      <c r="X1677" t="s">
        <v>704</v>
      </c>
      <c r="Y1677" t="s">
        <v>1490</v>
      </c>
    </row>
    <row r="1678" spans="1:25" hidden="1" x14ac:dyDescent="0.3">
      <c r="A1678" t="s">
        <v>0</v>
      </c>
      <c r="B1678" s="22">
        <v>2019</v>
      </c>
      <c r="C1678" s="22">
        <v>9</v>
      </c>
      <c r="D1678" t="s">
        <v>978</v>
      </c>
      <c r="E1678" t="s">
        <v>702</v>
      </c>
      <c r="F1678" s="23">
        <v>43555</v>
      </c>
      <c r="G1678" s="23">
        <v>43559</v>
      </c>
      <c r="H1678" s="22">
        <v>108</v>
      </c>
      <c r="I1678" t="s">
        <v>2</v>
      </c>
      <c r="J1678" t="s">
        <v>703</v>
      </c>
      <c r="K1678" t="s">
        <v>523</v>
      </c>
      <c r="L1678" t="s">
        <v>911</v>
      </c>
      <c r="O1678" t="s">
        <v>0</v>
      </c>
      <c r="P1678" t="s">
        <v>516</v>
      </c>
      <c r="Q1678" t="s">
        <v>1448</v>
      </c>
      <c r="V1678" s="34">
        <v>8.8000000000000007</v>
      </c>
      <c r="X1678" t="s">
        <v>704</v>
      </c>
      <c r="Y1678" t="s">
        <v>1490</v>
      </c>
    </row>
    <row r="1679" spans="1:25" hidden="1" x14ac:dyDescent="0.3">
      <c r="A1679" t="s">
        <v>0</v>
      </c>
      <c r="B1679" s="22">
        <v>2019</v>
      </c>
      <c r="C1679" s="22">
        <v>9</v>
      </c>
      <c r="D1679" t="s">
        <v>978</v>
      </c>
      <c r="E1679" t="s">
        <v>702</v>
      </c>
      <c r="F1679" s="23">
        <v>43555</v>
      </c>
      <c r="G1679" s="23">
        <v>43559</v>
      </c>
      <c r="H1679" s="22">
        <v>109</v>
      </c>
      <c r="I1679" t="s">
        <v>2</v>
      </c>
      <c r="J1679" t="s">
        <v>703</v>
      </c>
      <c r="K1679" t="s">
        <v>515</v>
      </c>
      <c r="L1679" t="s">
        <v>911</v>
      </c>
      <c r="O1679" t="s">
        <v>0</v>
      </c>
      <c r="P1679" t="s">
        <v>516</v>
      </c>
      <c r="Q1679" t="s">
        <v>1448</v>
      </c>
      <c r="V1679" s="34">
        <v>1593.72</v>
      </c>
      <c r="X1679" t="s">
        <v>704</v>
      </c>
      <c r="Y1679" t="s">
        <v>1490</v>
      </c>
    </row>
    <row r="1680" spans="1:25" hidden="1" x14ac:dyDescent="0.3">
      <c r="A1680" t="s">
        <v>0</v>
      </c>
      <c r="B1680" s="22">
        <v>2019</v>
      </c>
      <c r="C1680" s="22">
        <v>9</v>
      </c>
      <c r="D1680" t="s">
        <v>978</v>
      </c>
      <c r="E1680" t="s">
        <v>702</v>
      </c>
      <c r="F1680" s="23">
        <v>43555</v>
      </c>
      <c r="G1680" s="23">
        <v>43559</v>
      </c>
      <c r="H1680" s="22">
        <v>110</v>
      </c>
      <c r="I1680" t="s">
        <v>2</v>
      </c>
      <c r="J1680" t="s">
        <v>703</v>
      </c>
      <c r="K1680" t="s">
        <v>524</v>
      </c>
      <c r="L1680" t="s">
        <v>911</v>
      </c>
      <c r="O1680" t="s">
        <v>0</v>
      </c>
      <c r="P1680" t="s">
        <v>516</v>
      </c>
      <c r="Q1680" t="s">
        <v>1448</v>
      </c>
      <c r="V1680" s="34">
        <v>3</v>
      </c>
      <c r="X1680" t="s">
        <v>704</v>
      </c>
      <c r="Y1680" t="s">
        <v>1490</v>
      </c>
    </row>
    <row r="1681" spans="1:25" hidden="1" x14ac:dyDescent="0.3">
      <c r="A1681" t="s">
        <v>0</v>
      </c>
      <c r="B1681" s="22">
        <v>2019</v>
      </c>
      <c r="C1681" s="22">
        <v>9</v>
      </c>
      <c r="D1681" t="s">
        <v>978</v>
      </c>
      <c r="E1681" t="s">
        <v>702</v>
      </c>
      <c r="F1681" s="23">
        <v>43555</v>
      </c>
      <c r="G1681" s="23">
        <v>43559</v>
      </c>
      <c r="H1681" s="22">
        <v>111</v>
      </c>
      <c r="I1681" t="s">
        <v>2</v>
      </c>
      <c r="J1681" t="s">
        <v>514</v>
      </c>
      <c r="K1681" t="s">
        <v>519</v>
      </c>
      <c r="L1681" t="s">
        <v>969</v>
      </c>
      <c r="O1681" t="s">
        <v>0</v>
      </c>
      <c r="P1681" t="s">
        <v>516</v>
      </c>
      <c r="Q1681" t="s">
        <v>1448</v>
      </c>
      <c r="V1681" s="34">
        <v>123.03</v>
      </c>
      <c r="X1681" t="s">
        <v>704</v>
      </c>
      <c r="Y1681" t="s">
        <v>1490</v>
      </c>
    </row>
    <row r="1682" spans="1:25" hidden="1" x14ac:dyDescent="0.3">
      <c r="A1682" t="s">
        <v>0</v>
      </c>
      <c r="B1682" s="22">
        <v>2019</v>
      </c>
      <c r="C1682" s="22">
        <v>9</v>
      </c>
      <c r="D1682" t="s">
        <v>978</v>
      </c>
      <c r="E1682" t="s">
        <v>702</v>
      </c>
      <c r="F1682" s="23">
        <v>43555</v>
      </c>
      <c r="G1682" s="23">
        <v>43559</v>
      </c>
      <c r="H1682" s="22">
        <v>112</v>
      </c>
      <c r="I1682" t="s">
        <v>2</v>
      </c>
      <c r="J1682" t="s">
        <v>514</v>
      </c>
      <c r="K1682" t="s">
        <v>520</v>
      </c>
      <c r="L1682" t="s">
        <v>969</v>
      </c>
      <c r="O1682" t="s">
        <v>0</v>
      </c>
      <c r="P1682" t="s">
        <v>516</v>
      </c>
      <c r="Q1682" t="s">
        <v>1448</v>
      </c>
      <c r="V1682" s="34">
        <v>63.84</v>
      </c>
      <c r="X1682" t="s">
        <v>704</v>
      </c>
      <c r="Y1682" t="s">
        <v>1490</v>
      </c>
    </row>
    <row r="1683" spans="1:25" hidden="1" x14ac:dyDescent="0.3">
      <c r="A1683" t="s">
        <v>0</v>
      </c>
      <c r="B1683" s="22">
        <v>2019</v>
      </c>
      <c r="C1683" s="22">
        <v>9</v>
      </c>
      <c r="D1683" t="s">
        <v>978</v>
      </c>
      <c r="E1683" t="s">
        <v>702</v>
      </c>
      <c r="F1683" s="23">
        <v>43555</v>
      </c>
      <c r="G1683" s="23">
        <v>43559</v>
      </c>
      <c r="H1683" s="22">
        <v>113</v>
      </c>
      <c r="I1683" t="s">
        <v>2</v>
      </c>
      <c r="J1683" t="s">
        <v>514</v>
      </c>
      <c r="K1683" t="s">
        <v>521</v>
      </c>
      <c r="L1683" t="s">
        <v>969</v>
      </c>
      <c r="O1683" t="s">
        <v>0</v>
      </c>
      <c r="P1683" t="s">
        <v>516</v>
      </c>
      <c r="Q1683" t="s">
        <v>1448</v>
      </c>
      <c r="V1683" s="34">
        <v>11.95</v>
      </c>
      <c r="X1683" t="s">
        <v>704</v>
      </c>
      <c r="Y1683" t="s">
        <v>1490</v>
      </c>
    </row>
    <row r="1684" spans="1:25" hidden="1" x14ac:dyDescent="0.3">
      <c r="A1684" t="s">
        <v>0</v>
      </c>
      <c r="B1684" s="22">
        <v>2019</v>
      </c>
      <c r="C1684" s="22">
        <v>9</v>
      </c>
      <c r="D1684" t="s">
        <v>978</v>
      </c>
      <c r="E1684" t="s">
        <v>702</v>
      </c>
      <c r="F1684" s="23">
        <v>43555</v>
      </c>
      <c r="G1684" s="23">
        <v>43559</v>
      </c>
      <c r="H1684" s="22">
        <v>114</v>
      </c>
      <c r="I1684" t="s">
        <v>2</v>
      </c>
      <c r="J1684" t="s">
        <v>514</v>
      </c>
      <c r="K1684" t="s">
        <v>522</v>
      </c>
      <c r="L1684" t="s">
        <v>969</v>
      </c>
      <c r="O1684" t="s">
        <v>0</v>
      </c>
      <c r="P1684" t="s">
        <v>516</v>
      </c>
      <c r="Q1684" t="s">
        <v>1448</v>
      </c>
      <c r="V1684" s="34">
        <v>4835.66</v>
      </c>
      <c r="X1684" t="s">
        <v>704</v>
      </c>
      <c r="Y1684" t="s">
        <v>1490</v>
      </c>
    </row>
    <row r="1685" spans="1:25" hidden="1" x14ac:dyDescent="0.3">
      <c r="A1685" t="s">
        <v>0</v>
      </c>
      <c r="B1685" s="22">
        <v>2019</v>
      </c>
      <c r="C1685" s="22">
        <v>9</v>
      </c>
      <c r="D1685" t="s">
        <v>978</v>
      </c>
      <c r="E1685" t="s">
        <v>702</v>
      </c>
      <c r="F1685" s="23">
        <v>43555</v>
      </c>
      <c r="G1685" s="23">
        <v>43559</v>
      </c>
      <c r="H1685" s="22">
        <v>115</v>
      </c>
      <c r="I1685" t="s">
        <v>2</v>
      </c>
      <c r="J1685" t="s">
        <v>514</v>
      </c>
      <c r="K1685" t="s">
        <v>518</v>
      </c>
      <c r="L1685" t="s">
        <v>969</v>
      </c>
      <c r="O1685" t="s">
        <v>0</v>
      </c>
      <c r="P1685" t="s">
        <v>516</v>
      </c>
      <c r="Q1685" t="s">
        <v>1448</v>
      </c>
      <c r="V1685" s="34">
        <v>220.73</v>
      </c>
      <c r="X1685" t="s">
        <v>704</v>
      </c>
      <c r="Y1685" t="s">
        <v>1490</v>
      </c>
    </row>
    <row r="1686" spans="1:25" hidden="1" x14ac:dyDescent="0.3">
      <c r="A1686" t="s">
        <v>0</v>
      </c>
      <c r="B1686" s="22">
        <v>2019</v>
      </c>
      <c r="C1686" s="22">
        <v>9</v>
      </c>
      <c r="D1686" t="s">
        <v>978</v>
      </c>
      <c r="E1686" t="s">
        <v>702</v>
      </c>
      <c r="F1686" s="23">
        <v>43555</v>
      </c>
      <c r="G1686" s="23">
        <v>43559</v>
      </c>
      <c r="H1686" s="22">
        <v>116</v>
      </c>
      <c r="I1686" t="s">
        <v>2</v>
      </c>
      <c r="J1686" t="s">
        <v>514</v>
      </c>
      <c r="K1686" t="s">
        <v>523</v>
      </c>
      <c r="L1686" t="s">
        <v>969</v>
      </c>
      <c r="O1686" t="s">
        <v>0</v>
      </c>
      <c r="P1686" t="s">
        <v>516</v>
      </c>
      <c r="Q1686" t="s">
        <v>1448</v>
      </c>
      <c r="V1686" s="34">
        <v>123.47</v>
      </c>
      <c r="X1686" t="s">
        <v>704</v>
      </c>
      <c r="Y1686" t="s">
        <v>1490</v>
      </c>
    </row>
    <row r="1687" spans="1:25" hidden="1" x14ac:dyDescent="0.3">
      <c r="A1687" t="s">
        <v>0</v>
      </c>
      <c r="B1687" s="22">
        <v>2019</v>
      </c>
      <c r="C1687" s="22">
        <v>9</v>
      </c>
      <c r="D1687" t="s">
        <v>978</v>
      </c>
      <c r="E1687" t="s">
        <v>702</v>
      </c>
      <c r="F1687" s="23">
        <v>43555</v>
      </c>
      <c r="G1687" s="23">
        <v>43559</v>
      </c>
      <c r="H1687" s="22">
        <v>117</v>
      </c>
      <c r="I1687" t="s">
        <v>2</v>
      </c>
      <c r="J1687" t="s">
        <v>514</v>
      </c>
      <c r="K1687" t="s">
        <v>515</v>
      </c>
      <c r="L1687" t="s">
        <v>969</v>
      </c>
      <c r="O1687" t="s">
        <v>0</v>
      </c>
      <c r="P1687" t="s">
        <v>516</v>
      </c>
      <c r="Q1687" t="s">
        <v>1448</v>
      </c>
      <c r="V1687" s="34">
        <v>2135.63</v>
      </c>
      <c r="X1687" t="s">
        <v>704</v>
      </c>
      <c r="Y1687" t="s">
        <v>1490</v>
      </c>
    </row>
    <row r="1688" spans="1:25" hidden="1" x14ac:dyDescent="0.3">
      <c r="A1688" t="s">
        <v>0</v>
      </c>
      <c r="B1688" s="22">
        <v>2019</v>
      </c>
      <c r="C1688" s="22">
        <v>9</v>
      </c>
      <c r="D1688" t="s">
        <v>978</v>
      </c>
      <c r="E1688" t="s">
        <v>702</v>
      </c>
      <c r="F1688" s="23">
        <v>43555</v>
      </c>
      <c r="G1688" s="23">
        <v>43559</v>
      </c>
      <c r="H1688" s="22">
        <v>118</v>
      </c>
      <c r="I1688" t="s">
        <v>2</v>
      </c>
      <c r="J1688" t="s">
        <v>514</v>
      </c>
      <c r="K1688" t="s">
        <v>524</v>
      </c>
      <c r="L1688" t="s">
        <v>969</v>
      </c>
      <c r="O1688" t="s">
        <v>0</v>
      </c>
      <c r="P1688" t="s">
        <v>516</v>
      </c>
      <c r="Q1688" t="s">
        <v>1448</v>
      </c>
      <c r="V1688" s="34">
        <v>118.6</v>
      </c>
      <c r="X1688" t="s">
        <v>704</v>
      </c>
      <c r="Y1688" t="s">
        <v>1490</v>
      </c>
    </row>
    <row r="1689" spans="1:25" hidden="1" x14ac:dyDescent="0.3">
      <c r="A1689" t="s">
        <v>0</v>
      </c>
      <c r="B1689" s="22">
        <v>2019</v>
      </c>
      <c r="C1689" s="22">
        <v>9</v>
      </c>
      <c r="D1689" t="s">
        <v>978</v>
      </c>
      <c r="E1689" t="s">
        <v>702</v>
      </c>
      <c r="F1689" s="23">
        <v>43555</v>
      </c>
      <c r="G1689" s="23">
        <v>43559</v>
      </c>
      <c r="H1689" s="22">
        <v>119</v>
      </c>
      <c r="I1689" t="s">
        <v>2</v>
      </c>
      <c r="J1689" t="s">
        <v>514</v>
      </c>
      <c r="K1689" t="s">
        <v>528</v>
      </c>
      <c r="L1689" t="s">
        <v>969</v>
      </c>
      <c r="O1689" t="s">
        <v>0</v>
      </c>
      <c r="P1689" t="s">
        <v>516</v>
      </c>
      <c r="Q1689" t="s">
        <v>1448</v>
      </c>
      <c r="V1689" s="34">
        <v>56.62</v>
      </c>
      <c r="X1689" t="s">
        <v>704</v>
      </c>
      <c r="Y1689" t="s">
        <v>1490</v>
      </c>
    </row>
    <row r="1690" spans="1:25" hidden="1" x14ac:dyDescent="0.3">
      <c r="A1690" t="s">
        <v>0</v>
      </c>
      <c r="B1690" s="22">
        <v>2019</v>
      </c>
      <c r="C1690" s="22">
        <v>9</v>
      </c>
      <c r="D1690" t="s">
        <v>978</v>
      </c>
      <c r="E1690" t="s">
        <v>702</v>
      </c>
      <c r="F1690" s="23">
        <v>43555</v>
      </c>
      <c r="G1690" s="23">
        <v>43559</v>
      </c>
      <c r="H1690" s="22">
        <v>120</v>
      </c>
      <c r="I1690" t="s">
        <v>2</v>
      </c>
      <c r="J1690" t="s">
        <v>514</v>
      </c>
      <c r="K1690" t="s">
        <v>519</v>
      </c>
      <c r="L1690" t="s">
        <v>980</v>
      </c>
      <c r="O1690" t="s">
        <v>0</v>
      </c>
      <c r="P1690" t="s">
        <v>516</v>
      </c>
      <c r="Q1690" t="s">
        <v>1448</v>
      </c>
      <c r="V1690" s="34">
        <v>22.56</v>
      </c>
      <c r="X1690" t="s">
        <v>704</v>
      </c>
      <c r="Y1690" t="s">
        <v>1490</v>
      </c>
    </row>
    <row r="1691" spans="1:25" hidden="1" x14ac:dyDescent="0.3">
      <c r="A1691" t="s">
        <v>0</v>
      </c>
      <c r="B1691" s="22">
        <v>2019</v>
      </c>
      <c r="C1691" s="22">
        <v>9</v>
      </c>
      <c r="D1691" t="s">
        <v>978</v>
      </c>
      <c r="E1691" t="s">
        <v>702</v>
      </c>
      <c r="F1691" s="23">
        <v>43555</v>
      </c>
      <c r="G1691" s="23">
        <v>43559</v>
      </c>
      <c r="H1691" s="22">
        <v>121</v>
      </c>
      <c r="I1691" t="s">
        <v>2</v>
      </c>
      <c r="J1691" t="s">
        <v>514</v>
      </c>
      <c r="K1691" t="s">
        <v>520</v>
      </c>
      <c r="L1691" t="s">
        <v>980</v>
      </c>
      <c r="O1691" t="s">
        <v>0</v>
      </c>
      <c r="P1691" t="s">
        <v>516</v>
      </c>
      <c r="Q1691" t="s">
        <v>1448</v>
      </c>
      <c r="V1691" s="34">
        <v>11.34</v>
      </c>
      <c r="X1691" t="s">
        <v>704</v>
      </c>
      <c r="Y1691" t="s">
        <v>1490</v>
      </c>
    </row>
    <row r="1692" spans="1:25" hidden="1" x14ac:dyDescent="0.3">
      <c r="A1692" t="s">
        <v>0</v>
      </c>
      <c r="B1692" s="22">
        <v>2019</v>
      </c>
      <c r="C1692" s="22">
        <v>9</v>
      </c>
      <c r="D1692" t="s">
        <v>978</v>
      </c>
      <c r="E1692" t="s">
        <v>702</v>
      </c>
      <c r="F1692" s="23">
        <v>43555</v>
      </c>
      <c r="G1692" s="23">
        <v>43559</v>
      </c>
      <c r="H1692" s="22">
        <v>122</v>
      </c>
      <c r="I1692" t="s">
        <v>2</v>
      </c>
      <c r="J1692" t="s">
        <v>514</v>
      </c>
      <c r="K1692" t="s">
        <v>521</v>
      </c>
      <c r="L1692" t="s">
        <v>980</v>
      </c>
      <c r="O1692" t="s">
        <v>0</v>
      </c>
      <c r="P1692" t="s">
        <v>516</v>
      </c>
      <c r="Q1692" t="s">
        <v>1448</v>
      </c>
      <c r="V1692" s="34">
        <v>2.19</v>
      </c>
      <c r="X1692" t="s">
        <v>704</v>
      </c>
      <c r="Y1692" t="s">
        <v>1490</v>
      </c>
    </row>
    <row r="1693" spans="1:25" hidden="1" x14ac:dyDescent="0.3">
      <c r="A1693" t="s">
        <v>0</v>
      </c>
      <c r="B1693" s="22">
        <v>2019</v>
      </c>
      <c r="C1693" s="22">
        <v>9</v>
      </c>
      <c r="D1693" t="s">
        <v>978</v>
      </c>
      <c r="E1693" t="s">
        <v>702</v>
      </c>
      <c r="F1693" s="23">
        <v>43555</v>
      </c>
      <c r="G1693" s="23">
        <v>43559</v>
      </c>
      <c r="H1693" s="22">
        <v>123</v>
      </c>
      <c r="I1693" t="s">
        <v>2</v>
      </c>
      <c r="J1693" t="s">
        <v>514</v>
      </c>
      <c r="K1693" t="s">
        <v>522</v>
      </c>
      <c r="L1693" t="s">
        <v>980</v>
      </c>
      <c r="O1693" t="s">
        <v>0</v>
      </c>
      <c r="P1693" t="s">
        <v>516</v>
      </c>
      <c r="Q1693" t="s">
        <v>1448</v>
      </c>
      <c r="V1693" s="34">
        <v>36.04</v>
      </c>
      <c r="X1693" t="s">
        <v>704</v>
      </c>
      <c r="Y1693" t="s">
        <v>1490</v>
      </c>
    </row>
    <row r="1694" spans="1:25" hidden="1" x14ac:dyDescent="0.3">
      <c r="A1694" t="s">
        <v>0</v>
      </c>
      <c r="B1694" s="22">
        <v>2019</v>
      </c>
      <c r="C1694" s="22">
        <v>9</v>
      </c>
      <c r="D1694" t="s">
        <v>978</v>
      </c>
      <c r="E1694" t="s">
        <v>702</v>
      </c>
      <c r="F1694" s="23">
        <v>43555</v>
      </c>
      <c r="G1694" s="23">
        <v>43559</v>
      </c>
      <c r="H1694" s="22">
        <v>124</v>
      </c>
      <c r="I1694" t="s">
        <v>2</v>
      </c>
      <c r="J1694" t="s">
        <v>514</v>
      </c>
      <c r="K1694" t="s">
        <v>518</v>
      </c>
      <c r="L1694" t="s">
        <v>980</v>
      </c>
      <c r="O1694" t="s">
        <v>0</v>
      </c>
      <c r="P1694" t="s">
        <v>516</v>
      </c>
      <c r="Q1694" t="s">
        <v>1448</v>
      </c>
      <c r="V1694" s="34">
        <v>1.95</v>
      </c>
      <c r="X1694" t="s">
        <v>704</v>
      </c>
      <c r="Y1694" t="s">
        <v>1490</v>
      </c>
    </row>
    <row r="1695" spans="1:25" hidden="1" x14ac:dyDescent="0.3">
      <c r="A1695" t="s">
        <v>0</v>
      </c>
      <c r="B1695" s="22">
        <v>2019</v>
      </c>
      <c r="C1695" s="22">
        <v>9</v>
      </c>
      <c r="D1695" t="s">
        <v>978</v>
      </c>
      <c r="E1695" t="s">
        <v>702</v>
      </c>
      <c r="F1695" s="23">
        <v>43555</v>
      </c>
      <c r="G1695" s="23">
        <v>43559</v>
      </c>
      <c r="H1695" s="22">
        <v>125</v>
      </c>
      <c r="I1695" t="s">
        <v>2</v>
      </c>
      <c r="J1695" t="s">
        <v>514</v>
      </c>
      <c r="K1695" t="s">
        <v>523</v>
      </c>
      <c r="L1695" t="s">
        <v>980</v>
      </c>
      <c r="O1695" t="s">
        <v>0</v>
      </c>
      <c r="P1695" t="s">
        <v>516</v>
      </c>
      <c r="Q1695" t="s">
        <v>1448</v>
      </c>
      <c r="V1695" s="34">
        <v>1.04</v>
      </c>
      <c r="X1695" t="s">
        <v>704</v>
      </c>
      <c r="Y1695" t="s">
        <v>1490</v>
      </c>
    </row>
    <row r="1696" spans="1:25" hidden="1" x14ac:dyDescent="0.3">
      <c r="A1696" t="s">
        <v>0</v>
      </c>
      <c r="B1696" s="22">
        <v>2019</v>
      </c>
      <c r="C1696" s="22">
        <v>9</v>
      </c>
      <c r="D1696" t="s">
        <v>978</v>
      </c>
      <c r="E1696" t="s">
        <v>702</v>
      </c>
      <c r="F1696" s="23">
        <v>43555</v>
      </c>
      <c r="G1696" s="23">
        <v>43559</v>
      </c>
      <c r="H1696" s="22">
        <v>126</v>
      </c>
      <c r="I1696" t="s">
        <v>2</v>
      </c>
      <c r="J1696" t="s">
        <v>514</v>
      </c>
      <c r="K1696" t="s">
        <v>515</v>
      </c>
      <c r="L1696" t="s">
        <v>980</v>
      </c>
      <c r="O1696" t="s">
        <v>0</v>
      </c>
      <c r="P1696" t="s">
        <v>516</v>
      </c>
      <c r="Q1696" t="s">
        <v>1448</v>
      </c>
      <c r="V1696" s="34">
        <v>166.83</v>
      </c>
      <c r="X1696" t="s">
        <v>704</v>
      </c>
      <c r="Y1696" t="s">
        <v>1490</v>
      </c>
    </row>
    <row r="1697" spans="1:25" hidden="1" x14ac:dyDescent="0.3">
      <c r="A1697" t="s">
        <v>0</v>
      </c>
      <c r="B1697" s="22">
        <v>2019</v>
      </c>
      <c r="C1697" s="22">
        <v>9</v>
      </c>
      <c r="D1697" t="s">
        <v>978</v>
      </c>
      <c r="E1697" t="s">
        <v>702</v>
      </c>
      <c r="F1697" s="23">
        <v>43555</v>
      </c>
      <c r="G1697" s="23">
        <v>43559</v>
      </c>
      <c r="H1697" s="22">
        <v>127</v>
      </c>
      <c r="I1697" t="s">
        <v>2</v>
      </c>
      <c r="J1697" t="s">
        <v>514</v>
      </c>
      <c r="K1697" t="s">
        <v>524</v>
      </c>
      <c r="L1697" t="s">
        <v>980</v>
      </c>
      <c r="O1697" t="s">
        <v>0</v>
      </c>
      <c r="P1697" t="s">
        <v>516</v>
      </c>
      <c r="Q1697" t="s">
        <v>1448</v>
      </c>
      <c r="V1697" s="34">
        <v>0.8</v>
      </c>
      <c r="X1697" t="s">
        <v>704</v>
      </c>
      <c r="Y1697" t="s">
        <v>1490</v>
      </c>
    </row>
    <row r="1698" spans="1:25" hidden="1" x14ac:dyDescent="0.3">
      <c r="A1698" t="s">
        <v>0</v>
      </c>
      <c r="B1698" s="22">
        <v>2019</v>
      </c>
      <c r="C1698" s="22">
        <v>9</v>
      </c>
      <c r="D1698" t="s">
        <v>978</v>
      </c>
      <c r="E1698" t="s">
        <v>702</v>
      </c>
      <c r="F1698" s="23">
        <v>43555</v>
      </c>
      <c r="G1698" s="23">
        <v>43559</v>
      </c>
      <c r="H1698" s="22">
        <v>128</v>
      </c>
      <c r="I1698" t="s">
        <v>2</v>
      </c>
      <c r="J1698" t="s">
        <v>514</v>
      </c>
      <c r="K1698" t="s">
        <v>519</v>
      </c>
      <c r="L1698" t="s">
        <v>914</v>
      </c>
      <c r="O1698" t="s">
        <v>0</v>
      </c>
      <c r="P1698" t="s">
        <v>516</v>
      </c>
      <c r="Q1698" t="s">
        <v>1448</v>
      </c>
      <c r="V1698" s="34">
        <v>35.83</v>
      </c>
      <c r="X1698" t="s">
        <v>704</v>
      </c>
      <c r="Y1698" t="s">
        <v>1490</v>
      </c>
    </row>
    <row r="1699" spans="1:25" hidden="1" x14ac:dyDescent="0.3">
      <c r="A1699" t="s">
        <v>0</v>
      </c>
      <c r="B1699" s="22">
        <v>2019</v>
      </c>
      <c r="C1699" s="22">
        <v>9</v>
      </c>
      <c r="D1699" t="s">
        <v>978</v>
      </c>
      <c r="E1699" t="s">
        <v>702</v>
      </c>
      <c r="F1699" s="23">
        <v>43555</v>
      </c>
      <c r="G1699" s="23">
        <v>43559</v>
      </c>
      <c r="H1699" s="22">
        <v>129</v>
      </c>
      <c r="I1699" t="s">
        <v>2</v>
      </c>
      <c r="J1699" t="s">
        <v>514</v>
      </c>
      <c r="K1699" t="s">
        <v>520</v>
      </c>
      <c r="L1699" t="s">
        <v>914</v>
      </c>
      <c r="O1699" t="s">
        <v>0</v>
      </c>
      <c r="P1699" t="s">
        <v>516</v>
      </c>
      <c r="Q1699" t="s">
        <v>1448</v>
      </c>
      <c r="V1699" s="34">
        <v>10.039999999999999</v>
      </c>
      <c r="X1699" t="s">
        <v>704</v>
      </c>
      <c r="Y1699" t="s">
        <v>1490</v>
      </c>
    </row>
    <row r="1700" spans="1:25" hidden="1" x14ac:dyDescent="0.3">
      <c r="A1700" t="s">
        <v>0</v>
      </c>
      <c r="B1700" s="22">
        <v>2019</v>
      </c>
      <c r="C1700" s="22">
        <v>9</v>
      </c>
      <c r="D1700" t="s">
        <v>978</v>
      </c>
      <c r="E1700" t="s">
        <v>702</v>
      </c>
      <c r="F1700" s="23">
        <v>43555</v>
      </c>
      <c r="G1700" s="23">
        <v>43559</v>
      </c>
      <c r="H1700" s="22">
        <v>130</v>
      </c>
      <c r="I1700" t="s">
        <v>2</v>
      </c>
      <c r="J1700" t="s">
        <v>514</v>
      </c>
      <c r="K1700" t="s">
        <v>521</v>
      </c>
      <c r="L1700" t="s">
        <v>914</v>
      </c>
      <c r="O1700" t="s">
        <v>0</v>
      </c>
      <c r="P1700" t="s">
        <v>516</v>
      </c>
      <c r="Q1700" t="s">
        <v>1448</v>
      </c>
      <c r="V1700" s="34">
        <v>3.47</v>
      </c>
      <c r="X1700" t="s">
        <v>704</v>
      </c>
      <c r="Y1700" t="s">
        <v>1490</v>
      </c>
    </row>
    <row r="1701" spans="1:25" hidden="1" x14ac:dyDescent="0.3">
      <c r="A1701" t="s">
        <v>0</v>
      </c>
      <c r="B1701" s="22">
        <v>2019</v>
      </c>
      <c r="C1701" s="22">
        <v>9</v>
      </c>
      <c r="D1701" t="s">
        <v>978</v>
      </c>
      <c r="E1701" t="s">
        <v>702</v>
      </c>
      <c r="F1701" s="23">
        <v>43555</v>
      </c>
      <c r="G1701" s="23">
        <v>43559</v>
      </c>
      <c r="H1701" s="22">
        <v>131</v>
      </c>
      <c r="I1701" t="s">
        <v>2</v>
      </c>
      <c r="J1701" t="s">
        <v>514</v>
      </c>
      <c r="K1701" t="s">
        <v>518</v>
      </c>
      <c r="L1701" t="s">
        <v>914</v>
      </c>
      <c r="O1701" t="s">
        <v>0</v>
      </c>
      <c r="P1701" t="s">
        <v>516</v>
      </c>
      <c r="Q1701" t="s">
        <v>1448</v>
      </c>
      <c r="V1701" s="34">
        <v>3.1</v>
      </c>
      <c r="X1701" t="s">
        <v>704</v>
      </c>
      <c r="Y1701" t="s">
        <v>1490</v>
      </c>
    </row>
    <row r="1702" spans="1:25" hidden="1" x14ac:dyDescent="0.3">
      <c r="A1702" t="s">
        <v>0</v>
      </c>
      <c r="B1702" s="22">
        <v>2019</v>
      </c>
      <c r="C1702" s="22">
        <v>9</v>
      </c>
      <c r="D1702" t="s">
        <v>978</v>
      </c>
      <c r="E1702" t="s">
        <v>702</v>
      </c>
      <c r="F1702" s="23">
        <v>43555</v>
      </c>
      <c r="G1702" s="23">
        <v>43559</v>
      </c>
      <c r="H1702" s="22">
        <v>132</v>
      </c>
      <c r="I1702" t="s">
        <v>2</v>
      </c>
      <c r="J1702" t="s">
        <v>514</v>
      </c>
      <c r="K1702" t="s">
        <v>523</v>
      </c>
      <c r="L1702" t="s">
        <v>914</v>
      </c>
      <c r="O1702" t="s">
        <v>0</v>
      </c>
      <c r="P1702" t="s">
        <v>516</v>
      </c>
      <c r="Q1702" t="s">
        <v>1448</v>
      </c>
      <c r="V1702" s="34">
        <v>1.64</v>
      </c>
      <c r="X1702" t="s">
        <v>704</v>
      </c>
      <c r="Y1702" t="s">
        <v>1490</v>
      </c>
    </row>
    <row r="1703" spans="1:25" hidden="1" x14ac:dyDescent="0.3">
      <c r="A1703" t="s">
        <v>0</v>
      </c>
      <c r="B1703" s="22">
        <v>2019</v>
      </c>
      <c r="C1703" s="22">
        <v>9</v>
      </c>
      <c r="D1703" t="s">
        <v>978</v>
      </c>
      <c r="E1703" t="s">
        <v>702</v>
      </c>
      <c r="F1703" s="23">
        <v>43555</v>
      </c>
      <c r="G1703" s="23">
        <v>43559</v>
      </c>
      <c r="H1703" s="22">
        <v>133</v>
      </c>
      <c r="I1703" t="s">
        <v>2</v>
      </c>
      <c r="J1703" t="s">
        <v>514</v>
      </c>
      <c r="K1703" t="s">
        <v>515</v>
      </c>
      <c r="L1703" t="s">
        <v>914</v>
      </c>
      <c r="O1703" t="s">
        <v>0</v>
      </c>
      <c r="P1703" t="s">
        <v>516</v>
      </c>
      <c r="Q1703" t="s">
        <v>1448</v>
      </c>
      <c r="V1703" s="34">
        <v>132.5</v>
      </c>
      <c r="X1703" t="s">
        <v>704</v>
      </c>
      <c r="Y1703" t="s">
        <v>1490</v>
      </c>
    </row>
    <row r="1704" spans="1:25" hidden="1" x14ac:dyDescent="0.3">
      <c r="A1704" t="s">
        <v>0</v>
      </c>
      <c r="B1704" s="22">
        <v>2019</v>
      </c>
      <c r="C1704" s="22">
        <v>9</v>
      </c>
      <c r="D1704" t="s">
        <v>978</v>
      </c>
      <c r="E1704" t="s">
        <v>702</v>
      </c>
      <c r="F1704" s="23">
        <v>43555</v>
      </c>
      <c r="G1704" s="23">
        <v>43559</v>
      </c>
      <c r="H1704" s="22">
        <v>134</v>
      </c>
      <c r="I1704" t="s">
        <v>2</v>
      </c>
      <c r="J1704" t="s">
        <v>514</v>
      </c>
      <c r="K1704" t="s">
        <v>519</v>
      </c>
      <c r="L1704" t="s">
        <v>914</v>
      </c>
      <c r="O1704" t="s">
        <v>0</v>
      </c>
      <c r="P1704" t="s">
        <v>516</v>
      </c>
      <c r="Q1704" t="s">
        <v>1448</v>
      </c>
      <c r="V1704" s="34">
        <v>7617.18</v>
      </c>
      <c r="X1704" t="s">
        <v>704</v>
      </c>
      <c r="Y1704" t="s">
        <v>1490</v>
      </c>
    </row>
    <row r="1705" spans="1:25" hidden="1" x14ac:dyDescent="0.3">
      <c r="A1705" t="s">
        <v>0</v>
      </c>
      <c r="B1705" s="22">
        <v>2019</v>
      </c>
      <c r="C1705" s="22">
        <v>9</v>
      </c>
      <c r="D1705" t="s">
        <v>978</v>
      </c>
      <c r="E1705" t="s">
        <v>702</v>
      </c>
      <c r="F1705" s="23">
        <v>43555</v>
      </c>
      <c r="G1705" s="23">
        <v>43559</v>
      </c>
      <c r="H1705" s="22">
        <v>135</v>
      </c>
      <c r="I1705" t="s">
        <v>2</v>
      </c>
      <c r="J1705" t="s">
        <v>514</v>
      </c>
      <c r="K1705" t="s">
        <v>520</v>
      </c>
      <c r="L1705" t="s">
        <v>914</v>
      </c>
      <c r="O1705" t="s">
        <v>0</v>
      </c>
      <c r="P1705" t="s">
        <v>516</v>
      </c>
      <c r="Q1705" t="s">
        <v>1448</v>
      </c>
      <c r="V1705" s="34">
        <v>3768.71</v>
      </c>
      <c r="X1705" t="s">
        <v>704</v>
      </c>
      <c r="Y1705" t="s">
        <v>1490</v>
      </c>
    </row>
    <row r="1706" spans="1:25" hidden="1" x14ac:dyDescent="0.3">
      <c r="A1706" t="s">
        <v>0</v>
      </c>
      <c r="B1706" s="22">
        <v>2019</v>
      </c>
      <c r="C1706" s="22">
        <v>9</v>
      </c>
      <c r="D1706" t="s">
        <v>978</v>
      </c>
      <c r="E1706" t="s">
        <v>702</v>
      </c>
      <c r="F1706" s="23">
        <v>43555</v>
      </c>
      <c r="G1706" s="23">
        <v>43559</v>
      </c>
      <c r="H1706" s="22">
        <v>136</v>
      </c>
      <c r="I1706" t="s">
        <v>2</v>
      </c>
      <c r="J1706" t="s">
        <v>514</v>
      </c>
      <c r="K1706" t="s">
        <v>521</v>
      </c>
      <c r="L1706" t="s">
        <v>914</v>
      </c>
      <c r="O1706" t="s">
        <v>0</v>
      </c>
      <c r="P1706" t="s">
        <v>516</v>
      </c>
      <c r="Q1706" t="s">
        <v>1448</v>
      </c>
      <c r="V1706" s="34">
        <v>749.7</v>
      </c>
      <c r="X1706" t="s">
        <v>704</v>
      </c>
      <c r="Y1706" t="s">
        <v>1490</v>
      </c>
    </row>
    <row r="1707" spans="1:25" hidden="1" x14ac:dyDescent="0.3">
      <c r="A1707" t="s">
        <v>0</v>
      </c>
      <c r="B1707" s="22">
        <v>2019</v>
      </c>
      <c r="C1707" s="22">
        <v>9</v>
      </c>
      <c r="D1707" t="s">
        <v>978</v>
      </c>
      <c r="E1707" t="s">
        <v>702</v>
      </c>
      <c r="F1707" s="23">
        <v>43555</v>
      </c>
      <c r="G1707" s="23">
        <v>43559</v>
      </c>
      <c r="H1707" s="22">
        <v>137</v>
      </c>
      <c r="I1707" t="s">
        <v>2</v>
      </c>
      <c r="J1707" t="s">
        <v>514</v>
      </c>
      <c r="K1707" t="s">
        <v>522</v>
      </c>
      <c r="L1707" t="s">
        <v>914</v>
      </c>
      <c r="O1707" t="s">
        <v>0</v>
      </c>
      <c r="P1707" t="s">
        <v>516</v>
      </c>
      <c r="Q1707" t="s">
        <v>1448</v>
      </c>
      <c r="V1707" s="34">
        <v>18782.849999999999</v>
      </c>
      <c r="X1707" t="s">
        <v>704</v>
      </c>
      <c r="Y1707" t="s">
        <v>1490</v>
      </c>
    </row>
    <row r="1708" spans="1:25" hidden="1" x14ac:dyDescent="0.3">
      <c r="A1708" t="s">
        <v>0</v>
      </c>
      <c r="B1708" s="22">
        <v>2019</v>
      </c>
      <c r="C1708" s="22">
        <v>9</v>
      </c>
      <c r="D1708" t="s">
        <v>978</v>
      </c>
      <c r="E1708" t="s">
        <v>702</v>
      </c>
      <c r="F1708" s="23">
        <v>43555</v>
      </c>
      <c r="G1708" s="23">
        <v>43559</v>
      </c>
      <c r="H1708" s="22">
        <v>138</v>
      </c>
      <c r="I1708" t="s">
        <v>2</v>
      </c>
      <c r="J1708" t="s">
        <v>514</v>
      </c>
      <c r="K1708" t="s">
        <v>518</v>
      </c>
      <c r="L1708" t="s">
        <v>914</v>
      </c>
      <c r="O1708" t="s">
        <v>0</v>
      </c>
      <c r="P1708" t="s">
        <v>516</v>
      </c>
      <c r="Q1708" t="s">
        <v>1448</v>
      </c>
      <c r="V1708" s="34">
        <v>670.12</v>
      </c>
      <c r="X1708" t="s">
        <v>704</v>
      </c>
      <c r="Y1708" t="s">
        <v>1490</v>
      </c>
    </row>
    <row r="1709" spans="1:25" hidden="1" x14ac:dyDescent="0.3">
      <c r="A1709" t="s">
        <v>0</v>
      </c>
      <c r="B1709" s="22">
        <v>2019</v>
      </c>
      <c r="C1709" s="22">
        <v>9</v>
      </c>
      <c r="D1709" t="s">
        <v>978</v>
      </c>
      <c r="E1709" t="s">
        <v>702</v>
      </c>
      <c r="F1709" s="23">
        <v>43555</v>
      </c>
      <c r="G1709" s="23">
        <v>43559</v>
      </c>
      <c r="H1709" s="22">
        <v>139</v>
      </c>
      <c r="I1709" t="s">
        <v>2</v>
      </c>
      <c r="J1709" t="s">
        <v>514</v>
      </c>
      <c r="K1709" t="s">
        <v>523</v>
      </c>
      <c r="L1709" t="s">
        <v>914</v>
      </c>
      <c r="O1709" t="s">
        <v>0</v>
      </c>
      <c r="P1709" t="s">
        <v>516</v>
      </c>
      <c r="Q1709" t="s">
        <v>1448</v>
      </c>
      <c r="V1709" s="34">
        <v>356.75</v>
      </c>
      <c r="X1709" t="s">
        <v>704</v>
      </c>
      <c r="Y1709" t="s">
        <v>1490</v>
      </c>
    </row>
    <row r="1710" spans="1:25" hidden="1" x14ac:dyDescent="0.3">
      <c r="A1710" t="s">
        <v>0</v>
      </c>
      <c r="B1710" s="22">
        <v>2019</v>
      </c>
      <c r="C1710" s="22">
        <v>9</v>
      </c>
      <c r="D1710" t="s">
        <v>978</v>
      </c>
      <c r="E1710" t="s">
        <v>702</v>
      </c>
      <c r="F1710" s="23">
        <v>43555</v>
      </c>
      <c r="G1710" s="23">
        <v>43559</v>
      </c>
      <c r="H1710" s="22">
        <v>140</v>
      </c>
      <c r="I1710" t="s">
        <v>2</v>
      </c>
      <c r="J1710" t="s">
        <v>514</v>
      </c>
      <c r="K1710" t="s">
        <v>515</v>
      </c>
      <c r="L1710" t="s">
        <v>914</v>
      </c>
      <c r="O1710" t="s">
        <v>0</v>
      </c>
      <c r="P1710" t="s">
        <v>516</v>
      </c>
      <c r="Q1710" t="s">
        <v>1448</v>
      </c>
      <c r="V1710" s="34">
        <v>57232.26</v>
      </c>
      <c r="X1710" t="s">
        <v>704</v>
      </c>
      <c r="Y1710" t="s">
        <v>1490</v>
      </c>
    </row>
    <row r="1711" spans="1:25" hidden="1" x14ac:dyDescent="0.3">
      <c r="A1711" t="s">
        <v>0</v>
      </c>
      <c r="B1711" s="22">
        <v>2019</v>
      </c>
      <c r="C1711" s="22">
        <v>9</v>
      </c>
      <c r="D1711" t="s">
        <v>978</v>
      </c>
      <c r="E1711" t="s">
        <v>702</v>
      </c>
      <c r="F1711" s="23">
        <v>43555</v>
      </c>
      <c r="G1711" s="23">
        <v>43559</v>
      </c>
      <c r="H1711" s="22">
        <v>141</v>
      </c>
      <c r="I1711" t="s">
        <v>2</v>
      </c>
      <c r="J1711" t="s">
        <v>514</v>
      </c>
      <c r="K1711" t="s">
        <v>524</v>
      </c>
      <c r="L1711" t="s">
        <v>914</v>
      </c>
      <c r="O1711" t="s">
        <v>0</v>
      </c>
      <c r="P1711" t="s">
        <v>516</v>
      </c>
      <c r="Q1711" t="s">
        <v>1448</v>
      </c>
      <c r="V1711" s="34">
        <v>353.82</v>
      </c>
      <c r="X1711" t="s">
        <v>704</v>
      </c>
      <c r="Y1711" t="s">
        <v>1490</v>
      </c>
    </row>
    <row r="1712" spans="1:25" hidden="1" x14ac:dyDescent="0.3">
      <c r="A1712" t="s">
        <v>0</v>
      </c>
      <c r="B1712" s="22">
        <v>2019</v>
      </c>
      <c r="C1712" s="22">
        <v>9</v>
      </c>
      <c r="D1712" t="s">
        <v>978</v>
      </c>
      <c r="E1712" t="s">
        <v>702</v>
      </c>
      <c r="F1712" s="23">
        <v>43555</v>
      </c>
      <c r="G1712" s="23">
        <v>43559</v>
      </c>
      <c r="H1712" s="22">
        <v>142</v>
      </c>
      <c r="I1712" t="s">
        <v>2</v>
      </c>
      <c r="J1712" t="s">
        <v>514</v>
      </c>
      <c r="K1712" t="s">
        <v>528</v>
      </c>
      <c r="L1712" t="s">
        <v>914</v>
      </c>
      <c r="O1712" t="s">
        <v>0</v>
      </c>
      <c r="P1712" t="s">
        <v>516</v>
      </c>
      <c r="Q1712" t="s">
        <v>1448</v>
      </c>
      <c r="V1712" s="34">
        <v>119.25</v>
      </c>
      <c r="X1712" t="s">
        <v>704</v>
      </c>
      <c r="Y1712" t="s">
        <v>1490</v>
      </c>
    </row>
    <row r="1713" spans="1:25" hidden="1" x14ac:dyDescent="0.3">
      <c r="A1713" t="s">
        <v>0</v>
      </c>
      <c r="B1713" s="22">
        <v>2019</v>
      </c>
      <c r="C1713" s="22">
        <v>9</v>
      </c>
      <c r="D1713" t="s">
        <v>978</v>
      </c>
      <c r="E1713" t="s">
        <v>702</v>
      </c>
      <c r="F1713" s="23">
        <v>43555</v>
      </c>
      <c r="G1713" s="23">
        <v>43559</v>
      </c>
      <c r="H1713" s="22">
        <v>152</v>
      </c>
      <c r="I1713" t="s">
        <v>2</v>
      </c>
      <c r="K1713" t="s">
        <v>8</v>
      </c>
      <c r="L1713" t="s">
        <v>908</v>
      </c>
      <c r="P1713" t="s">
        <v>516</v>
      </c>
      <c r="V1713" s="34">
        <v>-100078.3</v>
      </c>
      <c r="X1713" t="s">
        <v>33</v>
      </c>
      <c r="Y1713" t="s">
        <v>1490</v>
      </c>
    </row>
    <row r="1714" spans="1:25" hidden="1" x14ac:dyDescent="0.3">
      <c r="A1714" t="s">
        <v>0</v>
      </c>
      <c r="B1714" s="22">
        <v>2019</v>
      </c>
      <c r="C1714" s="22">
        <v>9</v>
      </c>
      <c r="D1714" t="s">
        <v>978</v>
      </c>
      <c r="E1714" t="s">
        <v>705</v>
      </c>
      <c r="F1714" s="23">
        <v>43555</v>
      </c>
      <c r="G1714" s="23">
        <v>43563</v>
      </c>
      <c r="H1714" s="22">
        <v>40</v>
      </c>
      <c r="I1714" t="s">
        <v>2</v>
      </c>
      <c r="J1714" t="s">
        <v>514</v>
      </c>
      <c r="K1714" t="s">
        <v>706</v>
      </c>
      <c r="L1714" t="s">
        <v>914</v>
      </c>
      <c r="O1714" t="s">
        <v>0</v>
      </c>
      <c r="P1714" t="s">
        <v>516</v>
      </c>
      <c r="Q1714" t="s">
        <v>1448</v>
      </c>
      <c r="V1714" s="34">
        <v>555.42999999999995</v>
      </c>
      <c r="X1714" t="s">
        <v>707</v>
      </c>
      <c r="Y1714" t="s">
        <v>708</v>
      </c>
    </row>
    <row r="1715" spans="1:25" hidden="1" x14ac:dyDescent="0.3">
      <c r="A1715" t="s">
        <v>0</v>
      </c>
      <c r="B1715" s="22">
        <v>2019</v>
      </c>
      <c r="C1715" s="22">
        <v>9</v>
      </c>
      <c r="D1715" t="s">
        <v>978</v>
      </c>
      <c r="E1715" t="s">
        <v>705</v>
      </c>
      <c r="F1715" s="23">
        <v>43555</v>
      </c>
      <c r="G1715" s="23">
        <v>43563</v>
      </c>
      <c r="H1715" s="22">
        <v>44</v>
      </c>
      <c r="I1715" t="s">
        <v>2</v>
      </c>
      <c r="J1715" t="s">
        <v>514</v>
      </c>
      <c r="K1715" t="s">
        <v>706</v>
      </c>
      <c r="L1715" t="s">
        <v>914</v>
      </c>
      <c r="O1715" t="s">
        <v>0</v>
      </c>
      <c r="P1715" t="s">
        <v>516</v>
      </c>
      <c r="Q1715" t="s">
        <v>1448</v>
      </c>
      <c r="V1715" s="34">
        <v>555.42999999999995</v>
      </c>
      <c r="X1715" t="s">
        <v>707</v>
      </c>
      <c r="Y1715" t="s">
        <v>708</v>
      </c>
    </row>
    <row r="1716" spans="1:25" hidden="1" x14ac:dyDescent="0.3">
      <c r="A1716" t="s">
        <v>0</v>
      </c>
      <c r="B1716" s="22">
        <v>2019</v>
      </c>
      <c r="C1716" s="22">
        <v>9</v>
      </c>
      <c r="D1716" t="s">
        <v>978</v>
      </c>
      <c r="E1716" t="s">
        <v>705</v>
      </c>
      <c r="F1716" s="23">
        <v>43555</v>
      </c>
      <c r="G1716" s="23">
        <v>43563</v>
      </c>
      <c r="H1716" s="22">
        <v>84</v>
      </c>
      <c r="I1716" t="s">
        <v>2</v>
      </c>
      <c r="J1716" t="s">
        <v>514</v>
      </c>
      <c r="K1716" t="s">
        <v>709</v>
      </c>
      <c r="L1716" t="s">
        <v>914</v>
      </c>
      <c r="O1716" t="s">
        <v>0</v>
      </c>
      <c r="P1716" t="s">
        <v>516</v>
      </c>
      <c r="Q1716" t="s">
        <v>1448</v>
      </c>
      <c r="V1716" s="34">
        <v>59.58</v>
      </c>
      <c r="X1716" t="s">
        <v>707</v>
      </c>
      <c r="Y1716" t="s">
        <v>708</v>
      </c>
    </row>
    <row r="1717" spans="1:25" hidden="1" x14ac:dyDescent="0.3">
      <c r="A1717" t="s">
        <v>0</v>
      </c>
      <c r="B1717" s="22">
        <v>2019</v>
      </c>
      <c r="C1717" s="22">
        <v>9</v>
      </c>
      <c r="D1717" t="s">
        <v>978</v>
      </c>
      <c r="E1717" t="s">
        <v>705</v>
      </c>
      <c r="F1717" s="23">
        <v>43555</v>
      </c>
      <c r="G1717" s="23">
        <v>43563</v>
      </c>
      <c r="H1717" s="22">
        <v>88</v>
      </c>
      <c r="I1717" t="s">
        <v>2</v>
      </c>
      <c r="J1717" t="s">
        <v>514</v>
      </c>
      <c r="K1717" t="s">
        <v>709</v>
      </c>
      <c r="L1717" t="s">
        <v>914</v>
      </c>
      <c r="O1717" t="s">
        <v>0</v>
      </c>
      <c r="P1717" t="s">
        <v>516</v>
      </c>
      <c r="Q1717" t="s">
        <v>1448</v>
      </c>
      <c r="V1717" s="34">
        <v>59.58</v>
      </c>
      <c r="X1717" t="s">
        <v>707</v>
      </c>
      <c r="Y1717" t="s">
        <v>708</v>
      </c>
    </row>
    <row r="1718" spans="1:25" hidden="1" x14ac:dyDescent="0.3">
      <c r="A1718" t="s">
        <v>0</v>
      </c>
      <c r="B1718" s="22">
        <v>2019</v>
      </c>
      <c r="C1718" s="22">
        <v>9</v>
      </c>
      <c r="D1718" t="s">
        <v>978</v>
      </c>
      <c r="E1718" t="s">
        <v>705</v>
      </c>
      <c r="F1718" s="23">
        <v>43555</v>
      </c>
      <c r="G1718" s="23">
        <v>43563</v>
      </c>
      <c r="H1718" s="22">
        <v>128</v>
      </c>
      <c r="I1718" t="s">
        <v>2</v>
      </c>
      <c r="J1718" t="s">
        <v>514</v>
      </c>
      <c r="K1718" t="s">
        <v>710</v>
      </c>
      <c r="L1718" t="s">
        <v>914</v>
      </c>
      <c r="O1718" t="s">
        <v>0</v>
      </c>
      <c r="P1718" t="s">
        <v>516</v>
      </c>
      <c r="Q1718" t="s">
        <v>1448</v>
      </c>
      <c r="V1718" s="34">
        <v>2377.06</v>
      </c>
      <c r="X1718" t="s">
        <v>707</v>
      </c>
      <c r="Y1718" t="s">
        <v>708</v>
      </c>
    </row>
    <row r="1719" spans="1:25" hidden="1" x14ac:dyDescent="0.3">
      <c r="A1719" t="s">
        <v>0</v>
      </c>
      <c r="B1719" s="22">
        <v>2019</v>
      </c>
      <c r="C1719" s="22">
        <v>9</v>
      </c>
      <c r="D1719" t="s">
        <v>978</v>
      </c>
      <c r="E1719" t="s">
        <v>705</v>
      </c>
      <c r="F1719" s="23">
        <v>43555</v>
      </c>
      <c r="G1719" s="23">
        <v>43563</v>
      </c>
      <c r="H1719" s="22">
        <v>132</v>
      </c>
      <c r="I1719" t="s">
        <v>2</v>
      </c>
      <c r="J1719" t="s">
        <v>514</v>
      </c>
      <c r="K1719" t="s">
        <v>710</v>
      </c>
      <c r="L1719" t="s">
        <v>914</v>
      </c>
      <c r="O1719" t="s">
        <v>0</v>
      </c>
      <c r="P1719" t="s">
        <v>516</v>
      </c>
      <c r="Q1719" t="s">
        <v>1448</v>
      </c>
      <c r="V1719" s="34">
        <v>2377.06</v>
      </c>
      <c r="X1719" t="s">
        <v>707</v>
      </c>
      <c r="Y1719" t="s">
        <v>708</v>
      </c>
    </row>
    <row r="1720" spans="1:25" hidden="1" x14ac:dyDescent="0.3">
      <c r="A1720" t="s">
        <v>0</v>
      </c>
      <c r="B1720" s="22">
        <v>2019</v>
      </c>
      <c r="C1720" s="22">
        <v>9</v>
      </c>
      <c r="D1720" t="s">
        <v>978</v>
      </c>
      <c r="E1720" t="s">
        <v>705</v>
      </c>
      <c r="F1720" s="23">
        <v>43555</v>
      </c>
      <c r="G1720" s="23">
        <v>43563</v>
      </c>
      <c r="H1720" s="22">
        <v>177</v>
      </c>
      <c r="I1720" t="s">
        <v>2</v>
      </c>
      <c r="K1720" t="s">
        <v>8</v>
      </c>
      <c r="L1720" t="s">
        <v>908</v>
      </c>
      <c r="P1720" t="s">
        <v>516</v>
      </c>
      <c r="V1720" s="34">
        <v>-5984.14</v>
      </c>
      <c r="X1720" t="s">
        <v>33</v>
      </c>
      <c r="Y1720" t="s">
        <v>708</v>
      </c>
    </row>
    <row r="1721" spans="1:25" hidden="1" x14ac:dyDescent="0.3">
      <c r="A1721" t="s">
        <v>0</v>
      </c>
      <c r="B1721" s="22">
        <v>2019</v>
      </c>
      <c r="C1721" s="22">
        <v>9</v>
      </c>
      <c r="D1721" t="s">
        <v>978</v>
      </c>
      <c r="E1721" t="s">
        <v>711</v>
      </c>
      <c r="F1721" s="23">
        <v>43555</v>
      </c>
      <c r="G1721" s="23">
        <v>43563</v>
      </c>
      <c r="H1721" s="22">
        <v>120</v>
      </c>
      <c r="I1721" t="s">
        <v>2</v>
      </c>
      <c r="J1721" t="s">
        <v>514</v>
      </c>
      <c r="K1721" t="s">
        <v>515</v>
      </c>
      <c r="L1721" t="s">
        <v>914</v>
      </c>
      <c r="O1721" t="s">
        <v>0</v>
      </c>
      <c r="P1721" t="s">
        <v>516</v>
      </c>
      <c r="Q1721" t="s">
        <v>1448</v>
      </c>
      <c r="V1721" s="34">
        <v>381.22</v>
      </c>
      <c r="X1721" t="s">
        <v>712</v>
      </c>
      <c r="Y1721" t="s">
        <v>1491</v>
      </c>
    </row>
    <row r="1722" spans="1:25" hidden="1" x14ac:dyDescent="0.3">
      <c r="A1722" t="s">
        <v>0</v>
      </c>
      <c r="B1722" s="22">
        <v>2019</v>
      </c>
      <c r="C1722" s="22">
        <v>9</v>
      </c>
      <c r="D1722" t="s">
        <v>978</v>
      </c>
      <c r="E1722" t="s">
        <v>711</v>
      </c>
      <c r="F1722" s="23">
        <v>43555</v>
      </c>
      <c r="G1722" s="23">
        <v>43563</v>
      </c>
      <c r="H1722" s="22">
        <v>121</v>
      </c>
      <c r="I1722" t="s">
        <v>2</v>
      </c>
      <c r="J1722" t="s">
        <v>514</v>
      </c>
      <c r="K1722" t="s">
        <v>518</v>
      </c>
      <c r="L1722" t="s">
        <v>914</v>
      </c>
      <c r="O1722" t="s">
        <v>0</v>
      </c>
      <c r="P1722" t="s">
        <v>516</v>
      </c>
      <c r="Q1722" t="s">
        <v>1448</v>
      </c>
      <c r="V1722" s="34">
        <v>4.46</v>
      </c>
      <c r="X1722" t="s">
        <v>712</v>
      </c>
      <c r="Y1722" t="s">
        <v>1491</v>
      </c>
    </row>
    <row r="1723" spans="1:25" hidden="1" x14ac:dyDescent="0.3">
      <c r="A1723" t="s">
        <v>0</v>
      </c>
      <c r="B1723" s="22">
        <v>2019</v>
      </c>
      <c r="C1723" s="22">
        <v>9</v>
      </c>
      <c r="D1723" t="s">
        <v>978</v>
      </c>
      <c r="E1723" t="s">
        <v>711</v>
      </c>
      <c r="F1723" s="23">
        <v>43555</v>
      </c>
      <c r="G1723" s="23">
        <v>43563</v>
      </c>
      <c r="H1723" s="22">
        <v>122</v>
      </c>
      <c r="I1723" t="s">
        <v>2</v>
      </c>
      <c r="J1723" t="s">
        <v>514</v>
      </c>
      <c r="K1723" t="s">
        <v>519</v>
      </c>
      <c r="L1723" t="s">
        <v>914</v>
      </c>
      <c r="O1723" t="s">
        <v>0</v>
      </c>
      <c r="P1723" t="s">
        <v>516</v>
      </c>
      <c r="Q1723" t="s">
        <v>1448</v>
      </c>
      <c r="V1723" s="34">
        <v>51.54</v>
      </c>
      <c r="X1723" t="s">
        <v>712</v>
      </c>
      <c r="Y1723" t="s">
        <v>1491</v>
      </c>
    </row>
    <row r="1724" spans="1:25" hidden="1" x14ac:dyDescent="0.3">
      <c r="A1724" t="s">
        <v>0</v>
      </c>
      <c r="B1724" s="22">
        <v>2019</v>
      </c>
      <c r="C1724" s="22">
        <v>9</v>
      </c>
      <c r="D1724" t="s">
        <v>978</v>
      </c>
      <c r="E1724" t="s">
        <v>711</v>
      </c>
      <c r="F1724" s="23">
        <v>43555</v>
      </c>
      <c r="G1724" s="23">
        <v>43563</v>
      </c>
      <c r="H1724" s="22">
        <v>123</v>
      </c>
      <c r="I1724" t="s">
        <v>2</v>
      </c>
      <c r="J1724" t="s">
        <v>514</v>
      </c>
      <c r="K1724" t="s">
        <v>520</v>
      </c>
      <c r="L1724" t="s">
        <v>914</v>
      </c>
      <c r="O1724" t="s">
        <v>0</v>
      </c>
      <c r="P1724" t="s">
        <v>516</v>
      </c>
      <c r="Q1724" t="s">
        <v>1448</v>
      </c>
      <c r="V1724" s="34">
        <v>28.94</v>
      </c>
      <c r="X1724" t="s">
        <v>712</v>
      </c>
      <c r="Y1724" t="s">
        <v>1491</v>
      </c>
    </row>
    <row r="1725" spans="1:25" hidden="1" x14ac:dyDescent="0.3">
      <c r="A1725" t="s">
        <v>0</v>
      </c>
      <c r="B1725" s="22">
        <v>2019</v>
      </c>
      <c r="C1725" s="22">
        <v>9</v>
      </c>
      <c r="D1725" t="s">
        <v>978</v>
      </c>
      <c r="E1725" t="s">
        <v>711</v>
      </c>
      <c r="F1725" s="23">
        <v>43555</v>
      </c>
      <c r="G1725" s="23">
        <v>43563</v>
      </c>
      <c r="H1725" s="22">
        <v>124</v>
      </c>
      <c r="I1725" t="s">
        <v>2</v>
      </c>
      <c r="J1725" t="s">
        <v>514</v>
      </c>
      <c r="K1725" t="s">
        <v>521</v>
      </c>
      <c r="L1725" t="s">
        <v>914</v>
      </c>
      <c r="O1725" t="s">
        <v>0</v>
      </c>
      <c r="P1725" t="s">
        <v>516</v>
      </c>
      <c r="Q1725" t="s">
        <v>1448</v>
      </c>
      <c r="V1725" s="34">
        <v>4.99</v>
      </c>
      <c r="X1725" t="s">
        <v>712</v>
      </c>
      <c r="Y1725" t="s">
        <v>1491</v>
      </c>
    </row>
    <row r="1726" spans="1:25" hidden="1" x14ac:dyDescent="0.3">
      <c r="A1726" t="s">
        <v>0</v>
      </c>
      <c r="B1726" s="22">
        <v>2019</v>
      </c>
      <c r="C1726" s="22">
        <v>9</v>
      </c>
      <c r="D1726" t="s">
        <v>978</v>
      </c>
      <c r="E1726" t="s">
        <v>711</v>
      </c>
      <c r="F1726" s="23">
        <v>43555</v>
      </c>
      <c r="G1726" s="23">
        <v>43563</v>
      </c>
      <c r="H1726" s="22">
        <v>125</v>
      </c>
      <c r="I1726" t="s">
        <v>2</v>
      </c>
      <c r="J1726" t="s">
        <v>514</v>
      </c>
      <c r="K1726" t="s">
        <v>522</v>
      </c>
      <c r="L1726" t="s">
        <v>914</v>
      </c>
      <c r="O1726" t="s">
        <v>0</v>
      </c>
      <c r="P1726" t="s">
        <v>516</v>
      </c>
      <c r="Q1726" t="s">
        <v>1448</v>
      </c>
      <c r="V1726" s="34">
        <v>65.16</v>
      </c>
      <c r="X1726" t="s">
        <v>712</v>
      </c>
      <c r="Y1726" t="s">
        <v>1491</v>
      </c>
    </row>
    <row r="1727" spans="1:25" hidden="1" x14ac:dyDescent="0.3">
      <c r="A1727" t="s">
        <v>0</v>
      </c>
      <c r="B1727" s="22">
        <v>2019</v>
      </c>
      <c r="C1727" s="22">
        <v>9</v>
      </c>
      <c r="D1727" t="s">
        <v>978</v>
      </c>
      <c r="E1727" t="s">
        <v>711</v>
      </c>
      <c r="F1727" s="23">
        <v>43555</v>
      </c>
      <c r="G1727" s="23">
        <v>43563</v>
      </c>
      <c r="H1727" s="22">
        <v>126</v>
      </c>
      <c r="I1727" t="s">
        <v>2</v>
      </c>
      <c r="J1727" t="s">
        <v>514</v>
      </c>
      <c r="K1727" t="s">
        <v>523</v>
      </c>
      <c r="L1727" t="s">
        <v>914</v>
      </c>
      <c r="O1727" t="s">
        <v>0</v>
      </c>
      <c r="P1727" t="s">
        <v>516</v>
      </c>
      <c r="Q1727" t="s">
        <v>1448</v>
      </c>
      <c r="V1727" s="34">
        <v>2.36</v>
      </c>
      <c r="X1727" t="s">
        <v>712</v>
      </c>
      <c r="Y1727" t="s">
        <v>1491</v>
      </c>
    </row>
    <row r="1728" spans="1:25" hidden="1" x14ac:dyDescent="0.3">
      <c r="A1728" t="s">
        <v>0</v>
      </c>
      <c r="B1728" s="22">
        <v>2019</v>
      </c>
      <c r="C1728" s="22">
        <v>9</v>
      </c>
      <c r="D1728" t="s">
        <v>978</v>
      </c>
      <c r="E1728" t="s">
        <v>711</v>
      </c>
      <c r="F1728" s="23">
        <v>43555</v>
      </c>
      <c r="G1728" s="23">
        <v>43563</v>
      </c>
      <c r="H1728" s="22">
        <v>127</v>
      </c>
      <c r="I1728" t="s">
        <v>2</v>
      </c>
      <c r="J1728" t="s">
        <v>514</v>
      </c>
      <c r="K1728" t="s">
        <v>524</v>
      </c>
      <c r="L1728" t="s">
        <v>914</v>
      </c>
      <c r="O1728" t="s">
        <v>0</v>
      </c>
      <c r="P1728" t="s">
        <v>516</v>
      </c>
      <c r="Q1728" t="s">
        <v>1448</v>
      </c>
      <c r="V1728" s="34">
        <v>2.4</v>
      </c>
      <c r="X1728" t="s">
        <v>712</v>
      </c>
      <c r="Y1728" t="s">
        <v>1491</v>
      </c>
    </row>
    <row r="1729" spans="1:25" hidden="1" x14ac:dyDescent="0.3">
      <c r="A1729" t="s">
        <v>0</v>
      </c>
      <c r="B1729" s="22">
        <v>2019</v>
      </c>
      <c r="C1729" s="22">
        <v>9</v>
      </c>
      <c r="D1729" t="s">
        <v>978</v>
      </c>
      <c r="E1729" t="s">
        <v>711</v>
      </c>
      <c r="F1729" s="23">
        <v>43555</v>
      </c>
      <c r="G1729" s="23">
        <v>43563</v>
      </c>
      <c r="H1729" s="22">
        <v>144</v>
      </c>
      <c r="I1729" t="s">
        <v>2</v>
      </c>
      <c r="J1729" t="s">
        <v>514</v>
      </c>
      <c r="K1729" t="s">
        <v>515</v>
      </c>
      <c r="L1729" t="s">
        <v>914</v>
      </c>
      <c r="O1729" t="s">
        <v>0</v>
      </c>
      <c r="P1729" t="s">
        <v>516</v>
      </c>
      <c r="Q1729" t="s">
        <v>1448</v>
      </c>
      <c r="V1729" s="34">
        <v>1325.64</v>
      </c>
      <c r="X1729" t="s">
        <v>713</v>
      </c>
      <c r="Y1729" t="s">
        <v>1491</v>
      </c>
    </row>
    <row r="1730" spans="1:25" hidden="1" x14ac:dyDescent="0.3">
      <c r="A1730" t="s">
        <v>0</v>
      </c>
      <c r="B1730" s="22">
        <v>2019</v>
      </c>
      <c r="C1730" s="22">
        <v>9</v>
      </c>
      <c r="D1730" t="s">
        <v>978</v>
      </c>
      <c r="E1730" t="s">
        <v>711</v>
      </c>
      <c r="F1730" s="23">
        <v>43555</v>
      </c>
      <c r="G1730" s="23">
        <v>43563</v>
      </c>
      <c r="H1730" s="22">
        <v>145</v>
      </c>
      <c r="I1730" t="s">
        <v>2</v>
      </c>
      <c r="J1730" t="s">
        <v>514</v>
      </c>
      <c r="K1730" t="s">
        <v>518</v>
      </c>
      <c r="L1730" t="s">
        <v>914</v>
      </c>
      <c r="O1730" t="s">
        <v>0</v>
      </c>
      <c r="P1730" t="s">
        <v>516</v>
      </c>
      <c r="Q1730" t="s">
        <v>1448</v>
      </c>
      <c r="V1730" s="34">
        <v>15.51</v>
      </c>
      <c r="X1730" t="s">
        <v>713</v>
      </c>
      <c r="Y1730" t="s">
        <v>1491</v>
      </c>
    </row>
    <row r="1731" spans="1:25" hidden="1" x14ac:dyDescent="0.3">
      <c r="A1731" t="s">
        <v>0</v>
      </c>
      <c r="B1731" s="22">
        <v>2019</v>
      </c>
      <c r="C1731" s="22">
        <v>9</v>
      </c>
      <c r="D1731" t="s">
        <v>978</v>
      </c>
      <c r="E1731" t="s">
        <v>711</v>
      </c>
      <c r="F1731" s="23">
        <v>43555</v>
      </c>
      <c r="G1731" s="23">
        <v>43563</v>
      </c>
      <c r="H1731" s="22">
        <v>146</v>
      </c>
      <c r="I1731" t="s">
        <v>2</v>
      </c>
      <c r="J1731" t="s">
        <v>514</v>
      </c>
      <c r="K1731" t="s">
        <v>519</v>
      </c>
      <c r="L1731" t="s">
        <v>914</v>
      </c>
      <c r="O1731" t="s">
        <v>0</v>
      </c>
      <c r="P1731" t="s">
        <v>516</v>
      </c>
      <c r="Q1731" t="s">
        <v>1448</v>
      </c>
      <c r="V1731" s="34">
        <v>179.23</v>
      </c>
      <c r="X1731" t="s">
        <v>713</v>
      </c>
      <c r="Y1731" t="s">
        <v>1491</v>
      </c>
    </row>
    <row r="1732" spans="1:25" hidden="1" x14ac:dyDescent="0.3">
      <c r="A1732" t="s">
        <v>0</v>
      </c>
      <c r="B1732" s="22">
        <v>2019</v>
      </c>
      <c r="C1732" s="22">
        <v>9</v>
      </c>
      <c r="D1732" t="s">
        <v>978</v>
      </c>
      <c r="E1732" t="s">
        <v>711</v>
      </c>
      <c r="F1732" s="23">
        <v>43555</v>
      </c>
      <c r="G1732" s="23">
        <v>43563</v>
      </c>
      <c r="H1732" s="22">
        <v>147</v>
      </c>
      <c r="I1732" t="s">
        <v>2</v>
      </c>
      <c r="J1732" t="s">
        <v>514</v>
      </c>
      <c r="K1732" t="s">
        <v>520</v>
      </c>
      <c r="L1732" t="s">
        <v>914</v>
      </c>
      <c r="O1732" t="s">
        <v>0</v>
      </c>
      <c r="P1732" t="s">
        <v>516</v>
      </c>
      <c r="Q1732" t="s">
        <v>1448</v>
      </c>
      <c r="V1732" s="34">
        <v>81.540000000000006</v>
      </c>
      <c r="X1732" t="s">
        <v>713</v>
      </c>
      <c r="Y1732" t="s">
        <v>1491</v>
      </c>
    </row>
    <row r="1733" spans="1:25" hidden="1" x14ac:dyDescent="0.3">
      <c r="A1733" t="s">
        <v>0</v>
      </c>
      <c r="B1733" s="22">
        <v>2019</v>
      </c>
      <c r="C1733" s="22">
        <v>9</v>
      </c>
      <c r="D1733" t="s">
        <v>978</v>
      </c>
      <c r="E1733" t="s">
        <v>711</v>
      </c>
      <c r="F1733" s="23">
        <v>43555</v>
      </c>
      <c r="G1733" s="23">
        <v>43563</v>
      </c>
      <c r="H1733" s="22">
        <v>148</v>
      </c>
      <c r="I1733" t="s">
        <v>2</v>
      </c>
      <c r="J1733" t="s">
        <v>514</v>
      </c>
      <c r="K1733" t="s">
        <v>521</v>
      </c>
      <c r="L1733" t="s">
        <v>914</v>
      </c>
      <c r="O1733" t="s">
        <v>0</v>
      </c>
      <c r="P1733" t="s">
        <v>516</v>
      </c>
      <c r="Q1733" t="s">
        <v>1448</v>
      </c>
      <c r="V1733" s="34">
        <v>17.37</v>
      </c>
      <c r="X1733" t="s">
        <v>713</v>
      </c>
      <c r="Y1733" t="s">
        <v>1491</v>
      </c>
    </row>
    <row r="1734" spans="1:25" hidden="1" x14ac:dyDescent="0.3">
      <c r="A1734" t="s">
        <v>0</v>
      </c>
      <c r="B1734" s="22">
        <v>2019</v>
      </c>
      <c r="C1734" s="22">
        <v>9</v>
      </c>
      <c r="D1734" t="s">
        <v>978</v>
      </c>
      <c r="E1734" t="s">
        <v>711</v>
      </c>
      <c r="F1734" s="23">
        <v>43555</v>
      </c>
      <c r="G1734" s="23">
        <v>43563</v>
      </c>
      <c r="H1734" s="22">
        <v>149</v>
      </c>
      <c r="I1734" t="s">
        <v>2</v>
      </c>
      <c r="J1734" t="s">
        <v>514</v>
      </c>
      <c r="K1734" t="s">
        <v>522</v>
      </c>
      <c r="L1734" t="s">
        <v>914</v>
      </c>
      <c r="O1734" t="s">
        <v>0</v>
      </c>
      <c r="P1734" t="s">
        <v>516</v>
      </c>
      <c r="Q1734" t="s">
        <v>1448</v>
      </c>
      <c r="V1734" s="34">
        <v>504.56</v>
      </c>
      <c r="X1734" t="s">
        <v>713</v>
      </c>
      <c r="Y1734" t="s">
        <v>1491</v>
      </c>
    </row>
    <row r="1735" spans="1:25" hidden="1" x14ac:dyDescent="0.3">
      <c r="A1735" t="s">
        <v>0</v>
      </c>
      <c r="B1735" s="22">
        <v>2019</v>
      </c>
      <c r="C1735" s="22">
        <v>9</v>
      </c>
      <c r="D1735" t="s">
        <v>978</v>
      </c>
      <c r="E1735" t="s">
        <v>711</v>
      </c>
      <c r="F1735" s="23">
        <v>43555</v>
      </c>
      <c r="G1735" s="23">
        <v>43563</v>
      </c>
      <c r="H1735" s="22">
        <v>150</v>
      </c>
      <c r="I1735" t="s">
        <v>2</v>
      </c>
      <c r="J1735" t="s">
        <v>514</v>
      </c>
      <c r="K1735" t="s">
        <v>523</v>
      </c>
      <c r="L1735" t="s">
        <v>914</v>
      </c>
      <c r="O1735" t="s">
        <v>0</v>
      </c>
      <c r="P1735" t="s">
        <v>516</v>
      </c>
      <c r="Q1735" t="s">
        <v>1448</v>
      </c>
      <c r="V1735" s="34">
        <v>8.2200000000000006</v>
      </c>
      <c r="X1735" t="s">
        <v>713</v>
      </c>
      <c r="Y1735" t="s">
        <v>1491</v>
      </c>
    </row>
    <row r="1736" spans="1:25" hidden="1" x14ac:dyDescent="0.3">
      <c r="A1736" t="s">
        <v>0</v>
      </c>
      <c r="B1736" s="22">
        <v>2019</v>
      </c>
      <c r="C1736" s="22">
        <v>9</v>
      </c>
      <c r="D1736" t="s">
        <v>978</v>
      </c>
      <c r="E1736" t="s">
        <v>711</v>
      </c>
      <c r="F1736" s="23">
        <v>43555</v>
      </c>
      <c r="G1736" s="23">
        <v>43563</v>
      </c>
      <c r="H1736" s="22">
        <v>151</v>
      </c>
      <c r="I1736" t="s">
        <v>2</v>
      </c>
      <c r="J1736" t="s">
        <v>514</v>
      </c>
      <c r="K1736" t="s">
        <v>524</v>
      </c>
      <c r="L1736" t="s">
        <v>914</v>
      </c>
      <c r="O1736" t="s">
        <v>0</v>
      </c>
      <c r="P1736" t="s">
        <v>516</v>
      </c>
      <c r="Q1736" t="s">
        <v>1448</v>
      </c>
      <c r="V1736" s="34">
        <v>11.2</v>
      </c>
      <c r="X1736" t="s">
        <v>713</v>
      </c>
      <c r="Y1736" t="s">
        <v>1491</v>
      </c>
    </row>
    <row r="1737" spans="1:25" hidden="1" x14ac:dyDescent="0.3">
      <c r="A1737" t="s">
        <v>0</v>
      </c>
      <c r="B1737" s="22">
        <v>2019</v>
      </c>
      <c r="C1737" s="22">
        <v>9</v>
      </c>
      <c r="D1737" t="s">
        <v>978</v>
      </c>
      <c r="E1737" t="s">
        <v>711</v>
      </c>
      <c r="F1737" s="23">
        <v>43555</v>
      </c>
      <c r="G1737" s="23">
        <v>43563</v>
      </c>
      <c r="H1737" s="22">
        <v>183</v>
      </c>
      <c r="I1737" t="s">
        <v>2</v>
      </c>
      <c r="J1737" t="s">
        <v>514</v>
      </c>
      <c r="K1737" t="s">
        <v>515</v>
      </c>
      <c r="L1737" t="s">
        <v>914</v>
      </c>
      <c r="O1737" t="s">
        <v>0</v>
      </c>
      <c r="P1737" t="s">
        <v>516</v>
      </c>
      <c r="Q1737" t="s">
        <v>1448</v>
      </c>
      <c r="V1737" s="34">
        <v>271.92</v>
      </c>
      <c r="X1737" t="s">
        <v>714</v>
      </c>
      <c r="Y1737" t="s">
        <v>1491</v>
      </c>
    </row>
    <row r="1738" spans="1:25" hidden="1" x14ac:dyDescent="0.3">
      <c r="A1738" t="s">
        <v>0</v>
      </c>
      <c r="B1738" s="22">
        <v>2019</v>
      </c>
      <c r="C1738" s="22">
        <v>9</v>
      </c>
      <c r="D1738" t="s">
        <v>978</v>
      </c>
      <c r="E1738" t="s">
        <v>711</v>
      </c>
      <c r="F1738" s="23">
        <v>43555</v>
      </c>
      <c r="G1738" s="23">
        <v>43563</v>
      </c>
      <c r="H1738" s="22">
        <v>184</v>
      </c>
      <c r="I1738" t="s">
        <v>2</v>
      </c>
      <c r="J1738" t="s">
        <v>514</v>
      </c>
      <c r="K1738" t="s">
        <v>518</v>
      </c>
      <c r="L1738" t="s">
        <v>914</v>
      </c>
      <c r="O1738" t="s">
        <v>0</v>
      </c>
      <c r="P1738" t="s">
        <v>516</v>
      </c>
      <c r="Q1738" t="s">
        <v>1448</v>
      </c>
      <c r="V1738" s="34">
        <v>3.18</v>
      </c>
      <c r="X1738" t="s">
        <v>714</v>
      </c>
      <c r="Y1738" t="s">
        <v>1491</v>
      </c>
    </row>
    <row r="1739" spans="1:25" hidden="1" x14ac:dyDescent="0.3">
      <c r="A1739" t="s">
        <v>0</v>
      </c>
      <c r="B1739" s="22">
        <v>2019</v>
      </c>
      <c r="C1739" s="22">
        <v>9</v>
      </c>
      <c r="D1739" t="s">
        <v>978</v>
      </c>
      <c r="E1739" t="s">
        <v>711</v>
      </c>
      <c r="F1739" s="23">
        <v>43555</v>
      </c>
      <c r="G1739" s="23">
        <v>43563</v>
      </c>
      <c r="H1739" s="22">
        <v>185</v>
      </c>
      <c r="I1739" t="s">
        <v>2</v>
      </c>
      <c r="J1739" t="s">
        <v>514</v>
      </c>
      <c r="K1739" t="s">
        <v>519</v>
      </c>
      <c r="L1739" t="s">
        <v>914</v>
      </c>
      <c r="O1739" t="s">
        <v>0</v>
      </c>
      <c r="P1739" t="s">
        <v>516</v>
      </c>
      <c r="Q1739" t="s">
        <v>1448</v>
      </c>
      <c r="V1739" s="34">
        <v>36.76</v>
      </c>
      <c r="X1739" t="s">
        <v>714</v>
      </c>
      <c r="Y1739" t="s">
        <v>1491</v>
      </c>
    </row>
    <row r="1740" spans="1:25" hidden="1" x14ac:dyDescent="0.3">
      <c r="A1740" t="s">
        <v>0</v>
      </c>
      <c r="B1740" s="22">
        <v>2019</v>
      </c>
      <c r="C1740" s="22">
        <v>9</v>
      </c>
      <c r="D1740" t="s">
        <v>978</v>
      </c>
      <c r="E1740" t="s">
        <v>711</v>
      </c>
      <c r="F1740" s="23">
        <v>43555</v>
      </c>
      <c r="G1740" s="23">
        <v>43563</v>
      </c>
      <c r="H1740" s="22">
        <v>186</v>
      </c>
      <c r="I1740" t="s">
        <v>2</v>
      </c>
      <c r="J1740" t="s">
        <v>514</v>
      </c>
      <c r="K1740" t="s">
        <v>520</v>
      </c>
      <c r="L1740" t="s">
        <v>914</v>
      </c>
      <c r="O1740" t="s">
        <v>0</v>
      </c>
      <c r="P1740" t="s">
        <v>516</v>
      </c>
      <c r="Q1740" t="s">
        <v>1448</v>
      </c>
      <c r="V1740" s="34">
        <v>19.39</v>
      </c>
      <c r="X1740" t="s">
        <v>714</v>
      </c>
      <c r="Y1740" t="s">
        <v>1491</v>
      </c>
    </row>
    <row r="1741" spans="1:25" hidden="1" x14ac:dyDescent="0.3">
      <c r="A1741" t="s">
        <v>0</v>
      </c>
      <c r="B1741" s="22">
        <v>2019</v>
      </c>
      <c r="C1741" s="22">
        <v>9</v>
      </c>
      <c r="D1741" t="s">
        <v>978</v>
      </c>
      <c r="E1741" t="s">
        <v>711</v>
      </c>
      <c r="F1741" s="23">
        <v>43555</v>
      </c>
      <c r="G1741" s="23">
        <v>43563</v>
      </c>
      <c r="H1741" s="22">
        <v>187</v>
      </c>
      <c r="I1741" t="s">
        <v>2</v>
      </c>
      <c r="J1741" t="s">
        <v>514</v>
      </c>
      <c r="K1741" t="s">
        <v>521</v>
      </c>
      <c r="L1741" t="s">
        <v>914</v>
      </c>
      <c r="O1741" t="s">
        <v>0</v>
      </c>
      <c r="P1741" t="s">
        <v>516</v>
      </c>
      <c r="Q1741" t="s">
        <v>1448</v>
      </c>
      <c r="V1741" s="34">
        <v>3.56</v>
      </c>
      <c r="X1741" t="s">
        <v>714</v>
      </c>
      <c r="Y1741" t="s">
        <v>1491</v>
      </c>
    </row>
    <row r="1742" spans="1:25" hidden="1" x14ac:dyDescent="0.3">
      <c r="A1742" t="s">
        <v>0</v>
      </c>
      <c r="B1742" s="22">
        <v>2019</v>
      </c>
      <c r="C1742" s="22">
        <v>9</v>
      </c>
      <c r="D1742" t="s">
        <v>978</v>
      </c>
      <c r="E1742" t="s">
        <v>711</v>
      </c>
      <c r="F1742" s="23">
        <v>43555</v>
      </c>
      <c r="G1742" s="23">
        <v>43563</v>
      </c>
      <c r="H1742" s="22">
        <v>188</v>
      </c>
      <c r="I1742" t="s">
        <v>2</v>
      </c>
      <c r="J1742" t="s">
        <v>514</v>
      </c>
      <c r="K1742" t="s">
        <v>522</v>
      </c>
      <c r="L1742" t="s">
        <v>914</v>
      </c>
      <c r="O1742" t="s">
        <v>0</v>
      </c>
      <c r="P1742" t="s">
        <v>516</v>
      </c>
      <c r="Q1742" t="s">
        <v>1448</v>
      </c>
      <c r="V1742" s="34">
        <v>73.739999999999995</v>
      </c>
      <c r="X1742" t="s">
        <v>714</v>
      </c>
      <c r="Y1742" t="s">
        <v>1491</v>
      </c>
    </row>
    <row r="1743" spans="1:25" hidden="1" x14ac:dyDescent="0.3">
      <c r="A1743" t="s">
        <v>0</v>
      </c>
      <c r="B1743" s="22">
        <v>2019</v>
      </c>
      <c r="C1743" s="22">
        <v>9</v>
      </c>
      <c r="D1743" t="s">
        <v>978</v>
      </c>
      <c r="E1743" t="s">
        <v>711</v>
      </c>
      <c r="F1743" s="23">
        <v>43555</v>
      </c>
      <c r="G1743" s="23">
        <v>43563</v>
      </c>
      <c r="H1743" s="22">
        <v>189</v>
      </c>
      <c r="I1743" t="s">
        <v>2</v>
      </c>
      <c r="J1743" t="s">
        <v>514</v>
      </c>
      <c r="K1743" t="s">
        <v>523</v>
      </c>
      <c r="L1743" t="s">
        <v>914</v>
      </c>
      <c r="O1743" t="s">
        <v>0</v>
      </c>
      <c r="P1743" t="s">
        <v>516</v>
      </c>
      <c r="Q1743" t="s">
        <v>1448</v>
      </c>
      <c r="V1743" s="34">
        <v>1.69</v>
      </c>
      <c r="X1743" t="s">
        <v>714</v>
      </c>
      <c r="Y1743" t="s">
        <v>1491</v>
      </c>
    </row>
    <row r="1744" spans="1:25" hidden="1" x14ac:dyDescent="0.3">
      <c r="A1744" t="s">
        <v>0</v>
      </c>
      <c r="B1744" s="22">
        <v>2019</v>
      </c>
      <c r="C1744" s="22">
        <v>9</v>
      </c>
      <c r="D1744" t="s">
        <v>978</v>
      </c>
      <c r="E1744" t="s">
        <v>711</v>
      </c>
      <c r="F1744" s="23">
        <v>43555</v>
      </c>
      <c r="G1744" s="23">
        <v>43563</v>
      </c>
      <c r="H1744" s="22">
        <v>190</v>
      </c>
      <c r="I1744" t="s">
        <v>2</v>
      </c>
      <c r="J1744" t="s">
        <v>514</v>
      </c>
      <c r="K1744" t="s">
        <v>524</v>
      </c>
      <c r="L1744" t="s">
        <v>914</v>
      </c>
      <c r="O1744" t="s">
        <v>0</v>
      </c>
      <c r="P1744" t="s">
        <v>516</v>
      </c>
      <c r="Q1744" t="s">
        <v>1448</v>
      </c>
      <c r="V1744" s="34">
        <v>2.4</v>
      </c>
      <c r="X1744" t="s">
        <v>714</v>
      </c>
      <c r="Y1744" t="s">
        <v>1491</v>
      </c>
    </row>
    <row r="1745" spans="1:25" hidden="1" x14ac:dyDescent="0.3">
      <c r="A1745" t="s">
        <v>0</v>
      </c>
      <c r="B1745" s="22">
        <v>2019</v>
      </c>
      <c r="C1745" s="22">
        <v>9</v>
      </c>
      <c r="D1745" t="s">
        <v>978</v>
      </c>
      <c r="E1745" t="s">
        <v>711</v>
      </c>
      <c r="F1745" s="23">
        <v>43555</v>
      </c>
      <c r="G1745" s="23">
        <v>43563</v>
      </c>
      <c r="H1745" s="22">
        <v>223</v>
      </c>
      <c r="I1745" t="s">
        <v>2</v>
      </c>
      <c r="J1745" t="s">
        <v>514</v>
      </c>
      <c r="K1745" t="s">
        <v>515</v>
      </c>
      <c r="L1745" t="s">
        <v>914</v>
      </c>
      <c r="O1745" t="s">
        <v>0</v>
      </c>
      <c r="P1745" t="s">
        <v>516</v>
      </c>
      <c r="Q1745" t="s">
        <v>1448</v>
      </c>
      <c r="V1745" s="34">
        <v>183.33</v>
      </c>
      <c r="X1745" t="s">
        <v>715</v>
      </c>
      <c r="Y1745" t="s">
        <v>1491</v>
      </c>
    </row>
    <row r="1746" spans="1:25" hidden="1" x14ac:dyDescent="0.3">
      <c r="A1746" t="s">
        <v>0</v>
      </c>
      <c r="B1746" s="22">
        <v>2019</v>
      </c>
      <c r="C1746" s="22">
        <v>9</v>
      </c>
      <c r="D1746" t="s">
        <v>978</v>
      </c>
      <c r="E1746" t="s">
        <v>711</v>
      </c>
      <c r="F1746" s="23">
        <v>43555</v>
      </c>
      <c r="G1746" s="23">
        <v>43563</v>
      </c>
      <c r="H1746" s="22">
        <v>224</v>
      </c>
      <c r="I1746" t="s">
        <v>2</v>
      </c>
      <c r="J1746" t="s">
        <v>514</v>
      </c>
      <c r="K1746" t="s">
        <v>518</v>
      </c>
      <c r="L1746" t="s">
        <v>914</v>
      </c>
      <c r="O1746" t="s">
        <v>0</v>
      </c>
      <c r="P1746" t="s">
        <v>516</v>
      </c>
      <c r="Q1746" t="s">
        <v>1448</v>
      </c>
      <c r="V1746" s="34">
        <v>2.14</v>
      </c>
      <c r="X1746" t="s">
        <v>715</v>
      </c>
      <c r="Y1746" t="s">
        <v>1491</v>
      </c>
    </row>
    <row r="1747" spans="1:25" hidden="1" x14ac:dyDescent="0.3">
      <c r="A1747" t="s">
        <v>0</v>
      </c>
      <c r="B1747" s="22">
        <v>2019</v>
      </c>
      <c r="C1747" s="22">
        <v>9</v>
      </c>
      <c r="D1747" t="s">
        <v>978</v>
      </c>
      <c r="E1747" t="s">
        <v>711</v>
      </c>
      <c r="F1747" s="23">
        <v>43555</v>
      </c>
      <c r="G1747" s="23">
        <v>43563</v>
      </c>
      <c r="H1747" s="22">
        <v>225</v>
      </c>
      <c r="I1747" t="s">
        <v>2</v>
      </c>
      <c r="J1747" t="s">
        <v>514</v>
      </c>
      <c r="K1747" t="s">
        <v>519</v>
      </c>
      <c r="L1747" t="s">
        <v>914</v>
      </c>
      <c r="O1747" t="s">
        <v>0</v>
      </c>
      <c r="P1747" t="s">
        <v>516</v>
      </c>
      <c r="Q1747" t="s">
        <v>1448</v>
      </c>
      <c r="V1747" s="34">
        <v>24.79</v>
      </c>
      <c r="X1747" t="s">
        <v>715</v>
      </c>
      <c r="Y1747" t="s">
        <v>1491</v>
      </c>
    </row>
    <row r="1748" spans="1:25" hidden="1" x14ac:dyDescent="0.3">
      <c r="A1748" t="s">
        <v>0</v>
      </c>
      <c r="B1748" s="22">
        <v>2019</v>
      </c>
      <c r="C1748" s="22">
        <v>9</v>
      </c>
      <c r="D1748" t="s">
        <v>978</v>
      </c>
      <c r="E1748" t="s">
        <v>711</v>
      </c>
      <c r="F1748" s="23">
        <v>43555</v>
      </c>
      <c r="G1748" s="23">
        <v>43563</v>
      </c>
      <c r="H1748" s="22">
        <v>226</v>
      </c>
      <c r="I1748" t="s">
        <v>2</v>
      </c>
      <c r="J1748" t="s">
        <v>514</v>
      </c>
      <c r="K1748" t="s">
        <v>520</v>
      </c>
      <c r="L1748" t="s">
        <v>914</v>
      </c>
      <c r="O1748" t="s">
        <v>0</v>
      </c>
      <c r="P1748" t="s">
        <v>516</v>
      </c>
      <c r="Q1748" t="s">
        <v>1448</v>
      </c>
      <c r="V1748" s="34">
        <v>12.82</v>
      </c>
      <c r="X1748" t="s">
        <v>715</v>
      </c>
      <c r="Y1748" t="s">
        <v>1491</v>
      </c>
    </row>
    <row r="1749" spans="1:25" hidden="1" x14ac:dyDescent="0.3">
      <c r="A1749" t="s">
        <v>0</v>
      </c>
      <c r="B1749" s="22">
        <v>2019</v>
      </c>
      <c r="C1749" s="22">
        <v>9</v>
      </c>
      <c r="D1749" t="s">
        <v>978</v>
      </c>
      <c r="E1749" t="s">
        <v>711</v>
      </c>
      <c r="F1749" s="23">
        <v>43555</v>
      </c>
      <c r="G1749" s="23">
        <v>43563</v>
      </c>
      <c r="H1749" s="22">
        <v>227</v>
      </c>
      <c r="I1749" t="s">
        <v>2</v>
      </c>
      <c r="J1749" t="s">
        <v>514</v>
      </c>
      <c r="K1749" t="s">
        <v>521</v>
      </c>
      <c r="L1749" t="s">
        <v>914</v>
      </c>
      <c r="O1749" t="s">
        <v>0</v>
      </c>
      <c r="P1749" t="s">
        <v>516</v>
      </c>
      <c r="Q1749" t="s">
        <v>1448</v>
      </c>
      <c r="V1749" s="34">
        <v>2.4</v>
      </c>
      <c r="X1749" t="s">
        <v>715</v>
      </c>
      <c r="Y1749" t="s">
        <v>1491</v>
      </c>
    </row>
    <row r="1750" spans="1:25" hidden="1" x14ac:dyDescent="0.3">
      <c r="A1750" t="s">
        <v>0</v>
      </c>
      <c r="B1750" s="22">
        <v>2019</v>
      </c>
      <c r="C1750" s="22">
        <v>9</v>
      </c>
      <c r="D1750" t="s">
        <v>978</v>
      </c>
      <c r="E1750" t="s">
        <v>711</v>
      </c>
      <c r="F1750" s="23">
        <v>43555</v>
      </c>
      <c r="G1750" s="23">
        <v>43563</v>
      </c>
      <c r="H1750" s="22">
        <v>228</v>
      </c>
      <c r="I1750" t="s">
        <v>2</v>
      </c>
      <c r="J1750" t="s">
        <v>514</v>
      </c>
      <c r="K1750" t="s">
        <v>522</v>
      </c>
      <c r="L1750" t="s">
        <v>914</v>
      </c>
      <c r="O1750" t="s">
        <v>0</v>
      </c>
      <c r="P1750" t="s">
        <v>516</v>
      </c>
      <c r="Q1750" t="s">
        <v>1448</v>
      </c>
      <c r="V1750" s="34">
        <v>49.16</v>
      </c>
      <c r="X1750" t="s">
        <v>715</v>
      </c>
      <c r="Y1750" t="s">
        <v>1491</v>
      </c>
    </row>
    <row r="1751" spans="1:25" hidden="1" x14ac:dyDescent="0.3">
      <c r="A1751" t="s">
        <v>0</v>
      </c>
      <c r="B1751" s="22">
        <v>2019</v>
      </c>
      <c r="C1751" s="22">
        <v>9</v>
      </c>
      <c r="D1751" t="s">
        <v>978</v>
      </c>
      <c r="E1751" t="s">
        <v>711</v>
      </c>
      <c r="F1751" s="23">
        <v>43555</v>
      </c>
      <c r="G1751" s="23">
        <v>43563</v>
      </c>
      <c r="H1751" s="22">
        <v>229</v>
      </c>
      <c r="I1751" t="s">
        <v>2</v>
      </c>
      <c r="J1751" t="s">
        <v>514</v>
      </c>
      <c r="K1751" t="s">
        <v>523</v>
      </c>
      <c r="L1751" t="s">
        <v>914</v>
      </c>
      <c r="O1751" t="s">
        <v>0</v>
      </c>
      <c r="P1751" t="s">
        <v>516</v>
      </c>
      <c r="Q1751" t="s">
        <v>1448</v>
      </c>
      <c r="V1751" s="34">
        <v>1.1399999999999999</v>
      </c>
      <c r="X1751" t="s">
        <v>715</v>
      </c>
      <c r="Y1751" t="s">
        <v>1491</v>
      </c>
    </row>
    <row r="1752" spans="1:25" hidden="1" x14ac:dyDescent="0.3">
      <c r="A1752" t="s">
        <v>0</v>
      </c>
      <c r="B1752" s="22">
        <v>2019</v>
      </c>
      <c r="C1752" s="22">
        <v>9</v>
      </c>
      <c r="D1752" t="s">
        <v>978</v>
      </c>
      <c r="E1752" t="s">
        <v>711</v>
      </c>
      <c r="F1752" s="23">
        <v>43555</v>
      </c>
      <c r="G1752" s="23">
        <v>43563</v>
      </c>
      <c r="H1752" s="22">
        <v>230</v>
      </c>
      <c r="I1752" t="s">
        <v>2</v>
      </c>
      <c r="J1752" t="s">
        <v>514</v>
      </c>
      <c r="K1752" t="s">
        <v>524</v>
      </c>
      <c r="L1752" t="s">
        <v>914</v>
      </c>
      <c r="O1752" t="s">
        <v>0</v>
      </c>
      <c r="P1752" t="s">
        <v>516</v>
      </c>
      <c r="Q1752" t="s">
        <v>1448</v>
      </c>
      <c r="V1752" s="34">
        <v>1.6</v>
      </c>
      <c r="X1752" t="s">
        <v>715</v>
      </c>
      <c r="Y1752" t="s">
        <v>1491</v>
      </c>
    </row>
    <row r="1753" spans="1:25" hidden="1" x14ac:dyDescent="0.3">
      <c r="A1753" t="s">
        <v>0</v>
      </c>
      <c r="B1753" s="22">
        <v>2019</v>
      </c>
      <c r="C1753" s="22">
        <v>9</v>
      </c>
      <c r="D1753" t="s">
        <v>978</v>
      </c>
      <c r="E1753" t="s">
        <v>711</v>
      </c>
      <c r="F1753" s="23">
        <v>43555</v>
      </c>
      <c r="G1753" s="23">
        <v>43563</v>
      </c>
      <c r="H1753" s="22">
        <v>268</v>
      </c>
      <c r="I1753" t="s">
        <v>2</v>
      </c>
      <c r="J1753" t="s">
        <v>514</v>
      </c>
      <c r="K1753" t="s">
        <v>515</v>
      </c>
      <c r="L1753" t="s">
        <v>980</v>
      </c>
      <c r="O1753" t="s">
        <v>0</v>
      </c>
      <c r="P1753" t="s">
        <v>516</v>
      </c>
      <c r="Q1753" t="s">
        <v>1448</v>
      </c>
      <c r="V1753" s="34">
        <v>250.25</v>
      </c>
      <c r="X1753" t="s">
        <v>716</v>
      </c>
      <c r="Y1753" t="s">
        <v>1491</v>
      </c>
    </row>
    <row r="1754" spans="1:25" hidden="1" x14ac:dyDescent="0.3">
      <c r="A1754" t="s">
        <v>0</v>
      </c>
      <c r="B1754" s="22">
        <v>2019</v>
      </c>
      <c r="C1754" s="22">
        <v>9</v>
      </c>
      <c r="D1754" t="s">
        <v>978</v>
      </c>
      <c r="E1754" t="s">
        <v>711</v>
      </c>
      <c r="F1754" s="23">
        <v>43555</v>
      </c>
      <c r="G1754" s="23">
        <v>43563</v>
      </c>
      <c r="H1754" s="22">
        <v>269</v>
      </c>
      <c r="I1754" t="s">
        <v>2</v>
      </c>
      <c r="J1754" t="s">
        <v>514</v>
      </c>
      <c r="K1754" t="s">
        <v>518</v>
      </c>
      <c r="L1754" t="s">
        <v>980</v>
      </c>
      <c r="O1754" t="s">
        <v>0</v>
      </c>
      <c r="P1754" t="s">
        <v>516</v>
      </c>
      <c r="Q1754" t="s">
        <v>1448</v>
      </c>
      <c r="V1754" s="34">
        <v>2.93</v>
      </c>
      <c r="X1754" t="s">
        <v>716</v>
      </c>
      <c r="Y1754" t="s">
        <v>1491</v>
      </c>
    </row>
    <row r="1755" spans="1:25" hidden="1" x14ac:dyDescent="0.3">
      <c r="A1755" t="s">
        <v>0</v>
      </c>
      <c r="B1755" s="22">
        <v>2019</v>
      </c>
      <c r="C1755" s="22">
        <v>9</v>
      </c>
      <c r="D1755" t="s">
        <v>978</v>
      </c>
      <c r="E1755" t="s">
        <v>711</v>
      </c>
      <c r="F1755" s="23">
        <v>43555</v>
      </c>
      <c r="G1755" s="23">
        <v>43563</v>
      </c>
      <c r="H1755" s="22">
        <v>270</v>
      </c>
      <c r="I1755" t="s">
        <v>2</v>
      </c>
      <c r="J1755" t="s">
        <v>514</v>
      </c>
      <c r="K1755" t="s">
        <v>519</v>
      </c>
      <c r="L1755" t="s">
        <v>980</v>
      </c>
      <c r="O1755" t="s">
        <v>0</v>
      </c>
      <c r="P1755" t="s">
        <v>516</v>
      </c>
      <c r="Q1755" t="s">
        <v>1448</v>
      </c>
      <c r="V1755" s="34">
        <v>33.83</v>
      </c>
      <c r="X1755" t="s">
        <v>716</v>
      </c>
      <c r="Y1755" t="s">
        <v>1491</v>
      </c>
    </row>
    <row r="1756" spans="1:25" hidden="1" x14ac:dyDescent="0.3">
      <c r="A1756" t="s">
        <v>0</v>
      </c>
      <c r="B1756" s="22">
        <v>2019</v>
      </c>
      <c r="C1756" s="22">
        <v>9</v>
      </c>
      <c r="D1756" t="s">
        <v>978</v>
      </c>
      <c r="E1756" t="s">
        <v>711</v>
      </c>
      <c r="F1756" s="23">
        <v>43555</v>
      </c>
      <c r="G1756" s="23">
        <v>43563</v>
      </c>
      <c r="H1756" s="22">
        <v>271</v>
      </c>
      <c r="I1756" t="s">
        <v>2</v>
      </c>
      <c r="J1756" t="s">
        <v>514</v>
      </c>
      <c r="K1756" t="s">
        <v>520</v>
      </c>
      <c r="L1756" t="s">
        <v>980</v>
      </c>
      <c r="O1756" t="s">
        <v>0</v>
      </c>
      <c r="P1756" t="s">
        <v>516</v>
      </c>
      <c r="Q1756" t="s">
        <v>1448</v>
      </c>
      <c r="V1756" s="34">
        <v>17</v>
      </c>
      <c r="X1756" t="s">
        <v>716</v>
      </c>
      <c r="Y1756" t="s">
        <v>1491</v>
      </c>
    </row>
    <row r="1757" spans="1:25" hidden="1" x14ac:dyDescent="0.3">
      <c r="A1757" t="s">
        <v>0</v>
      </c>
      <c r="B1757" s="22">
        <v>2019</v>
      </c>
      <c r="C1757" s="22">
        <v>9</v>
      </c>
      <c r="D1757" t="s">
        <v>978</v>
      </c>
      <c r="E1757" t="s">
        <v>711</v>
      </c>
      <c r="F1757" s="23">
        <v>43555</v>
      </c>
      <c r="G1757" s="23">
        <v>43563</v>
      </c>
      <c r="H1757" s="22">
        <v>272</v>
      </c>
      <c r="I1757" t="s">
        <v>2</v>
      </c>
      <c r="J1757" t="s">
        <v>514</v>
      </c>
      <c r="K1757" t="s">
        <v>521</v>
      </c>
      <c r="L1757" t="s">
        <v>980</v>
      </c>
      <c r="O1757" t="s">
        <v>0</v>
      </c>
      <c r="P1757" t="s">
        <v>516</v>
      </c>
      <c r="Q1757" t="s">
        <v>1448</v>
      </c>
      <c r="V1757" s="34">
        <v>3.28</v>
      </c>
      <c r="X1757" t="s">
        <v>716</v>
      </c>
      <c r="Y1757" t="s">
        <v>1491</v>
      </c>
    </row>
    <row r="1758" spans="1:25" hidden="1" x14ac:dyDescent="0.3">
      <c r="A1758" t="s">
        <v>0</v>
      </c>
      <c r="B1758" s="22">
        <v>2019</v>
      </c>
      <c r="C1758" s="22">
        <v>9</v>
      </c>
      <c r="D1758" t="s">
        <v>978</v>
      </c>
      <c r="E1758" t="s">
        <v>711</v>
      </c>
      <c r="F1758" s="23">
        <v>43555</v>
      </c>
      <c r="G1758" s="23">
        <v>43563</v>
      </c>
      <c r="H1758" s="22">
        <v>273</v>
      </c>
      <c r="I1758" t="s">
        <v>2</v>
      </c>
      <c r="J1758" t="s">
        <v>514</v>
      </c>
      <c r="K1758" t="s">
        <v>522</v>
      </c>
      <c r="L1758" t="s">
        <v>980</v>
      </c>
      <c r="O1758" t="s">
        <v>0</v>
      </c>
      <c r="P1758" t="s">
        <v>516</v>
      </c>
      <c r="Q1758" t="s">
        <v>1448</v>
      </c>
      <c r="V1758" s="34">
        <v>54.06</v>
      </c>
      <c r="X1758" t="s">
        <v>716</v>
      </c>
      <c r="Y1758" t="s">
        <v>1491</v>
      </c>
    </row>
    <row r="1759" spans="1:25" hidden="1" x14ac:dyDescent="0.3">
      <c r="A1759" t="s">
        <v>0</v>
      </c>
      <c r="B1759" s="22">
        <v>2019</v>
      </c>
      <c r="C1759" s="22">
        <v>9</v>
      </c>
      <c r="D1759" t="s">
        <v>978</v>
      </c>
      <c r="E1759" t="s">
        <v>711</v>
      </c>
      <c r="F1759" s="23">
        <v>43555</v>
      </c>
      <c r="G1759" s="23">
        <v>43563</v>
      </c>
      <c r="H1759" s="22">
        <v>274</v>
      </c>
      <c r="I1759" t="s">
        <v>2</v>
      </c>
      <c r="J1759" t="s">
        <v>514</v>
      </c>
      <c r="K1759" t="s">
        <v>523</v>
      </c>
      <c r="L1759" t="s">
        <v>980</v>
      </c>
      <c r="O1759" t="s">
        <v>0</v>
      </c>
      <c r="P1759" t="s">
        <v>516</v>
      </c>
      <c r="Q1759" t="s">
        <v>1448</v>
      </c>
      <c r="V1759" s="34">
        <v>1.55</v>
      </c>
      <c r="X1759" t="s">
        <v>716</v>
      </c>
      <c r="Y1759" t="s">
        <v>1491</v>
      </c>
    </row>
    <row r="1760" spans="1:25" hidden="1" x14ac:dyDescent="0.3">
      <c r="A1760" t="s">
        <v>0</v>
      </c>
      <c r="B1760" s="22">
        <v>2019</v>
      </c>
      <c r="C1760" s="22">
        <v>9</v>
      </c>
      <c r="D1760" t="s">
        <v>978</v>
      </c>
      <c r="E1760" t="s">
        <v>711</v>
      </c>
      <c r="F1760" s="23">
        <v>43555</v>
      </c>
      <c r="G1760" s="23">
        <v>43563</v>
      </c>
      <c r="H1760" s="22">
        <v>275</v>
      </c>
      <c r="I1760" t="s">
        <v>2</v>
      </c>
      <c r="J1760" t="s">
        <v>514</v>
      </c>
      <c r="K1760" t="s">
        <v>524</v>
      </c>
      <c r="L1760" t="s">
        <v>980</v>
      </c>
      <c r="O1760" t="s">
        <v>0</v>
      </c>
      <c r="P1760" t="s">
        <v>516</v>
      </c>
      <c r="Q1760" t="s">
        <v>1448</v>
      </c>
      <c r="V1760" s="34">
        <v>1.2</v>
      </c>
      <c r="X1760" t="s">
        <v>716</v>
      </c>
      <c r="Y1760" t="s">
        <v>1491</v>
      </c>
    </row>
    <row r="1761" spans="1:25" hidden="1" x14ac:dyDescent="0.3">
      <c r="A1761" t="s">
        <v>0</v>
      </c>
      <c r="B1761" s="22">
        <v>2019</v>
      </c>
      <c r="C1761" s="22">
        <v>9</v>
      </c>
      <c r="D1761" t="s">
        <v>978</v>
      </c>
      <c r="E1761" t="s">
        <v>711</v>
      </c>
      <c r="F1761" s="23">
        <v>43555</v>
      </c>
      <c r="G1761" s="23">
        <v>43563</v>
      </c>
      <c r="H1761" s="22">
        <v>276</v>
      </c>
      <c r="I1761" t="s">
        <v>2</v>
      </c>
      <c r="J1761" t="s">
        <v>514</v>
      </c>
      <c r="K1761" t="s">
        <v>642</v>
      </c>
      <c r="L1761" t="s">
        <v>980</v>
      </c>
      <c r="O1761" t="s">
        <v>0</v>
      </c>
      <c r="P1761" t="s">
        <v>516</v>
      </c>
      <c r="Q1761" t="s">
        <v>1448</v>
      </c>
      <c r="V1761" s="34">
        <v>1.35</v>
      </c>
      <c r="X1761" t="s">
        <v>716</v>
      </c>
      <c r="Y1761" t="s">
        <v>1491</v>
      </c>
    </row>
    <row r="1762" spans="1:25" hidden="1" x14ac:dyDescent="0.3">
      <c r="A1762" t="s">
        <v>0</v>
      </c>
      <c r="B1762" s="22">
        <v>2019</v>
      </c>
      <c r="C1762" s="22">
        <v>9</v>
      </c>
      <c r="D1762" t="s">
        <v>978</v>
      </c>
      <c r="E1762" t="s">
        <v>711</v>
      </c>
      <c r="F1762" s="23">
        <v>43555</v>
      </c>
      <c r="G1762" s="23">
        <v>43563</v>
      </c>
      <c r="H1762" s="22">
        <v>322</v>
      </c>
      <c r="I1762" t="s">
        <v>2</v>
      </c>
      <c r="J1762" t="s">
        <v>514</v>
      </c>
      <c r="K1762" t="s">
        <v>515</v>
      </c>
      <c r="L1762" t="s">
        <v>914</v>
      </c>
      <c r="O1762" t="s">
        <v>0</v>
      </c>
      <c r="P1762" t="s">
        <v>516</v>
      </c>
      <c r="Q1762" t="s">
        <v>1448</v>
      </c>
      <c r="V1762" s="34">
        <v>205.71</v>
      </c>
      <c r="X1762" t="s">
        <v>717</v>
      </c>
      <c r="Y1762" t="s">
        <v>1491</v>
      </c>
    </row>
    <row r="1763" spans="1:25" hidden="1" x14ac:dyDescent="0.3">
      <c r="A1763" t="s">
        <v>0</v>
      </c>
      <c r="B1763" s="22">
        <v>2019</v>
      </c>
      <c r="C1763" s="22">
        <v>9</v>
      </c>
      <c r="D1763" t="s">
        <v>978</v>
      </c>
      <c r="E1763" t="s">
        <v>711</v>
      </c>
      <c r="F1763" s="23">
        <v>43555</v>
      </c>
      <c r="G1763" s="23">
        <v>43563</v>
      </c>
      <c r="H1763" s="22">
        <v>323</v>
      </c>
      <c r="I1763" t="s">
        <v>2</v>
      </c>
      <c r="J1763" t="s">
        <v>514</v>
      </c>
      <c r="K1763" t="s">
        <v>518</v>
      </c>
      <c r="L1763" t="s">
        <v>914</v>
      </c>
      <c r="O1763" t="s">
        <v>0</v>
      </c>
      <c r="P1763" t="s">
        <v>516</v>
      </c>
      <c r="Q1763" t="s">
        <v>1448</v>
      </c>
      <c r="V1763" s="34">
        <v>2.41</v>
      </c>
      <c r="X1763" t="s">
        <v>717</v>
      </c>
      <c r="Y1763" t="s">
        <v>1491</v>
      </c>
    </row>
    <row r="1764" spans="1:25" hidden="1" x14ac:dyDescent="0.3">
      <c r="A1764" t="s">
        <v>0</v>
      </c>
      <c r="B1764" s="22">
        <v>2019</v>
      </c>
      <c r="C1764" s="22">
        <v>9</v>
      </c>
      <c r="D1764" t="s">
        <v>978</v>
      </c>
      <c r="E1764" t="s">
        <v>711</v>
      </c>
      <c r="F1764" s="23">
        <v>43555</v>
      </c>
      <c r="G1764" s="23">
        <v>43563</v>
      </c>
      <c r="H1764" s="22">
        <v>324</v>
      </c>
      <c r="I1764" t="s">
        <v>2</v>
      </c>
      <c r="J1764" t="s">
        <v>514</v>
      </c>
      <c r="K1764" t="s">
        <v>519</v>
      </c>
      <c r="L1764" t="s">
        <v>914</v>
      </c>
      <c r="O1764" t="s">
        <v>0</v>
      </c>
      <c r="P1764" t="s">
        <v>516</v>
      </c>
      <c r="Q1764" t="s">
        <v>1448</v>
      </c>
      <c r="V1764" s="34">
        <v>25.76</v>
      </c>
      <c r="X1764" t="s">
        <v>717</v>
      </c>
      <c r="Y1764" t="s">
        <v>1491</v>
      </c>
    </row>
    <row r="1765" spans="1:25" hidden="1" x14ac:dyDescent="0.3">
      <c r="A1765" t="s">
        <v>0</v>
      </c>
      <c r="B1765" s="22">
        <v>2019</v>
      </c>
      <c r="C1765" s="22">
        <v>9</v>
      </c>
      <c r="D1765" t="s">
        <v>978</v>
      </c>
      <c r="E1765" t="s">
        <v>711</v>
      </c>
      <c r="F1765" s="23">
        <v>43555</v>
      </c>
      <c r="G1765" s="23">
        <v>43563</v>
      </c>
      <c r="H1765" s="22">
        <v>325</v>
      </c>
      <c r="I1765" t="s">
        <v>2</v>
      </c>
      <c r="J1765" t="s">
        <v>514</v>
      </c>
      <c r="K1765" t="s">
        <v>520</v>
      </c>
      <c r="L1765" t="s">
        <v>914</v>
      </c>
      <c r="O1765" t="s">
        <v>0</v>
      </c>
      <c r="P1765" t="s">
        <v>516</v>
      </c>
      <c r="Q1765" t="s">
        <v>1448</v>
      </c>
      <c r="V1765" s="34">
        <v>15.14</v>
      </c>
      <c r="X1765" t="s">
        <v>717</v>
      </c>
      <c r="Y1765" t="s">
        <v>1491</v>
      </c>
    </row>
    <row r="1766" spans="1:25" hidden="1" x14ac:dyDescent="0.3">
      <c r="A1766" t="s">
        <v>0</v>
      </c>
      <c r="B1766" s="22">
        <v>2019</v>
      </c>
      <c r="C1766" s="22">
        <v>9</v>
      </c>
      <c r="D1766" t="s">
        <v>978</v>
      </c>
      <c r="E1766" t="s">
        <v>711</v>
      </c>
      <c r="F1766" s="23">
        <v>43555</v>
      </c>
      <c r="G1766" s="23">
        <v>43563</v>
      </c>
      <c r="H1766" s="22">
        <v>326</v>
      </c>
      <c r="I1766" t="s">
        <v>2</v>
      </c>
      <c r="J1766" t="s">
        <v>514</v>
      </c>
      <c r="K1766" t="s">
        <v>521</v>
      </c>
      <c r="L1766" t="s">
        <v>914</v>
      </c>
      <c r="O1766" t="s">
        <v>0</v>
      </c>
      <c r="P1766" t="s">
        <v>516</v>
      </c>
      <c r="Q1766" t="s">
        <v>1448</v>
      </c>
      <c r="V1766" s="34">
        <v>2.7</v>
      </c>
      <c r="X1766" t="s">
        <v>717</v>
      </c>
      <c r="Y1766" t="s">
        <v>1491</v>
      </c>
    </row>
    <row r="1767" spans="1:25" hidden="1" x14ac:dyDescent="0.3">
      <c r="A1767" t="s">
        <v>0</v>
      </c>
      <c r="B1767" s="22">
        <v>2019</v>
      </c>
      <c r="C1767" s="22">
        <v>9</v>
      </c>
      <c r="D1767" t="s">
        <v>978</v>
      </c>
      <c r="E1767" t="s">
        <v>711</v>
      </c>
      <c r="F1767" s="23">
        <v>43555</v>
      </c>
      <c r="G1767" s="23">
        <v>43563</v>
      </c>
      <c r="H1767" s="22">
        <v>327</v>
      </c>
      <c r="I1767" t="s">
        <v>2</v>
      </c>
      <c r="J1767" t="s">
        <v>514</v>
      </c>
      <c r="K1767" t="s">
        <v>522</v>
      </c>
      <c r="L1767" t="s">
        <v>914</v>
      </c>
      <c r="O1767" t="s">
        <v>0</v>
      </c>
      <c r="P1767" t="s">
        <v>516</v>
      </c>
      <c r="Q1767" t="s">
        <v>1448</v>
      </c>
      <c r="V1767" s="34">
        <v>34.35</v>
      </c>
      <c r="X1767" t="s">
        <v>717</v>
      </c>
      <c r="Y1767" t="s">
        <v>1491</v>
      </c>
    </row>
    <row r="1768" spans="1:25" hidden="1" x14ac:dyDescent="0.3">
      <c r="A1768" t="s">
        <v>0</v>
      </c>
      <c r="B1768" s="22">
        <v>2019</v>
      </c>
      <c r="C1768" s="22">
        <v>9</v>
      </c>
      <c r="D1768" t="s">
        <v>978</v>
      </c>
      <c r="E1768" t="s">
        <v>711</v>
      </c>
      <c r="F1768" s="23">
        <v>43555</v>
      </c>
      <c r="G1768" s="23">
        <v>43563</v>
      </c>
      <c r="H1768" s="22">
        <v>328</v>
      </c>
      <c r="I1768" t="s">
        <v>2</v>
      </c>
      <c r="J1768" t="s">
        <v>514</v>
      </c>
      <c r="K1768" t="s">
        <v>523</v>
      </c>
      <c r="L1768" t="s">
        <v>914</v>
      </c>
      <c r="O1768" t="s">
        <v>0</v>
      </c>
      <c r="P1768" t="s">
        <v>516</v>
      </c>
      <c r="Q1768" t="s">
        <v>1448</v>
      </c>
      <c r="V1768" s="34">
        <v>1.28</v>
      </c>
      <c r="X1768" t="s">
        <v>717</v>
      </c>
      <c r="Y1768" t="s">
        <v>1491</v>
      </c>
    </row>
    <row r="1769" spans="1:25" hidden="1" x14ac:dyDescent="0.3">
      <c r="A1769" t="s">
        <v>0</v>
      </c>
      <c r="B1769" s="22">
        <v>2019</v>
      </c>
      <c r="C1769" s="22">
        <v>9</v>
      </c>
      <c r="D1769" t="s">
        <v>978</v>
      </c>
      <c r="E1769" t="s">
        <v>711</v>
      </c>
      <c r="F1769" s="23">
        <v>43555</v>
      </c>
      <c r="G1769" s="23">
        <v>43563</v>
      </c>
      <c r="H1769" s="22">
        <v>329</v>
      </c>
      <c r="I1769" t="s">
        <v>2</v>
      </c>
      <c r="J1769" t="s">
        <v>514</v>
      </c>
      <c r="K1769" t="s">
        <v>528</v>
      </c>
      <c r="L1769" t="s">
        <v>914</v>
      </c>
      <c r="O1769" t="s">
        <v>0</v>
      </c>
      <c r="P1769" t="s">
        <v>516</v>
      </c>
      <c r="Q1769" t="s">
        <v>1448</v>
      </c>
      <c r="V1769" s="34">
        <v>2.06</v>
      </c>
      <c r="X1769" t="s">
        <v>717</v>
      </c>
      <c r="Y1769" t="s">
        <v>1491</v>
      </c>
    </row>
    <row r="1770" spans="1:25" hidden="1" x14ac:dyDescent="0.3">
      <c r="A1770" t="s">
        <v>0</v>
      </c>
      <c r="B1770" s="22">
        <v>2019</v>
      </c>
      <c r="C1770" s="22">
        <v>9</v>
      </c>
      <c r="D1770" t="s">
        <v>978</v>
      </c>
      <c r="E1770" t="s">
        <v>711</v>
      </c>
      <c r="F1770" s="23">
        <v>43555</v>
      </c>
      <c r="G1770" s="23">
        <v>43563</v>
      </c>
      <c r="H1770" s="22">
        <v>354</v>
      </c>
      <c r="I1770" t="s">
        <v>2</v>
      </c>
      <c r="J1770" t="s">
        <v>514</v>
      </c>
      <c r="K1770" t="s">
        <v>515</v>
      </c>
      <c r="L1770" t="s">
        <v>914</v>
      </c>
      <c r="O1770" t="s">
        <v>0</v>
      </c>
      <c r="P1770" t="s">
        <v>516</v>
      </c>
      <c r="Q1770" t="s">
        <v>1448</v>
      </c>
      <c r="V1770" s="34">
        <v>226.6</v>
      </c>
      <c r="X1770" t="s">
        <v>718</v>
      </c>
      <c r="Y1770" t="s">
        <v>1491</v>
      </c>
    </row>
    <row r="1771" spans="1:25" hidden="1" x14ac:dyDescent="0.3">
      <c r="A1771" t="s">
        <v>0</v>
      </c>
      <c r="B1771" s="22">
        <v>2019</v>
      </c>
      <c r="C1771" s="22">
        <v>9</v>
      </c>
      <c r="D1771" t="s">
        <v>978</v>
      </c>
      <c r="E1771" t="s">
        <v>711</v>
      </c>
      <c r="F1771" s="23">
        <v>43555</v>
      </c>
      <c r="G1771" s="23">
        <v>43563</v>
      </c>
      <c r="H1771" s="22">
        <v>355</v>
      </c>
      <c r="I1771" t="s">
        <v>2</v>
      </c>
      <c r="J1771" t="s">
        <v>514</v>
      </c>
      <c r="K1771" t="s">
        <v>518</v>
      </c>
      <c r="L1771" t="s">
        <v>914</v>
      </c>
      <c r="O1771" t="s">
        <v>0</v>
      </c>
      <c r="P1771" t="s">
        <v>516</v>
      </c>
      <c r="Q1771" t="s">
        <v>1448</v>
      </c>
      <c r="V1771" s="34">
        <v>2.65</v>
      </c>
      <c r="X1771" t="s">
        <v>718</v>
      </c>
      <c r="Y1771" t="s">
        <v>1491</v>
      </c>
    </row>
    <row r="1772" spans="1:25" hidden="1" x14ac:dyDescent="0.3">
      <c r="A1772" t="s">
        <v>0</v>
      </c>
      <c r="B1772" s="22">
        <v>2019</v>
      </c>
      <c r="C1772" s="22">
        <v>9</v>
      </c>
      <c r="D1772" t="s">
        <v>978</v>
      </c>
      <c r="E1772" t="s">
        <v>711</v>
      </c>
      <c r="F1772" s="23">
        <v>43555</v>
      </c>
      <c r="G1772" s="23">
        <v>43563</v>
      </c>
      <c r="H1772" s="22">
        <v>356</v>
      </c>
      <c r="I1772" t="s">
        <v>2</v>
      </c>
      <c r="J1772" t="s">
        <v>514</v>
      </c>
      <c r="K1772" t="s">
        <v>519</v>
      </c>
      <c r="L1772" t="s">
        <v>914</v>
      </c>
      <c r="O1772" t="s">
        <v>0</v>
      </c>
      <c r="P1772" t="s">
        <v>516</v>
      </c>
      <c r="Q1772" t="s">
        <v>1448</v>
      </c>
      <c r="V1772" s="34">
        <v>30.64</v>
      </c>
      <c r="X1772" t="s">
        <v>718</v>
      </c>
      <c r="Y1772" t="s">
        <v>1491</v>
      </c>
    </row>
    <row r="1773" spans="1:25" hidden="1" x14ac:dyDescent="0.3">
      <c r="A1773" t="s">
        <v>0</v>
      </c>
      <c r="B1773" s="22">
        <v>2019</v>
      </c>
      <c r="C1773" s="22">
        <v>9</v>
      </c>
      <c r="D1773" t="s">
        <v>978</v>
      </c>
      <c r="E1773" t="s">
        <v>711</v>
      </c>
      <c r="F1773" s="23">
        <v>43555</v>
      </c>
      <c r="G1773" s="23">
        <v>43563</v>
      </c>
      <c r="H1773" s="22">
        <v>357</v>
      </c>
      <c r="I1773" t="s">
        <v>2</v>
      </c>
      <c r="J1773" t="s">
        <v>514</v>
      </c>
      <c r="K1773" t="s">
        <v>520</v>
      </c>
      <c r="L1773" t="s">
        <v>914</v>
      </c>
      <c r="O1773" t="s">
        <v>0</v>
      </c>
      <c r="P1773" t="s">
        <v>516</v>
      </c>
      <c r="Q1773" t="s">
        <v>1448</v>
      </c>
      <c r="V1773" s="34">
        <v>15.24</v>
      </c>
      <c r="X1773" t="s">
        <v>718</v>
      </c>
      <c r="Y1773" t="s">
        <v>1491</v>
      </c>
    </row>
    <row r="1774" spans="1:25" hidden="1" x14ac:dyDescent="0.3">
      <c r="A1774" t="s">
        <v>0</v>
      </c>
      <c r="B1774" s="22">
        <v>2019</v>
      </c>
      <c r="C1774" s="22">
        <v>9</v>
      </c>
      <c r="D1774" t="s">
        <v>978</v>
      </c>
      <c r="E1774" t="s">
        <v>711</v>
      </c>
      <c r="F1774" s="23">
        <v>43555</v>
      </c>
      <c r="G1774" s="23">
        <v>43563</v>
      </c>
      <c r="H1774" s="22">
        <v>358</v>
      </c>
      <c r="I1774" t="s">
        <v>2</v>
      </c>
      <c r="J1774" t="s">
        <v>514</v>
      </c>
      <c r="K1774" t="s">
        <v>521</v>
      </c>
      <c r="L1774" t="s">
        <v>914</v>
      </c>
      <c r="O1774" t="s">
        <v>0</v>
      </c>
      <c r="P1774" t="s">
        <v>516</v>
      </c>
      <c r="Q1774" t="s">
        <v>1448</v>
      </c>
      <c r="V1774" s="34">
        <v>2.97</v>
      </c>
      <c r="X1774" t="s">
        <v>718</v>
      </c>
      <c r="Y1774" t="s">
        <v>1491</v>
      </c>
    </row>
    <row r="1775" spans="1:25" hidden="1" x14ac:dyDescent="0.3">
      <c r="A1775" t="s">
        <v>0</v>
      </c>
      <c r="B1775" s="22">
        <v>2019</v>
      </c>
      <c r="C1775" s="22">
        <v>9</v>
      </c>
      <c r="D1775" t="s">
        <v>978</v>
      </c>
      <c r="E1775" t="s">
        <v>711</v>
      </c>
      <c r="F1775" s="23">
        <v>43555</v>
      </c>
      <c r="G1775" s="23">
        <v>43563</v>
      </c>
      <c r="H1775" s="22">
        <v>359</v>
      </c>
      <c r="I1775" t="s">
        <v>2</v>
      </c>
      <c r="J1775" t="s">
        <v>514</v>
      </c>
      <c r="K1775" t="s">
        <v>522</v>
      </c>
      <c r="L1775" t="s">
        <v>914</v>
      </c>
      <c r="O1775" t="s">
        <v>0</v>
      </c>
      <c r="P1775" t="s">
        <v>516</v>
      </c>
      <c r="Q1775" t="s">
        <v>1448</v>
      </c>
      <c r="V1775" s="34">
        <v>61.45</v>
      </c>
      <c r="X1775" t="s">
        <v>718</v>
      </c>
      <c r="Y1775" t="s">
        <v>1491</v>
      </c>
    </row>
    <row r="1776" spans="1:25" hidden="1" x14ac:dyDescent="0.3">
      <c r="A1776" t="s">
        <v>0</v>
      </c>
      <c r="B1776" s="22">
        <v>2019</v>
      </c>
      <c r="C1776" s="22">
        <v>9</v>
      </c>
      <c r="D1776" t="s">
        <v>978</v>
      </c>
      <c r="E1776" t="s">
        <v>711</v>
      </c>
      <c r="F1776" s="23">
        <v>43555</v>
      </c>
      <c r="G1776" s="23">
        <v>43563</v>
      </c>
      <c r="H1776" s="22">
        <v>360</v>
      </c>
      <c r="I1776" t="s">
        <v>2</v>
      </c>
      <c r="J1776" t="s">
        <v>514</v>
      </c>
      <c r="K1776" t="s">
        <v>523</v>
      </c>
      <c r="L1776" t="s">
        <v>914</v>
      </c>
      <c r="O1776" t="s">
        <v>0</v>
      </c>
      <c r="P1776" t="s">
        <v>516</v>
      </c>
      <c r="Q1776" t="s">
        <v>1448</v>
      </c>
      <c r="V1776" s="34">
        <v>1.41</v>
      </c>
      <c r="X1776" t="s">
        <v>718</v>
      </c>
      <c r="Y1776" t="s">
        <v>1491</v>
      </c>
    </row>
    <row r="1777" spans="1:25" hidden="1" x14ac:dyDescent="0.3">
      <c r="A1777" t="s">
        <v>0</v>
      </c>
      <c r="B1777" s="22">
        <v>2019</v>
      </c>
      <c r="C1777" s="22">
        <v>9</v>
      </c>
      <c r="D1777" t="s">
        <v>978</v>
      </c>
      <c r="E1777" t="s">
        <v>711</v>
      </c>
      <c r="F1777" s="23">
        <v>43555</v>
      </c>
      <c r="G1777" s="23">
        <v>43563</v>
      </c>
      <c r="H1777" s="22">
        <v>361</v>
      </c>
      <c r="I1777" t="s">
        <v>2</v>
      </c>
      <c r="J1777" t="s">
        <v>514</v>
      </c>
      <c r="K1777" t="s">
        <v>524</v>
      </c>
      <c r="L1777" t="s">
        <v>914</v>
      </c>
      <c r="O1777" t="s">
        <v>0</v>
      </c>
      <c r="P1777" t="s">
        <v>516</v>
      </c>
      <c r="Q1777" t="s">
        <v>1448</v>
      </c>
      <c r="V1777" s="34">
        <v>2</v>
      </c>
      <c r="X1777" t="s">
        <v>718</v>
      </c>
      <c r="Y1777" t="s">
        <v>1491</v>
      </c>
    </row>
    <row r="1778" spans="1:25" hidden="1" x14ac:dyDescent="0.3">
      <c r="A1778" t="s">
        <v>0</v>
      </c>
      <c r="B1778" s="22">
        <v>2019</v>
      </c>
      <c r="C1778" s="22">
        <v>9</v>
      </c>
      <c r="D1778" t="s">
        <v>978</v>
      </c>
      <c r="E1778" t="s">
        <v>711</v>
      </c>
      <c r="F1778" s="23">
        <v>43555</v>
      </c>
      <c r="G1778" s="23">
        <v>43563</v>
      </c>
      <c r="H1778" s="22">
        <v>394</v>
      </c>
      <c r="I1778" t="s">
        <v>2</v>
      </c>
      <c r="J1778" t="s">
        <v>514</v>
      </c>
      <c r="K1778" t="s">
        <v>515</v>
      </c>
      <c r="L1778" t="s">
        <v>914</v>
      </c>
      <c r="O1778" t="s">
        <v>0</v>
      </c>
      <c r="P1778" t="s">
        <v>516</v>
      </c>
      <c r="Q1778" t="s">
        <v>1448</v>
      </c>
      <c r="V1778" s="34">
        <v>200</v>
      </c>
      <c r="X1778" t="s">
        <v>719</v>
      </c>
      <c r="Y1778" t="s">
        <v>1491</v>
      </c>
    </row>
    <row r="1779" spans="1:25" hidden="1" x14ac:dyDescent="0.3">
      <c r="A1779" t="s">
        <v>0</v>
      </c>
      <c r="B1779" s="22">
        <v>2019</v>
      </c>
      <c r="C1779" s="22">
        <v>9</v>
      </c>
      <c r="D1779" t="s">
        <v>978</v>
      </c>
      <c r="E1779" t="s">
        <v>711</v>
      </c>
      <c r="F1779" s="23">
        <v>43555</v>
      </c>
      <c r="G1779" s="23">
        <v>43563</v>
      </c>
      <c r="H1779" s="22">
        <v>395</v>
      </c>
      <c r="I1779" t="s">
        <v>2</v>
      </c>
      <c r="J1779" t="s">
        <v>514</v>
      </c>
      <c r="K1779" t="s">
        <v>518</v>
      </c>
      <c r="L1779" t="s">
        <v>914</v>
      </c>
      <c r="O1779" t="s">
        <v>0</v>
      </c>
      <c r="P1779" t="s">
        <v>516</v>
      </c>
      <c r="Q1779" t="s">
        <v>1448</v>
      </c>
      <c r="V1779" s="34">
        <v>2.34</v>
      </c>
      <c r="X1779" t="s">
        <v>719</v>
      </c>
      <c r="Y1779" t="s">
        <v>1491</v>
      </c>
    </row>
    <row r="1780" spans="1:25" hidden="1" x14ac:dyDescent="0.3">
      <c r="A1780" t="s">
        <v>0</v>
      </c>
      <c r="B1780" s="22">
        <v>2019</v>
      </c>
      <c r="C1780" s="22">
        <v>9</v>
      </c>
      <c r="D1780" t="s">
        <v>978</v>
      </c>
      <c r="E1780" t="s">
        <v>711</v>
      </c>
      <c r="F1780" s="23">
        <v>43555</v>
      </c>
      <c r="G1780" s="23">
        <v>43563</v>
      </c>
      <c r="H1780" s="22">
        <v>396</v>
      </c>
      <c r="I1780" t="s">
        <v>2</v>
      </c>
      <c r="J1780" t="s">
        <v>514</v>
      </c>
      <c r="K1780" t="s">
        <v>519</v>
      </c>
      <c r="L1780" t="s">
        <v>914</v>
      </c>
      <c r="O1780" t="s">
        <v>0</v>
      </c>
      <c r="P1780" t="s">
        <v>516</v>
      </c>
      <c r="Q1780" t="s">
        <v>1448</v>
      </c>
      <c r="V1780" s="34">
        <v>24.04</v>
      </c>
      <c r="X1780" t="s">
        <v>719</v>
      </c>
      <c r="Y1780" t="s">
        <v>1491</v>
      </c>
    </row>
    <row r="1781" spans="1:25" hidden="1" x14ac:dyDescent="0.3">
      <c r="A1781" t="s">
        <v>0</v>
      </c>
      <c r="B1781" s="22">
        <v>2019</v>
      </c>
      <c r="C1781" s="22">
        <v>9</v>
      </c>
      <c r="D1781" t="s">
        <v>978</v>
      </c>
      <c r="E1781" t="s">
        <v>711</v>
      </c>
      <c r="F1781" s="23">
        <v>43555</v>
      </c>
      <c r="G1781" s="23">
        <v>43563</v>
      </c>
      <c r="H1781" s="22">
        <v>397</v>
      </c>
      <c r="I1781" t="s">
        <v>2</v>
      </c>
      <c r="J1781" t="s">
        <v>514</v>
      </c>
      <c r="K1781" t="s">
        <v>520</v>
      </c>
      <c r="L1781" t="s">
        <v>914</v>
      </c>
      <c r="O1781" t="s">
        <v>0</v>
      </c>
      <c r="P1781" t="s">
        <v>516</v>
      </c>
      <c r="Q1781" t="s">
        <v>1448</v>
      </c>
      <c r="V1781" s="34">
        <v>14.64</v>
      </c>
      <c r="X1781" t="s">
        <v>719</v>
      </c>
      <c r="Y1781" t="s">
        <v>1491</v>
      </c>
    </row>
    <row r="1782" spans="1:25" hidden="1" x14ac:dyDescent="0.3">
      <c r="A1782" t="s">
        <v>0</v>
      </c>
      <c r="B1782" s="22">
        <v>2019</v>
      </c>
      <c r="C1782" s="22">
        <v>9</v>
      </c>
      <c r="D1782" t="s">
        <v>978</v>
      </c>
      <c r="E1782" t="s">
        <v>711</v>
      </c>
      <c r="F1782" s="23">
        <v>43555</v>
      </c>
      <c r="G1782" s="23">
        <v>43563</v>
      </c>
      <c r="H1782" s="22">
        <v>398</v>
      </c>
      <c r="I1782" t="s">
        <v>2</v>
      </c>
      <c r="J1782" t="s">
        <v>514</v>
      </c>
      <c r="K1782" t="s">
        <v>521</v>
      </c>
      <c r="L1782" t="s">
        <v>914</v>
      </c>
      <c r="O1782" t="s">
        <v>0</v>
      </c>
      <c r="P1782" t="s">
        <v>516</v>
      </c>
      <c r="Q1782" t="s">
        <v>1448</v>
      </c>
      <c r="V1782" s="34">
        <v>2.62</v>
      </c>
      <c r="X1782" t="s">
        <v>719</v>
      </c>
      <c r="Y1782" t="s">
        <v>1491</v>
      </c>
    </row>
    <row r="1783" spans="1:25" hidden="1" x14ac:dyDescent="0.3">
      <c r="A1783" t="s">
        <v>0</v>
      </c>
      <c r="B1783" s="22">
        <v>2019</v>
      </c>
      <c r="C1783" s="22">
        <v>9</v>
      </c>
      <c r="D1783" t="s">
        <v>978</v>
      </c>
      <c r="E1783" t="s">
        <v>711</v>
      </c>
      <c r="F1783" s="23">
        <v>43555</v>
      </c>
      <c r="G1783" s="23">
        <v>43563</v>
      </c>
      <c r="H1783" s="22">
        <v>399</v>
      </c>
      <c r="I1783" t="s">
        <v>2</v>
      </c>
      <c r="J1783" t="s">
        <v>514</v>
      </c>
      <c r="K1783" t="s">
        <v>522</v>
      </c>
      <c r="L1783" t="s">
        <v>914</v>
      </c>
      <c r="O1783" t="s">
        <v>0</v>
      </c>
      <c r="P1783" t="s">
        <v>516</v>
      </c>
      <c r="Q1783" t="s">
        <v>1448</v>
      </c>
      <c r="V1783" s="34">
        <v>34.35</v>
      </c>
      <c r="X1783" t="s">
        <v>719</v>
      </c>
      <c r="Y1783" t="s">
        <v>1491</v>
      </c>
    </row>
    <row r="1784" spans="1:25" hidden="1" x14ac:dyDescent="0.3">
      <c r="A1784" t="s">
        <v>0</v>
      </c>
      <c r="B1784" s="22">
        <v>2019</v>
      </c>
      <c r="C1784" s="22">
        <v>9</v>
      </c>
      <c r="D1784" t="s">
        <v>978</v>
      </c>
      <c r="E1784" t="s">
        <v>711</v>
      </c>
      <c r="F1784" s="23">
        <v>43555</v>
      </c>
      <c r="G1784" s="23">
        <v>43563</v>
      </c>
      <c r="H1784" s="22">
        <v>400</v>
      </c>
      <c r="I1784" t="s">
        <v>2</v>
      </c>
      <c r="J1784" t="s">
        <v>514</v>
      </c>
      <c r="K1784" t="s">
        <v>523</v>
      </c>
      <c r="L1784" t="s">
        <v>914</v>
      </c>
      <c r="O1784" t="s">
        <v>0</v>
      </c>
      <c r="P1784" t="s">
        <v>516</v>
      </c>
      <c r="Q1784" t="s">
        <v>1448</v>
      </c>
      <c r="V1784" s="34">
        <v>1.24</v>
      </c>
      <c r="X1784" t="s">
        <v>719</v>
      </c>
      <c r="Y1784" t="s">
        <v>1491</v>
      </c>
    </row>
    <row r="1785" spans="1:25" hidden="1" x14ac:dyDescent="0.3">
      <c r="A1785" t="s">
        <v>0</v>
      </c>
      <c r="B1785" s="22">
        <v>2019</v>
      </c>
      <c r="C1785" s="22">
        <v>9</v>
      </c>
      <c r="D1785" t="s">
        <v>978</v>
      </c>
      <c r="E1785" t="s">
        <v>711</v>
      </c>
      <c r="F1785" s="23">
        <v>43555</v>
      </c>
      <c r="G1785" s="23">
        <v>43563</v>
      </c>
      <c r="H1785" s="22">
        <v>401</v>
      </c>
      <c r="I1785" t="s">
        <v>2</v>
      </c>
      <c r="J1785" t="s">
        <v>514</v>
      </c>
      <c r="K1785" t="s">
        <v>528</v>
      </c>
      <c r="L1785" t="s">
        <v>914</v>
      </c>
      <c r="O1785" t="s">
        <v>0</v>
      </c>
      <c r="P1785" t="s">
        <v>516</v>
      </c>
      <c r="Q1785" t="s">
        <v>1448</v>
      </c>
      <c r="V1785" s="34">
        <v>3</v>
      </c>
      <c r="X1785" t="s">
        <v>719</v>
      </c>
      <c r="Y1785" t="s">
        <v>1491</v>
      </c>
    </row>
    <row r="1786" spans="1:25" hidden="1" x14ac:dyDescent="0.3">
      <c r="A1786" t="s">
        <v>0</v>
      </c>
      <c r="B1786" s="22">
        <v>2019</v>
      </c>
      <c r="C1786" s="22">
        <v>9</v>
      </c>
      <c r="D1786" t="s">
        <v>978</v>
      </c>
      <c r="E1786" t="s">
        <v>711</v>
      </c>
      <c r="F1786" s="23">
        <v>43555</v>
      </c>
      <c r="G1786" s="23">
        <v>43563</v>
      </c>
      <c r="H1786" s="22">
        <v>442</v>
      </c>
      <c r="I1786" t="s">
        <v>2</v>
      </c>
      <c r="K1786" t="s">
        <v>8</v>
      </c>
      <c r="L1786" t="s">
        <v>908</v>
      </c>
      <c r="P1786" t="s">
        <v>516</v>
      </c>
      <c r="V1786" s="34">
        <v>-4654.41</v>
      </c>
      <c r="X1786" t="s">
        <v>33</v>
      </c>
      <c r="Y1786" t="s">
        <v>1491</v>
      </c>
    </row>
    <row r="1787" spans="1:25" hidden="1" x14ac:dyDescent="0.3">
      <c r="A1787" t="s">
        <v>0</v>
      </c>
      <c r="B1787" s="22">
        <v>2019</v>
      </c>
      <c r="C1787" s="22">
        <v>9</v>
      </c>
      <c r="D1787" t="s">
        <v>978</v>
      </c>
      <c r="E1787" t="s">
        <v>720</v>
      </c>
      <c r="F1787" s="23">
        <v>43555</v>
      </c>
      <c r="G1787" s="23">
        <v>43563</v>
      </c>
      <c r="H1787" s="22">
        <v>99</v>
      </c>
      <c r="I1787" t="s">
        <v>2</v>
      </c>
      <c r="J1787" t="s">
        <v>514</v>
      </c>
      <c r="K1787" t="s">
        <v>515</v>
      </c>
      <c r="L1787" t="s">
        <v>914</v>
      </c>
      <c r="O1787" t="s">
        <v>0</v>
      </c>
      <c r="P1787" t="s">
        <v>516</v>
      </c>
      <c r="Q1787" t="s">
        <v>1448</v>
      </c>
      <c r="V1787" s="34">
        <v>158.84</v>
      </c>
      <c r="X1787" t="s">
        <v>721</v>
      </c>
      <c r="Y1787" t="s">
        <v>1492</v>
      </c>
    </row>
    <row r="1788" spans="1:25" hidden="1" x14ac:dyDescent="0.3">
      <c r="A1788" t="s">
        <v>0</v>
      </c>
      <c r="B1788" s="22">
        <v>2019</v>
      </c>
      <c r="C1788" s="22">
        <v>9</v>
      </c>
      <c r="D1788" t="s">
        <v>978</v>
      </c>
      <c r="E1788" t="s">
        <v>720</v>
      </c>
      <c r="F1788" s="23">
        <v>43555</v>
      </c>
      <c r="G1788" s="23">
        <v>43563</v>
      </c>
      <c r="H1788" s="22">
        <v>100</v>
      </c>
      <c r="I1788" t="s">
        <v>2</v>
      </c>
      <c r="J1788" t="s">
        <v>514</v>
      </c>
      <c r="K1788" t="s">
        <v>518</v>
      </c>
      <c r="L1788" t="s">
        <v>914</v>
      </c>
      <c r="O1788" t="s">
        <v>0</v>
      </c>
      <c r="P1788" t="s">
        <v>516</v>
      </c>
      <c r="Q1788" t="s">
        <v>1448</v>
      </c>
      <c r="V1788" s="34">
        <v>1.86</v>
      </c>
      <c r="X1788" t="s">
        <v>721</v>
      </c>
      <c r="Y1788" t="s">
        <v>1492</v>
      </c>
    </row>
    <row r="1789" spans="1:25" hidden="1" x14ac:dyDescent="0.3">
      <c r="A1789" t="s">
        <v>0</v>
      </c>
      <c r="B1789" s="22">
        <v>2019</v>
      </c>
      <c r="C1789" s="22">
        <v>9</v>
      </c>
      <c r="D1789" t="s">
        <v>978</v>
      </c>
      <c r="E1789" t="s">
        <v>720</v>
      </c>
      <c r="F1789" s="23">
        <v>43555</v>
      </c>
      <c r="G1789" s="23">
        <v>43563</v>
      </c>
      <c r="H1789" s="22">
        <v>101</v>
      </c>
      <c r="I1789" t="s">
        <v>2</v>
      </c>
      <c r="J1789" t="s">
        <v>514</v>
      </c>
      <c r="K1789" t="s">
        <v>519</v>
      </c>
      <c r="L1789" t="s">
        <v>914</v>
      </c>
      <c r="O1789" t="s">
        <v>0</v>
      </c>
      <c r="P1789" t="s">
        <v>516</v>
      </c>
      <c r="Q1789" t="s">
        <v>1448</v>
      </c>
      <c r="V1789" s="34">
        <v>21.48</v>
      </c>
      <c r="X1789" t="s">
        <v>721</v>
      </c>
      <c r="Y1789" t="s">
        <v>1492</v>
      </c>
    </row>
    <row r="1790" spans="1:25" hidden="1" x14ac:dyDescent="0.3">
      <c r="A1790" t="s">
        <v>0</v>
      </c>
      <c r="B1790" s="22">
        <v>2019</v>
      </c>
      <c r="C1790" s="22">
        <v>9</v>
      </c>
      <c r="D1790" t="s">
        <v>978</v>
      </c>
      <c r="E1790" t="s">
        <v>720</v>
      </c>
      <c r="F1790" s="23">
        <v>43555</v>
      </c>
      <c r="G1790" s="23">
        <v>43563</v>
      </c>
      <c r="H1790" s="22">
        <v>102</v>
      </c>
      <c r="I1790" t="s">
        <v>2</v>
      </c>
      <c r="J1790" t="s">
        <v>514</v>
      </c>
      <c r="K1790" t="s">
        <v>520</v>
      </c>
      <c r="L1790" t="s">
        <v>914</v>
      </c>
      <c r="O1790" t="s">
        <v>0</v>
      </c>
      <c r="P1790" t="s">
        <v>516</v>
      </c>
      <c r="Q1790" t="s">
        <v>1448</v>
      </c>
      <c r="V1790" s="34">
        <v>12.1</v>
      </c>
      <c r="X1790" t="s">
        <v>721</v>
      </c>
      <c r="Y1790" t="s">
        <v>1492</v>
      </c>
    </row>
    <row r="1791" spans="1:25" hidden="1" x14ac:dyDescent="0.3">
      <c r="A1791" t="s">
        <v>0</v>
      </c>
      <c r="B1791" s="22">
        <v>2019</v>
      </c>
      <c r="C1791" s="22">
        <v>9</v>
      </c>
      <c r="D1791" t="s">
        <v>978</v>
      </c>
      <c r="E1791" t="s">
        <v>720</v>
      </c>
      <c r="F1791" s="23">
        <v>43555</v>
      </c>
      <c r="G1791" s="23">
        <v>43563</v>
      </c>
      <c r="H1791" s="22">
        <v>103</v>
      </c>
      <c r="I1791" t="s">
        <v>2</v>
      </c>
      <c r="J1791" t="s">
        <v>514</v>
      </c>
      <c r="K1791" t="s">
        <v>521</v>
      </c>
      <c r="L1791" t="s">
        <v>914</v>
      </c>
      <c r="O1791" t="s">
        <v>0</v>
      </c>
      <c r="P1791" t="s">
        <v>516</v>
      </c>
      <c r="Q1791" t="s">
        <v>1448</v>
      </c>
      <c r="V1791" s="34">
        <v>2.08</v>
      </c>
      <c r="X1791" t="s">
        <v>721</v>
      </c>
      <c r="Y1791" t="s">
        <v>1492</v>
      </c>
    </row>
    <row r="1792" spans="1:25" hidden="1" x14ac:dyDescent="0.3">
      <c r="A1792" t="s">
        <v>0</v>
      </c>
      <c r="B1792" s="22">
        <v>2019</v>
      </c>
      <c r="C1792" s="22">
        <v>9</v>
      </c>
      <c r="D1792" t="s">
        <v>978</v>
      </c>
      <c r="E1792" t="s">
        <v>720</v>
      </c>
      <c r="F1792" s="23">
        <v>43555</v>
      </c>
      <c r="G1792" s="23">
        <v>43563</v>
      </c>
      <c r="H1792" s="22">
        <v>104</v>
      </c>
      <c r="I1792" t="s">
        <v>2</v>
      </c>
      <c r="J1792" t="s">
        <v>514</v>
      </c>
      <c r="K1792" t="s">
        <v>522</v>
      </c>
      <c r="L1792" t="s">
        <v>914</v>
      </c>
      <c r="O1792" t="s">
        <v>0</v>
      </c>
      <c r="P1792" t="s">
        <v>516</v>
      </c>
      <c r="Q1792" t="s">
        <v>1448</v>
      </c>
      <c r="V1792" s="34">
        <v>27.15</v>
      </c>
      <c r="X1792" t="s">
        <v>721</v>
      </c>
      <c r="Y1792" t="s">
        <v>1492</v>
      </c>
    </row>
    <row r="1793" spans="1:25" hidden="1" x14ac:dyDescent="0.3">
      <c r="A1793" t="s">
        <v>0</v>
      </c>
      <c r="B1793" s="22">
        <v>2019</v>
      </c>
      <c r="C1793" s="22">
        <v>9</v>
      </c>
      <c r="D1793" t="s">
        <v>978</v>
      </c>
      <c r="E1793" t="s">
        <v>720</v>
      </c>
      <c r="F1793" s="23">
        <v>43555</v>
      </c>
      <c r="G1793" s="23">
        <v>43563</v>
      </c>
      <c r="H1793" s="22">
        <v>105</v>
      </c>
      <c r="I1793" t="s">
        <v>2</v>
      </c>
      <c r="J1793" t="s">
        <v>514</v>
      </c>
      <c r="K1793" t="s">
        <v>523</v>
      </c>
      <c r="L1793" t="s">
        <v>914</v>
      </c>
      <c r="O1793" t="s">
        <v>0</v>
      </c>
      <c r="P1793" t="s">
        <v>516</v>
      </c>
      <c r="Q1793" t="s">
        <v>1448</v>
      </c>
      <c r="V1793" s="34">
        <v>0.99</v>
      </c>
      <c r="X1793" t="s">
        <v>721</v>
      </c>
      <c r="Y1793" t="s">
        <v>1492</v>
      </c>
    </row>
    <row r="1794" spans="1:25" hidden="1" x14ac:dyDescent="0.3">
      <c r="A1794" t="s">
        <v>0</v>
      </c>
      <c r="B1794" s="22">
        <v>2019</v>
      </c>
      <c r="C1794" s="22">
        <v>9</v>
      </c>
      <c r="D1794" t="s">
        <v>978</v>
      </c>
      <c r="E1794" t="s">
        <v>720</v>
      </c>
      <c r="F1794" s="23">
        <v>43555</v>
      </c>
      <c r="G1794" s="23">
        <v>43563</v>
      </c>
      <c r="H1794" s="22">
        <v>106</v>
      </c>
      <c r="I1794" t="s">
        <v>2</v>
      </c>
      <c r="J1794" t="s">
        <v>514</v>
      </c>
      <c r="K1794" t="s">
        <v>524</v>
      </c>
      <c r="L1794" t="s">
        <v>914</v>
      </c>
      <c r="O1794" t="s">
        <v>0</v>
      </c>
      <c r="P1794" t="s">
        <v>516</v>
      </c>
      <c r="Q1794" t="s">
        <v>1448</v>
      </c>
      <c r="V1794" s="34">
        <v>1</v>
      </c>
      <c r="X1794" t="s">
        <v>721</v>
      </c>
      <c r="Y1794" t="s">
        <v>1492</v>
      </c>
    </row>
    <row r="1795" spans="1:25" hidden="1" x14ac:dyDescent="0.3">
      <c r="A1795" t="s">
        <v>0</v>
      </c>
      <c r="B1795" s="22">
        <v>2019</v>
      </c>
      <c r="C1795" s="22">
        <v>9</v>
      </c>
      <c r="D1795" t="s">
        <v>978</v>
      </c>
      <c r="E1795" t="s">
        <v>720</v>
      </c>
      <c r="F1795" s="23">
        <v>43555</v>
      </c>
      <c r="G1795" s="23">
        <v>43563</v>
      </c>
      <c r="H1795" s="22">
        <v>123</v>
      </c>
      <c r="I1795" t="s">
        <v>2</v>
      </c>
      <c r="J1795" t="s">
        <v>514</v>
      </c>
      <c r="K1795" t="s">
        <v>515</v>
      </c>
      <c r="L1795" t="s">
        <v>914</v>
      </c>
      <c r="O1795" t="s">
        <v>0</v>
      </c>
      <c r="P1795" t="s">
        <v>516</v>
      </c>
      <c r="Q1795" t="s">
        <v>1448</v>
      </c>
      <c r="V1795" s="34">
        <v>1941.11</v>
      </c>
      <c r="X1795" t="s">
        <v>722</v>
      </c>
      <c r="Y1795" t="s">
        <v>1492</v>
      </c>
    </row>
    <row r="1796" spans="1:25" hidden="1" x14ac:dyDescent="0.3">
      <c r="A1796" t="s">
        <v>0</v>
      </c>
      <c r="B1796" s="22">
        <v>2019</v>
      </c>
      <c r="C1796" s="22">
        <v>9</v>
      </c>
      <c r="D1796" t="s">
        <v>978</v>
      </c>
      <c r="E1796" t="s">
        <v>720</v>
      </c>
      <c r="F1796" s="23">
        <v>43555</v>
      </c>
      <c r="G1796" s="23">
        <v>43563</v>
      </c>
      <c r="H1796" s="22">
        <v>124</v>
      </c>
      <c r="I1796" t="s">
        <v>2</v>
      </c>
      <c r="J1796" t="s">
        <v>514</v>
      </c>
      <c r="K1796" t="s">
        <v>518</v>
      </c>
      <c r="L1796" t="s">
        <v>914</v>
      </c>
      <c r="O1796" t="s">
        <v>0</v>
      </c>
      <c r="P1796" t="s">
        <v>516</v>
      </c>
      <c r="Q1796" t="s">
        <v>1448</v>
      </c>
      <c r="V1796" s="34">
        <v>22.71</v>
      </c>
      <c r="X1796" t="s">
        <v>722</v>
      </c>
      <c r="Y1796" t="s">
        <v>1492</v>
      </c>
    </row>
    <row r="1797" spans="1:25" hidden="1" x14ac:dyDescent="0.3">
      <c r="A1797" t="s">
        <v>0</v>
      </c>
      <c r="B1797" s="22">
        <v>2019</v>
      </c>
      <c r="C1797" s="22">
        <v>9</v>
      </c>
      <c r="D1797" t="s">
        <v>978</v>
      </c>
      <c r="E1797" t="s">
        <v>720</v>
      </c>
      <c r="F1797" s="23">
        <v>43555</v>
      </c>
      <c r="G1797" s="23">
        <v>43563</v>
      </c>
      <c r="H1797" s="22">
        <v>125</v>
      </c>
      <c r="I1797" t="s">
        <v>2</v>
      </c>
      <c r="J1797" t="s">
        <v>514</v>
      </c>
      <c r="K1797" t="s">
        <v>519</v>
      </c>
      <c r="L1797" t="s">
        <v>914</v>
      </c>
      <c r="O1797" t="s">
        <v>0</v>
      </c>
      <c r="P1797" t="s">
        <v>516</v>
      </c>
      <c r="Q1797" t="s">
        <v>1448</v>
      </c>
      <c r="V1797" s="34">
        <v>262.44</v>
      </c>
      <c r="X1797" t="s">
        <v>722</v>
      </c>
      <c r="Y1797" t="s">
        <v>1492</v>
      </c>
    </row>
    <row r="1798" spans="1:25" hidden="1" x14ac:dyDescent="0.3">
      <c r="A1798" t="s">
        <v>0</v>
      </c>
      <c r="B1798" s="22">
        <v>2019</v>
      </c>
      <c r="C1798" s="22">
        <v>9</v>
      </c>
      <c r="D1798" t="s">
        <v>978</v>
      </c>
      <c r="E1798" t="s">
        <v>720</v>
      </c>
      <c r="F1798" s="23">
        <v>43555</v>
      </c>
      <c r="G1798" s="23">
        <v>43563</v>
      </c>
      <c r="H1798" s="22">
        <v>126</v>
      </c>
      <c r="I1798" t="s">
        <v>2</v>
      </c>
      <c r="J1798" t="s">
        <v>514</v>
      </c>
      <c r="K1798" t="s">
        <v>520</v>
      </c>
      <c r="L1798" t="s">
        <v>914</v>
      </c>
      <c r="O1798" t="s">
        <v>0</v>
      </c>
      <c r="P1798" t="s">
        <v>516</v>
      </c>
      <c r="Q1798" t="s">
        <v>1448</v>
      </c>
      <c r="V1798" s="34">
        <v>119.56</v>
      </c>
      <c r="X1798" t="s">
        <v>722</v>
      </c>
      <c r="Y1798" t="s">
        <v>1492</v>
      </c>
    </row>
    <row r="1799" spans="1:25" hidden="1" x14ac:dyDescent="0.3">
      <c r="A1799" t="s">
        <v>0</v>
      </c>
      <c r="B1799" s="22">
        <v>2019</v>
      </c>
      <c r="C1799" s="22">
        <v>9</v>
      </c>
      <c r="D1799" t="s">
        <v>978</v>
      </c>
      <c r="E1799" t="s">
        <v>720</v>
      </c>
      <c r="F1799" s="23">
        <v>43555</v>
      </c>
      <c r="G1799" s="23">
        <v>43563</v>
      </c>
      <c r="H1799" s="22">
        <v>127</v>
      </c>
      <c r="I1799" t="s">
        <v>2</v>
      </c>
      <c r="J1799" t="s">
        <v>514</v>
      </c>
      <c r="K1799" t="s">
        <v>521</v>
      </c>
      <c r="L1799" t="s">
        <v>914</v>
      </c>
      <c r="O1799" t="s">
        <v>0</v>
      </c>
      <c r="P1799" t="s">
        <v>516</v>
      </c>
      <c r="Q1799" t="s">
        <v>1448</v>
      </c>
      <c r="V1799" s="34">
        <v>25.43</v>
      </c>
      <c r="X1799" t="s">
        <v>722</v>
      </c>
      <c r="Y1799" t="s">
        <v>1492</v>
      </c>
    </row>
    <row r="1800" spans="1:25" hidden="1" x14ac:dyDescent="0.3">
      <c r="A1800" t="s">
        <v>0</v>
      </c>
      <c r="B1800" s="22">
        <v>2019</v>
      </c>
      <c r="C1800" s="22">
        <v>9</v>
      </c>
      <c r="D1800" t="s">
        <v>978</v>
      </c>
      <c r="E1800" t="s">
        <v>720</v>
      </c>
      <c r="F1800" s="23">
        <v>43555</v>
      </c>
      <c r="G1800" s="23">
        <v>43563</v>
      </c>
      <c r="H1800" s="22">
        <v>128</v>
      </c>
      <c r="I1800" t="s">
        <v>2</v>
      </c>
      <c r="J1800" t="s">
        <v>514</v>
      </c>
      <c r="K1800" t="s">
        <v>522</v>
      </c>
      <c r="L1800" t="s">
        <v>914</v>
      </c>
      <c r="O1800" t="s">
        <v>0</v>
      </c>
      <c r="P1800" t="s">
        <v>516</v>
      </c>
      <c r="Q1800" t="s">
        <v>1448</v>
      </c>
      <c r="V1800" s="34">
        <v>738.82</v>
      </c>
      <c r="X1800" t="s">
        <v>722</v>
      </c>
      <c r="Y1800" t="s">
        <v>1492</v>
      </c>
    </row>
    <row r="1801" spans="1:25" hidden="1" x14ac:dyDescent="0.3">
      <c r="A1801" t="s">
        <v>0</v>
      </c>
      <c r="B1801" s="22">
        <v>2019</v>
      </c>
      <c r="C1801" s="22">
        <v>9</v>
      </c>
      <c r="D1801" t="s">
        <v>978</v>
      </c>
      <c r="E1801" t="s">
        <v>720</v>
      </c>
      <c r="F1801" s="23">
        <v>43555</v>
      </c>
      <c r="G1801" s="23">
        <v>43563</v>
      </c>
      <c r="H1801" s="22">
        <v>129</v>
      </c>
      <c r="I1801" t="s">
        <v>2</v>
      </c>
      <c r="J1801" t="s">
        <v>514</v>
      </c>
      <c r="K1801" t="s">
        <v>523</v>
      </c>
      <c r="L1801" t="s">
        <v>914</v>
      </c>
      <c r="O1801" t="s">
        <v>0</v>
      </c>
      <c r="P1801" t="s">
        <v>516</v>
      </c>
      <c r="Q1801" t="s">
        <v>1448</v>
      </c>
      <c r="V1801" s="34">
        <v>12.04</v>
      </c>
      <c r="X1801" t="s">
        <v>722</v>
      </c>
      <c r="Y1801" t="s">
        <v>1492</v>
      </c>
    </row>
    <row r="1802" spans="1:25" hidden="1" x14ac:dyDescent="0.3">
      <c r="A1802" t="s">
        <v>0</v>
      </c>
      <c r="B1802" s="22">
        <v>2019</v>
      </c>
      <c r="C1802" s="22">
        <v>9</v>
      </c>
      <c r="D1802" t="s">
        <v>978</v>
      </c>
      <c r="E1802" t="s">
        <v>720</v>
      </c>
      <c r="F1802" s="23">
        <v>43555</v>
      </c>
      <c r="G1802" s="23">
        <v>43563</v>
      </c>
      <c r="H1802" s="22">
        <v>130</v>
      </c>
      <c r="I1802" t="s">
        <v>2</v>
      </c>
      <c r="J1802" t="s">
        <v>514</v>
      </c>
      <c r="K1802" t="s">
        <v>524</v>
      </c>
      <c r="L1802" t="s">
        <v>914</v>
      </c>
      <c r="O1802" t="s">
        <v>0</v>
      </c>
      <c r="P1802" t="s">
        <v>516</v>
      </c>
      <c r="Q1802" t="s">
        <v>1448</v>
      </c>
      <c r="V1802" s="34">
        <v>16.399999999999999</v>
      </c>
      <c r="X1802" t="s">
        <v>722</v>
      </c>
      <c r="Y1802" t="s">
        <v>1492</v>
      </c>
    </row>
    <row r="1803" spans="1:25" hidden="1" x14ac:dyDescent="0.3">
      <c r="A1803" t="s">
        <v>0</v>
      </c>
      <c r="B1803" s="22">
        <v>2019</v>
      </c>
      <c r="C1803" s="22">
        <v>9</v>
      </c>
      <c r="D1803" t="s">
        <v>978</v>
      </c>
      <c r="E1803" t="s">
        <v>720</v>
      </c>
      <c r="F1803" s="23">
        <v>43555</v>
      </c>
      <c r="G1803" s="23">
        <v>43563</v>
      </c>
      <c r="H1803" s="22">
        <v>155</v>
      </c>
      <c r="I1803" t="s">
        <v>2</v>
      </c>
      <c r="J1803" t="s">
        <v>514</v>
      </c>
      <c r="K1803" t="s">
        <v>515</v>
      </c>
      <c r="L1803" t="s">
        <v>914</v>
      </c>
      <c r="O1803" t="s">
        <v>0</v>
      </c>
      <c r="P1803" t="s">
        <v>516</v>
      </c>
      <c r="Q1803" t="s">
        <v>1448</v>
      </c>
      <c r="V1803" s="34">
        <v>99.47</v>
      </c>
      <c r="X1803" t="s">
        <v>723</v>
      </c>
      <c r="Y1803" t="s">
        <v>1492</v>
      </c>
    </row>
    <row r="1804" spans="1:25" hidden="1" x14ac:dyDescent="0.3">
      <c r="A1804" t="s">
        <v>0</v>
      </c>
      <c r="B1804" s="22">
        <v>2019</v>
      </c>
      <c r="C1804" s="22">
        <v>9</v>
      </c>
      <c r="D1804" t="s">
        <v>978</v>
      </c>
      <c r="E1804" t="s">
        <v>720</v>
      </c>
      <c r="F1804" s="23">
        <v>43555</v>
      </c>
      <c r="G1804" s="23">
        <v>43563</v>
      </c>
      <c r="H1804" s="22">
        <v>156</v>
      </c>
      <c r="I1804" t="s">
        <v>2</v>
      </c>
      <c r="J1804" t="s">
        <v>514</v>
      </c>
      <c r="K1804" t="s">
        <v>518</v>
      </c>
      <c r="L1804" t="s">
        <v>914</v>
      </c>
      <c r="O1804" t="s">
        <v>0</v>
      </c>
      <c r="P1804" t="s">
        <v>516</v>
      </c>
      <c r="Q1804" t="s">
        <v>1448</v>
      </c>
      <c r="V1804" s="34">
        <v>1.1599999999999999</v>
      </c>
      <c r="X1804" t="s">
        <v>723</v>
      </c>
      <c r="Y1804" t="s">
        <v>1492</v>
      </c>
    </row>
    <row r="1805" spans="1:25" hidden="1" x14ac:dyDescent="0.3">
      <c r="A1805" t="s">
        <v>0</v>
      </c>
      <c r="B1805" s="22">
        <v>2019</v>
      </c>
      <c r="C1805" s="22">
        <v>9</v>
      </c>
      <c r="D1805" t="s">
        <v>978</v>
      </c>
      <c r="E1805" t="s">
        <v>720</v>
      </c>
      <c r="F1805" s="23">
        <v>43555</v>
      </c>
      <c r="G1805" s="23">
        <v>43563</v>
      </c>
      <c r="H1805" s="22">
        <v>157</v>
      </c>
      <c r="I1805" t="s">
        <v>2</v>
      </c>
      <c r="J1805" t="s">
        <v>514</v>
      </c>
      <c r="K1805" t="s">
        <v>519</v>
      </c>
      <c r="L1805" t="s">
        <v>914</v>
      </c>
      <c r="O1805" t="s">
        <v>0</v>
      </c>
      <c r="P1805" t="s">
        <v>516</v>
      </c>
      <c r="Q1805" t="s">
        <v>1448</v>
      </c>
      <c r="V1805" s="34">
        <v>13.45</v>
      </c>
      <c r="X1805" t="s">
        <v>723</v>
      </c>
      <c r="Y1805" t="s">
        <v>1492</v>
      </c>
    </row>
    <row r="1806" spans="1:25" hidden="1" x14ac:dyDescent="0.3">
      <c r="A1806" t="s">
        <v>0</v>
      </c>
      <c r="B1806" s="22">
        <v>2019</v>
      </c>
      <c r="C1806" s="22">
        <v>9</v>
      </c>
      <c r="D1806" t="s">
        <v>978</v>
      </c>
      <c r="E1806" t="s">
        <v>720</v>
      </c>
      <c r="F1806" s="23">
        <v>43555</v>
      </c>
      <c r="G1806" s="23">
        <v>43563</v>
      </c>
      <c r="H1806" s="22">
        <v>158</v>
      </c>
      <c r="I1806" t="s">
        <v>2</v>
      </c>
      <c r="J1806" t="s">
        <v>514</v>
      </c>
      <c r="K1806" t="s">
        <v>520</v>
      </c>
      <c r="L1806" t="s">
        <v>914</v>
      </c>
      <c r="O1806" t="s">
        <v>0</v>
      </c>
      <c r="P1806" t="s">
        <v>516</v>
      </c>
      <c r="Q1806" t="s">
        <v>1448</v>
      </c>
      <c r="V1806" s="34">
        <v>6.71</v>
      </c>
      <c r="X1806" t="s">
        <v>723</v>
      </c>
      <c r="Y1806" t="s">
        <v>1492</v>
      </c>
    </row>
    <row r="1807" spans="1:25" hidden="1" x14ac:dyDescent="0.3">
      <c r="A1807" t="s">
        <v>0</v>
      </c>
      <c r="B1807" s="22">
        <v>2019</v>
      </c>
      <c r="C1807" s="22">
        <v>9</v>
      </c>
      <c r="D1807" t="s">
        <v>978</v>
      </c>
      <c r="E1807" t="s">
        <v>720</v>
      </c>
      <c r="F1807" s="23">
        <v>43555</v>
      </c>
      <c r="G1807" s="23">
        <v>43563</v>
      </c>
      <c r="H1807" s="22">
        <v>159</v>
      </c>
      <c r="I1807" t="s">
        <v>2</v>
      </c>
      <c r="J1807" t="s">
        <v>514</v>
      </c>
      <c r="K1807" t="s">
        <v>521</v>
      </c>
      <c r="L1807" t="s">
        <v>914</v>
      </c>
      <c r="O1807" t="s">
        <v>0</v>
      </c>
      <c r="P1807" t="s">
        <v>516</v>
      </c>
      <c r="Q1807" t="s">
        <v>1448</v>
      </c>
      <c r="V1807" s="34">
        <v>1.3</v>
      </c>
      <c r="X1807" t="s">
        <v>723</v>
      </c>
      <c r="Y1807" t="s">
        <v>1492</v>
      </c>
    </row>
    <row r="1808" spans="1:25" hidden="1" x14ac:dyDescent="0.3">
      <c r="A1808" t="s">
        <v>0</v>
      </c>
      <c r="B1808" s="22">
        <v>2019</v>
      </c>
      <c r="C1808" s="22">
        <v>9</v>
      </c>
      <c r="D1808" t="s">
        <v>978</v>
      </c>
      <c r="E1808" t="s">
        <v>720</v>
      </c>
      <c r="F1808" s="23">
        <v>43555</v>
      </c>
      <c r="G1808" s="23">
        <v>43563</v>
      </c>
      <c r="H1808" s="22">
        <v>160</v>
      </c>
      <c r="I1808" t="s">
        <v>2</v>
      </c>
      <c r="J1808" t="s">
        <v>514</v>
      </c>
      <c r="K1808" t="s">
        <v>522</v>
      </c>
      <c r="L1808" t="s">
        <v>914</v>
      </c>
      <c r="O1808" t="s">
        <v>0</v>
      </c>
      <c r="P1808" t="s">
        <v>516</v>
      </c>
      <c r="Q1808" t="s">
        <v>1448</v>
      </c>
      <c r="V1808" s="34">
        <v>45.05</v>
      </c>
      <c r="X1808" t="s">
        <v>723</v>
      </c>
      <c r="Y1808" t="s">
        <v>1492</v>
      </c>
    </row>
    <row r="1809" spans="1:25" hidden="1" x14ac:dyDescent="0.3">
      <c r="A1809" t="s">
        <v>0</v>
      </c>
      <c r="B1809" s="22">
        <v>2019</v>
      </c>
      <c r="C1809" s="22">
        <v>9</v>
      </c>
      <c r="D1809" t="s">
        <v>978</v>
      </c>
      <c r="E1809" t="s">
        <v>720</v>
      </c>
      <c r="F1809" s="23">
        <v>43555</v>
      </c>
      <c r="G1809" s="23">
        <v>43563</v>
      </c>
      <c r="H1809" s="22">
        <v>161</v>
      </c>
      <c r="I1809" t="s">
        <v>2</v>
      </c>
      <c r="J1809" t="s">
        <v>514</v>
      </c>
      <c r="K1809" t="s">
        <v>523</v>
      </c>
      <c r="L1809" t="s">
        <v>914</v>
      </c>
      <c r="O1809" t="s">
        <v>0</v>
      </c>
      <c r="P1809" t="s">
        <v>516</v>
      </c>
      <c r="Q1809" t="s">
        <v>1448</v>
      </c>
      <c r="V1809" s="34">
        <v>0.62</v>
      </c>
      <c r="X1809" t="s">
        <v>723</v>
      </c>
      <c r="Y1809" t="s">
        <v>1492</v>
      </c>
    </row>
    <row r="1810" spans="1:25" hidden="1" x14ac:dyDescent="0.3">
      <c r="A1810" t="s">
        <v>0</v>
      </c>
      <c r="B1810" s="22">
        <v>2019</v>
      </c>
      <c r="C1810" s="22">
        <v>9</v>
      </c>
      <c r="D1810" t="s">
        <v>978</v>
      </c>
      <c r="E1810" t="s">
        <v>720</v>
      </c>
      <c r="F1810" s="23">
        <v>43555</v>
      </c>
      <c r="G1810" s="23">
        <v>43563</v>
      </c>
      <c r="H1810" s="22">
        <v>176</v>
      </c>
      <c r="I1810" t="s">
        <v>2</v>
      </c>
      <c r="J1810" t="s">
        <v>514</v>
      </c>
      <c r="K1810" t="s">
        <v>515</v>
      </c>
      <c r="L1810" t="s">
        <v>914</v>
      </c>
      <c r="O1810" t="s">
        <v>0</v>
      </c>
      <c r="P1810" t="s">
        <v>516</v>
      </c>
      <c r="Q1810" t="s">
        <v>1448</v>
      </c>
      <c r="V1810" s="34">
        <v>226.6</v>
      </c>
      <c r="X1810" t="s">
        <v>724</v>
      </c>
      <c r="Y1810" t="s">
        <v>1492</v>
      </c>
    </row>
    <row r="1811" spans="1:25" hidden="1" x14ac:dyDescent="0.3">
      <c r="A1811" t="s">
        <v>0</v>
      </c>
      <c r="B1811" s="22">
        <v>2019</v>
      </c>
      <c r="C1811" s="22">
        <v>9</v>
      </c>
      <c r="D1811" t="s">
        <v>978</v>
      </c>
      <c r="E1811" t="s">
        <v>720</v>
      </c>
      <c r="F1811" s="23">
        <v>43555</v>
      </c>
      <c r="G1811" s="23">
        <v>43563</v>
      </c>
      <c r="H1811" s="22">
        <v>177</v>
      </c>
      <c r="I1811" t="s">
        <v>2</v>
      </c>
      <c r="J1811" t="s">
        <v>514</v>
      </c>
      <c r="K1811" t="s">
        <v>518</v>
      </c>
      <c r="L1811" t="s">
        <v>914</v>
      </c>
      <c r="O1811" t="s">
        <v>0</v>
      </c>
      <c r="P1811" t="s">
        <v>516</v>
      </c>
      <c r="Q1811" t="s">
        <v>1448</v>
      </c>
      <c r="V1811" s="34">
        <v>2.65</v>
      </c>
      <c r="X1811" t="s">
        <v>724</v>
      </c>
      <c r="Y1811" t="s">
        <v>1492</v>
      </c>
    </row>
    <row r="1812" spans="1:25" hidden="1" x14ac:dyDescent="0.3">
      <c r="A1812" t="s">
        <v>0</v>
      </c>
      <c r="B1812" s="22">
        <v>2019</v>
      </c>
      <c r="C1812" s="22">
        <v>9</v>
      </c>
      <c r="D1812" t="s">
        <v>978</v>
      </c>
      <c r="E1812" t="s">
        <v>720</v>
      </c>
      <c r="F1812" s="23">
        <v>43555</v>
      </c>
      <c r="G1812" s="23">
        <v>43563</v>
      </c>
      <c r="H1812" s="22">
        <v>178</v>
      </c>
      <c r="I1812" t="s">
        <v>2</v>
      </c>
      <c r="J1812" t="s">
        <v>514</v>
      </c>
      <c r="K1812" t="s">
        <v>519</v>
      </c>
      <c r="L1812" t="s">
        <v>914</v>
      </c>
      <c r="O1812" t="s">
        <v>0</v>
      </c>
      <c r="P1812" t="s">
        <v>516</v>
      </c>
      <c r="Q1812" t="s">
        <v>1448</v>
      </c>
      <c r="V1812" s="34">
        <v>30.64</v>
      </c>
      <c r="X1812" t="s">
        <v>724</v>
      </c>
      <c r="Y1812" t="s">
        <v>1492</v>
      </c>
    </row>
    <row r="1813" spans="1:25" hidden="1" x14ac:dyDescent="0.3">
      <c r="A1813" t="s">
        <v>0</v>
      </c>
      <c r="B1813" s="22">
        <v>2019</v>
      </c>
      <c r="C1813" s="22">
        <v>9</v>
      </c>
      <c r="D1813" t="s">
        <v>978</v>
      </c>
      <c r="E1813" t="s">
        <v>720</v>
      </c>
      <c r="F1813" s="23">
        <v>43555</v>
      </c>
      <c r="G1813" s="23">
        <v>43563</v>
      </c>
      <c r="H1813" s="22">
        <v>179</v>
      </c>
      <c r="I1813" t="s">
        <v>2</v>
      </c>
      <c r="J1813" t="s">
        <v>514</v>
      </c>
      <c r="K1813" t="s">
        <v>520</v>
      </c>
      <c r="L1813" t="s">
        <v>914</v>
      </c>
      <c r="O1813" t="s">
        <v>0</v>
      </c>
      <c r="P1813" t="s">
        <v>516</v>
      </c>
      <c r="Q1813" t="s">
        <v>1448</v>
      </c>
      <c r="V1813" s="34">
        <v>16.2</v>
      </c>
      <c r="X1813" t="s">
        <v>724</v>
      </c>
      <c r="Y1813" t="s">
        <v>1492</v>
      </c>
    </row>
    <row r="1814" spans="1:25" hidden="1" x14ac:dyDescent="0.3">
      <c r="A1814" t="s">
        <v>0</v>
      </c>
      <c r="B1814" s="22">
        <v>2019</v>
      </c>
      <c r="C1814" s="22">
        <v>9</v>
      </c>
      <c r="D1814" t="s">
        <v>978</v>
      </c>
      <c r="E1814" t="s">
        <v>720</v>
      </c>
      <c r="F1814" s="23">
        <v>43555</v>
      </c>
      <c r="G1814" s="23">
        <v>43563</v>
      </c>
      <c r="H1814" s="22">
        <v>180</v>
      </c>
      <c r="I1814" t="s">
        <v>2</v>
      </c>
      <c r="J1814" t="s">
        <v>514</v>
      </c>
      <c r="K1814" t="s">
        <v>521</v>
      </c>
      <c r="L1814" t="s">
        <v>914</v>
      </c>
      <c r="O1814" t="s">
        <v>0</v>
      </c>
      <c r="P1814" t="s">
        <v>516</v>
      </c>
      <c r="Q1814" t="s">
        <v>1448</v>
      </c>
      <c r="V1814" s="34">
        <v>2.97</v>
      </c>
      <c r="X1814" t="s">
        <v>724</v>
      </c>
      <c r="Y1814" t="s">
        <v>1492</v>
      </c>
    </row>
    <row r="1815" spans="1:25" hidden="1" x14ac:dyDescent="0.3">
      <c r="A1815" t="s">
        <v>0</v>
      </c>
      <c r="B1815" s="22">
        <v>2019</v>
      </c>
      <c r="C1815" s="22">
        <v>9</v>
      </c>
      <c r="D1815" t="s">
        <v>978</v>
      </c>
      <c r="E1815" t="s">
        <v>720</v>
      </c>
      <c r="F1815" s="23">
        <v>43555</v>
      </c>
      <c r="G1815" s="23">
        <v>43563</v>
      </c>
      <c r="H1815" s="22">
        <v>181</v>
      </c>
      <c r="I1815" t="s">
        <v>2</v>
      </c>
      <c r="J1815" t="s">
        <v>514</v>
      </c>
      <c r="K1815" t="s">
        <v>522</v>
      </c>
      <c r="L1815" t="s">
        <v>914</v>
      </c>
      <c r="O1815" t="s">
        <v>0</v>
      </c>
      <c r="P1815" t="s">
        <v>516</v>
      </c>
      <c r="Q1815" t="s">
        <v>1448</v>
      </c>
      <c r="V1815" s="34">
        <v>61.45</v>
      </c>
      <c r="X1815" t="s">
        <v>724</v>
      </c>
      <c r="Y1815" t="s">
        <v>1492</v>
      </c>
    </row>
    <row r="1816" spans="1:25" hidden="1" x14ac:dyDescent="0.3">
      <c r="A1816" t="s">
        <v>0</v>
      </c>
      <c r="B1816" s="22">
        <v>2019</v>
      </c>
      <c r="C1816" s="22">
        <v>9</v>
      </c>
      <c r="D1816" t="s">
        <v>978</v>
      </c>
      <c r="E1816" t="s">
        <v>720</v>
      </c>
      <c r="F1816" s="23">
        <v>43555</v>
      </c>
      <c r="G1816" s="23">
        <v>43563</v>
      </c>
      <c r="H1816" s="22">
        <v>182</v>
      </c>
      <c r="I1816" t="s">
        <v>2</v>
      </c>
      <c r="J1816" t="s">
        <v>514</v>
      </c>
      <c r="K1816" t="s">
        <v>523</v>
      </c>
      <c r="L1816" t="s">
        <v>914</v>
      </c>
      <c r="O1816" t="s">
        <v>0</v>
      </c>
      <c r="P1816" t="s">
        <v>516</v>
      </c>
      <c r="Q1816" t="s">
        <v>1448</v>
      </c>
      <c r="V1816" s="34">
        <v>1.41</v>
      </c>
      <c r="X1816" t="s">
        <v>724</v>
      </c>
      <c r="Y1816" t="s">
        <v>1492</v>
      </c>
    </row>
    <row r="1817" spans="1:25" hidden="1" x14ac:dyDescent="0.3">
      <c r="A1817" t="s">
        <v>0</v>
      </c>
      <c r="B1817" s="22">
        <v>2019</v>
      </c>
      <c r="C1817" s="22">
        <v>9</v>
      </c>
      <c r="D1817" t="s">
        <v>978</v>
      </c>
      <c r="E1817" t="s">
        <v>720</v>
      </c>
      <c r="F1817" s="23">
        <v>43555</v>
      </c>
      <c r="G1817" s="23">
        <v>43563</v>
      </c>
      <c r="H1817" s="22">
        <v>183</v>
      </c>
      <c r="I1817" t="s">
        <v>2</v>
      </c>
      <c r="J1817" t="s">
        <v>514</v>
      </c>
      <c r="K1817" t="s">
        <v>524</v>
      </c>
      <c r="L1817" t="s">
        <v>914</v>
      </c>
      <c r="O1817" t="s">
        <v>0</v>
      </c>
      <c r="P1817" t="s">
        <v>516</v>
      </c>
      <c r="Q1817" t="s">
        <v>1448</v>
      </c>
      <c r="V1817" s="34">
        <v>2</v>
      </c>
      <c r="X1817" t="s">
        <v>724</v>
      </c>
      <c r="Y1817" t="s">
        <v>1492</v>
      </c>
    </row>
    <row r="1818" spans="1:25" hidden="1" x14ac:dyDescent="0.3">
      <c r="A1818" t="s">
        <v>0</v>
      </c>
      <c r="B1818" s="22">
        <v>2019</v>
      </c>
      <c r="C1818" s="22">
        <v>9</v>
      </c>
      <c r="D1818" t="s">
        <v>978</v>
      </c>
      <c r="E1818" t="s">
        <v>720</v>
      </c>
      <c r="F1818" s="23">
        <v>43555</v>
      </c>
      <c r="G1818" s="23">
        <v>43563</v>
      </c>
      <c r="H1818" s="22">
        <v>226</v>
      </c>
      <c r="I1818" t="s">
        <v>2</v>
      </c>
      <c r="J1818" t="s">
        <v>514</v>
      </c>
      <c r="K1818" t="s">
        <v>515</v>
      </c>
      <c r="L1818" t="s">
        <v>980</v>
      </c>
      <c r="O1818" t="s">
        <v>0</v>
      </c>
      <c r="P1818" t="s">
        <v>516</v>
      </c>
      <c r="Q1818" t="s">
        <v>1448</v>
      </c>
      <c r="V1818" s="34">
        <v>166.83</v>
      </c>
      <c r="X1818" t="s">
        <v>725</v>
      </c>
      <c r="Y1818" t="s">
        <v>1492</v>
      </c>
    </row>
    <row r="1819" spans="1:25" hidden="1" x14ac:dyDescent="0.3">
      <c r="A1819" t="s">
        <v>0</v>
      </c>
      <c r="B1819" s="22">
        <v>2019</v>
      </c>
      <c r="C1819" s="22">
        <v>9</v>
      </c>
      <c r="D1819" t="s">
        <v>978</v>
      </c>
      <c r="E1819" t="s">
        <v>720</v>
      </c>
      <c r="F1819" s="23">
        <v>43555</v>
      </c>
      <c r="G1819" s="23">
        <v>43563</v>
      </c>
      <c r="H1819" s="22">
        <v>227</v>
      </c>
      <c r="I1819" t="s">
        <v>2</v>
      </c>
      <c r="J1819" t="s">
        <v>514</v>
      </c>
      <c r="K1819" t="s">
        <v>518</v>
      </c>
      <c r="L1819" t="s">
        <v>980</v>
      </c>
      <c r="O1819" t="s">
        <v>0</v>
      </c>
      <c r="P1819" t="s">
        <v>516</v>
      </c>
      <c r="Q1819" t="s">
        <v>1448</v>
      </c>
      <c r="V1819" s="34">
        <v>1.95</v>
      </c>
      <c r="X1819" t="s">
        <v>725</v>
      </c>
      <c r="Y1819" t="s">
        <v>1492</v>
      </c>
    </row>
    <row r="1820" spans="1:25" hidden="1" x14ac:dyDescent="0.3">
      <c r="A1820" t="s">
        <v>0</v>
      </c>
      <c r="B1820" s="22">
        <v>2019</v>
      </c>
      <c r="C1820" s="22">
        <v>9</v>
      </c>
      <c r="D1820" t="s">
        <v>978</v>
      </c>
      <c r="E1820" t="s">
        <v>720</v>
      </c>
      <c r="F1820" s="23">
        <v>43555</v>
      </c>
      <c r="G1820" s="23">
        <v>43563</v>
      </c>
      <c r="H1820" s="22">
        <v>228</v>
      </c>
      <c r="I1820" t="s">
        <v>2</v>
      </c>
      <c r="J1820" t="s">
        <v>514</v>
      </c>
      <c r="K1820" t="s">
        <v>519</v>
      </c>
      <c r="L1820" t="s">
        <v>980</v>
      </c>
      <c r="O1820" t="s">
        <v>0</v>
      </c>
      <c r="P1820" t="s">
        <v>516</v>
      </c>
      <c r="Q1820" t="s">
        <v>1448</v>
      </c>
      <c r="V1820" s="34">
        <v>22.56</v>
      </c>
      <c r="X1820" t="s">
        <v>725</v>
      </c>
      <c r="Y1820" t="s">
        <v>1492</v>
      </c>
    </row>
    <row r="1821" spans="1:25" hidden="1" x14ac:dyDescent="0.3">
      <c r="A1821" t="s">
        <v>0</v>
      </c>
      <c r="B1821" s="22">
        <v>2019</v>
      </c>
      <c r="C1821" s="22">
        <v>9</v>
      </c>
      <c r="D1821" t="s">
        <v>978</v>
      </c>
      <c r="E1821" t="s">
        <v>720</v>
      </c>
      <c r="F1821" s="23">
        <v>43555</v>
      </c>
      <c r="G1821" s="23">
        <v>43563</v>
      </c>
      <c r="H1821" s="22">
        <v>229</v>
      </c>
      <c r="I1821" t="s">
        <v>2</v>
      </c>
      <c r="J1821" t="s">
        <v>514</v>
      </c>
      <c r="K1821" t="s">
        <v>520</v>
      </c>
      <c r="L1821" t="s">
        <v>980</v>
      </c>
      <c r="O1821" t="s">
        <v>0</v>
      </c>
      <c r="P1821" t="s">
        <v>516</v>
      </c>
      <c r="Q1821" t="s">
        <v>1448</v>
      </c>
      <c r="V1821" s="34">
        <v>11.36</v>
      </c>
      <c r="X1821" t="s">
        <v>725</v>
      </c>
      <c r="Y1821" t="s">
        <v>1492</v>
      </c>
    </row>
    <row r="1822" spans="1:25" hidden="1" x14ac:dyDescent="0.3">
      <c r="A1822" t="s">
        <v>0</v>
      </c>
      <c r="B1822" s="22">
        <v>2019</v>
      </c>
      <c r="C1822" s="22">
        <v>9</v>
      </c>
      <c r="D1822" t="s">
        <v>978</v>
      </c>
      <c r="E1822" t="s">
        <v>720</v>
      </c>
      <c r="F1822" s="23">
        <v>43555</v>
      </c>
      <c r="G1822" s="23">
        <v>43563</v>
      </c>
      <c r="H1822" s="22">
        <v>230</v>
      </c>
      <c r="I1822" t="s">
        <v>2</v>
      </c>
      <c r="J1822" t="s">
        <v>514</v>
      </c>
      <c r="K1822" t="s">
        <v>521</v>
      </c>
      <c r="L1822" t="s">
        <v>980</v>
      </c>
      <c r="O1822" t="s">
        <v>0</v>
      </c>
      <c r="P1822" t="s">
        <v>516</v>
      </c>
      <c r="Q1822" t="s">
        <v>1448</v>
      </c>
      <c r="V1822" s="34">
        <v>2.19</v>
      </c>
      <c r="X1822" t="s">
        <v>725</v>
      </c>
      <c r="Y1822" t="s">
        <v>1492</v>
      </c>
    </row>
    <row r="1823" spans="1:25" hidden="1" x14ac:dyDescent="0.3">
      <c r="A1823" t="s">
        <v>0</v>
      </c>
      <c r="B1823" s="22">
        <v>2019</v>
      </c>
      <c r="C1823" s="22">
        <v>9</v>
      </c>
      <c r="D1823" t="s">
        <v>978</v>
      </c>
      <c r="E1823" t="s">
        <v>720</v>
      </c>
      <c r="F1823" s="23">
        <v>43555</v>
      </c>
      <c r="G1823" s="23">
        <v>43563</v>
      </c>
      <c r="H1823" s="22">
        <v>231</v>
      </c>
      <c r="I1823" t="s">
        <v>2</v>
      </c>
      <c r="J1823" t="s">
        <v>514</v>
      </c>
      <c r="K1823" t="s">
        <v>522</v>
      </c>
      <c r="L1823" t="s">
        <v>980</v>
      </c>
      <c r="O1823" t="s">
        <v>0</v>
      </c>
      <c r="P1823" t="s">
        <v>516</v>
      </c>
      <c r="Q1823" t="s">
        <v>1448</v>
      </c>
      <c r="V1823" s="34">
        <v>36.04</v>
      </c>
      <c r="X1823" t="s">
        <v>725</v>
      </c>
      <c r="Y1823" t="s">
        <v>1492</v>
      </c>
    </row>
    <row r="1824" spans="1:25" hidden="1" x14ac:dyDescent="0.3">
      <c r="A1824" t="s">
        <v>0</v>
      </c>
      <c r="B1824" s="22">
        <v>2019</v>
      </c>
      <c r="C1824" s="22">
        <v>9</v>
      </c>
      <c r="D1824" t="s">
        <v>978</v>
      </c>
      <c r="E1824" t="s">
        <v>720</v>
      </c>
      <c r="F1824" s="23">
        <v>43555</v>
      </c>
      <c r="G1824" s="23">
        <v>43563</v>
      </c>
      <c r="H1824" s="22">
        <v>232</v>
      </c>
      <c r="I1824" t="s">
        <v>2</v>
      </c>
      <c r="J1824" t="s">
        <v>514</v>
      </c>
      <c r="K1824" t="s">
        <v>523</v>
      </c>
      <c r="L1824" t="s">
        <v>980</v>
      </c>
      <c r="O1824" t="s">
        <v>0</v>
      </c>
      <c r="P1824" t="s">
        <v>516</v>
      </c>
      <c r="Q1824" t="s">
        <v>1448</v>
      </c>
      <c r="V1824" s="34">
        <v>1.03</v>
      </c>
      <c r="X1824" t="s">
        <v>725</v>
      </c>
      <c r="Y1824" t="s">
        <v>1492</v>
      </c>
    </row>
    <row r="1825" spans="1:25" hidden="1" x14ac:dyDescent="0.3">
      <c r="A1825" t="s">
        <v>0</v>
      </c>
      <c r="B1825" s="22">
        <v>2019</v>
      </c>
      <c r="C1825" s="22">
        <v>9</v>
      </c>
      <c r="D1825" t="s">
        <v>978</v>
      </c>
      <c r="E1825" t="s">
        <v>720</v>
      </c>
      <c r="F1825" s="23">
        <v>43555</v>
      </c>
      <c r="G1825" s="23">
        <v>43563</v>
      </c>
      <c r="H1825" s="22">
        <v>233</v>
      </c>
      <c r="I1825" t="s">
        <v>2</v>
      </c>
      <c r="J1825" t="s">
        <v>514</v>
      </c>
      <c r="K1825" t="s">
        <v>524</v>
      </c>
      <c r="L1825" t="s">
        <v>980</v>
      </c>
      <c r="O1825" t="s">
        <v>0</v>
      </c>
      <c r="P1825" t="s">
        <v>516</v>
      </c>
      <c r="Q1825" t="s">
        <v>1448</v>
      </c>
      <c r="V1825" s="34">
        <v>0.8</v>
      </c>
      <c r="X1825" t="s">
        <v>725</v>
      </c>
      <c r="Y1825" t="s">
        <v>1492</v>
      </c>
    </row>
    <row r="1826" spans="1:25" hidden="1" x14ac:dyDescent="0.3">
      <c r="A1826" t="s">
        <v>0</v>
      </c>
      <c r="B1826" s="22">
        <v>2019</v>
      </c>
      <c r="C1826" s="22">
        <v>9</v>
      </c>
      <c r="D1826" t="s">
        <v>978</v>
      </c>
      <c r="E1826" t="s">
        <v>720</v>
      </c>
      <c r="F1826" s="23">
        <v>43555</v>
      </c>
      <c r="G1826" s="23">
        <v>43563</v>
      </c>
      <c r="H1826" s="22">
        <v>234</v>
      </c>
      <c r="I1826" t="s">
        <v>2</v>
      </c>
      <c r="J1826" t="s">
        <v>514</v>
      </c>
      <c r="K1826" t="s">
        <v>642</v>
      </c>
      <c r="L1826" t="s">
        <v>980</v>
      </c>
      <c r="O1826" t="s">
        <v>0</v>
      </c>
      <c r="P1826" t="s">
        <v>516</v>
      </c>
      <c r="Q1826" t="s">
        <v>1448</v>
      </c>
      <c r="V1826" s="34">
        <v>0.9</v>
      </c>
      <c r="X1826" t="s">
        <v>725</v>
      </c>
      <c r="Y1826" t="s">
        <v>1492</v>
      </c>
    </row>
    <row r="1827" spans="1:25" hidden="1" x14ac:dyDescent="0.3">
      <c r="A1827" t="s">
        <v>0</v>
      </c>
      <c r="B1827" s="22">
        <v>2019</v>
      </c>
      <c r="C1827" s="22">
        <v>9</v>
      </c>
      <c r="D1827" t="s">
        <v>978</v>
      </c>
      <c r="E1827" t="s">
        <v>720</v>
      </c>
      <c r="F1827" s="23">
        <v>43555</v>
      </c>
      <c r="G1827" s="23">
        <v>43563</v>
      </c>
      <c r="H1827" s="22">
        <v>280</v>
      </c>
      <c r="I1827" t="s">
        <v>2</v>
      </c>
      <c r="J1827" t="s">
        <v>514</v>
      </c>
      <c r="K1827" t="s">
        <v>515</v>
      </c>
      <c r="L1827" t="s">
        <v>914</v>
      </c>
      <c r="O1827" t="s">
        <v>0</v>
      </c>
      <c r="P1827" t="s">
        <v>516</v>
      </c>
      <c r="Q1827" t="s">
        <v>1448</v>
      </c>
      <c r="V1827" s="34">
        <v>205.71</v>
      </c>
      <c r="X1827" t="s">
        <v>726</v>
      </c>
      <c r="Y1827" t="s">
        <v>1492</v>
      </c>
    </row>
    <row r="1828" spans="1:25" hidden="1" x14ac:dyDescent="0.3">
      <c r="A1828" t="s">
        <v>0</v>
      </c>
      <c r="B1828" s="22">
        <v>2019</v>
      </c>
      <c r="C1828" s="22">
        <v>9</v>
      </c>
      <c r="D1828" t="s">
        <v>978</v>
      </c>
      <c r="E1828" t="s">
        <v>720</v>
      </c>
      <c r="F1828" s="23">
        <v>43555</v>
      </c>
      <c r="G1828" s="23">
        <v>43563</v>
      </c>
      <c r="H1828" s="22">
        <v>281</v>
      </c>
      <c r="I1828" t="s">
        <v>2</v>
      </c>
      <c r="J1828" t="s">
        <v>514</v>
      </c>
      <c r="K1828" t="s">
        <v>518</v>
      </c>
      <c r="L1828" t="s">
        <v>914</v>
      </c>
      <c r="O1828" t="s">
        <v>0</v>
      </c>
      <c r="P1828" t="s">
        <v>516</v>
      </c>
      <c r="Q1828" t="s">
        <v>1448</v>
      </c>
      <c r="V1828" s="34">
        <v>2.41</v>
      </c>
      <c r="X1828" t="s">
        <v>726</v>
      </c>
      <c r="Y1828" t="s">
        <v>1492</v>
      </c>
    </row>
    <row r="1829" spans="1:25" hidden="1" x14ac:dyDescent="0.3">
      <c r="A1829" t="s">
        <v>0</v>
      </c>
      <c r="B1829" s="22">
        <v>2019</v>
      </c>
      <c r="C1829" s="22">
        <v>9</v>
      </c>
      <c r="D1829" t="s">
        <v>978</v>
      </c>
      <c r="E1829" t="s">
        <v>720</v>
      </c>
      <c r="F1829" s="23">
        <v>43555</v>
      </c>
      <c r="G1829" s="23">
        <v>43563</v>
      </c>
      <c r="H1829" s="22">
        <v>282</v>
      </c>
      <c r="I1829" t="s">
        <v>2</v>
      </c>
      <c r="J1829" t="s">
        <v>514</v>
      </c>
      <c r="K1829" t="s">
        <v>519</v>
      </c>
      <c r="L1829" t="s">
        <v>914</v>
      </c>
      <c r="O1829" t="s">
        <v>0</v>
      </c>
      <c r="P1829" t="s">
        <v>516</v>
      </c>
      <c r="Q1829" t="s">
        <v>1448</v>
      </c>
      <c r="V1829" s="34">
        <v>25.76</v>
      </c>
      <c r="X1829" t="s">
        <v>726</v>
      </c>
      <c r="Y1829" t="s">
        <v>1492</v>
      </c>
    </row>
    <row r="1830" spans="1:25" hidden="1" x14ac:dyDescent="0.3">
      <c r="A1830" t="s">
        <v>0</v>
      </c>
      <c r="B1830" s="22">
        <v>2019</v>
      </c>
      <c r="C1830" s="22">
        <v>9</v>
      </c>
      <c r="D1830" t="s">
        <v>978</v>
      </c>
      <c r="E1830" t="s">
        <v>720</v>
      </c>
      <c r="F1830" s="23">
        <v>43555</v>
      </c>
      <c r="G1830" s="23">
        <v>43563</v>
      </c>
      <c r="H1830" s="22">
        <v>283</v>
      </c>
      <c r="I1830" t="s">
        <v>2</v>
      </c>
      <c r="J1830" t="s">
        <v>514</v>
      </c>
      <c r="K1830" t="s">
        <v>520</v>
      </c>
      <c r="L1830" t="s">
        <v>914</v>
      </c>
      <c r="O1830" t="s">
        <v>0</v>
      </c>
      <c r="P1830" t="s">
        <v>516</v>
      </c>
      <c r="Q1830" t="s">
        <v>1448</v>
      </c>
      <c r="V1830" s="34">
        <v>15.16</v>
      </c>
      <c r="X1830" t="s">
        <v>726</v>
      </c>
      <c r="Y1830" t="s">
        <v>1492</v>
      </c>
    </row>
    <row r="1831" spans="1:25" hidden="1" x14ac:dyDescent="0.3">
      <c r="A1831" t="s">
        <v>0</v>
      </c>
      <c r="B1831" s="22">
        <v>2019</v>
      </c>
      <c r="C1831" s="22">
        <v>9</v>
      </c>
      <c r="D1831" t="s">
        <v>978</v>
      </c>
      <c r="E1831" t="s">
        <v>720</v>
      </c>
      <c r="F1831" s="23">
        <v>43555</v>
      </c>
      <c r="G1831" s="23">
        <v>43563</v>
      </c>
      <c r="H1831" s="22">
        <v>284</v>
      </c>
      <c r="I1831" t="s">
        <v>2</v>
      </c>
      <c r="J1831" t="s">
        <v>514</v>
      </c>
      <c r="K1831" t="s">
        <v>521</v>
      </c>
      <c r="L1831" t="s">
        <v>914</v>
      </c>
      <c r="O1831" t="s">
        <v>0</v>
      </c>
      <c r="P1831" t="s">
        <v>516</v>
      </c>
      <c r="Q1831" t="s">
        <v>1448</v>
      </c>
      <c r="V1831" s="34">
        <v>2.7</v>
      </c>
      <c r="X1831" t="s">
        <v>726</v>
      </c>
      <c r="Y1831" t="s">
        <v>1492</v>
      </c>
    </row>
    <row r="1832" spans="1:25" hidden="1" x14ac:dyDescent="0.3">
      <c r="A1832" t="s">
        <v>0</v>
      </c>
      <c r="B1832" s="22">
        <v>2019</v>
      </c>
      <c r="C1832" s="22">
        <v>9</v>
      </c>
      <c r="D1832" t="s">
        <v>978</v>
      </c>
      <c r="E1832" t="s">
        <v>720</v>
      </c>
      <c r="F1832" s="23">
        <v>43555</v>
      </c>
      <c r="G1832" s="23">
        <v>43563</v>
      </c>
      <c r="H1832" s="22">
        <v>285</v>
      </c>
      <c r="I1832" t="s">
        <v>2</v>
      </c>
      <c r="J1832" t="s">
        <v>514</v>
      </c>
      <c r="K1832" t="s">
        <v>522</v>
      </c>
      <c r="L1832" t="s">
        <v>914</v>
      </c>
      <c r="O1832" t="s">
        <v>0</v>
      </c>
      <c r="P1832" t="s">
        <v>516</v>
      </c>
      <c r="Q1832" t="s">
        <v>1448</v>
      </c>
      <c r="V1832" s="34">
        <v>34.35</v>
      </c>
      <c r="X1832" t="s">
        <v>726</v>
      </c>
      <c r="Y1832" t="s">
        <v>1492</v>
      </c>
    </row>
    <row r="1833" spans="1:25" hidden="1" x14ac:dyDescent="0.3">
      <c r="A1833" t="s">
        <v>0</v>
      </c>
      <c r="B1833" s="22">
        <v>2019</v>
      </c>
      <c r="C1833" s="22">
        <v>9</v>
      </c>
      <c r="D1833" t="s">
        <v>978</v>
      </c>
      <c r="E1833" t="s">
        <v>720</v>
      </c>
      <c r="F1833" s="23">
        <v>43555</v>
      </c>
      <c r="G1833" s="23">
        <v>43563</v>
      </c>
      <c r="H1833" s="22">
        <v>286</v>
      </c>
      <c r="I1833" t="s">
        <v>2</v>
      </c>
      <c r="J1833" t="s">
        <v>514</v>
      </c>
      <c r="K1833" t="s">
        <v>523</v>
      </c>
      <c r="L1833" t="s">
        <v>914</v>
      </c>
      <c r="O1833" t="s">
        <v>0</v>
      </c>
      <c r="P1833" t="s">
        <v>516</v>
      </c>
      <c r="Q1833" t="s">
        <v>1448</v>
      </c>
      <c r="V1833" s="34">
        <v>1.28</v>
      </c>
      <c r="X1833" t="s">
        <v>726</v>
      </c>
      <c r="Y1833" t="s">
        <v>1492</v>
      </c>
    </row>
    <row r="1834" spans="1:25" hidden="1" x14ac:dyDescent="0.3">
      <c r="A1834" t="s">
        <v>0</v>
      </c>
      <c r="B1834" s="22">
        <v>2019</v>
      </c>
      <c r="C1834" s="22">
        <v>9</v>
      </c>
      <c r="D1834" t="s">
        <v>978</v>
      </c>
      <c r="E1834" t="s">
        <v>720</v>
      </c>
      <c r="F1834" s="23">
        <v>43555</v>
      </c>
      <c r="G1834" s="23">
        <v>43563</v>
      </c>
      <c r="H1834" s="22">
        <v>287</v>
      </c>
      <c r="I1834" t="s">
        <v>2</v>
      </c>
      <c r="J1834" t="s">
        <v>514</v>
      </c>
      <c r="K1834" t="s">
        <v>524</v>
      </c>
      <c r="L1834" t="s">
        <v>914</v>
      </c>
      <c r="O1834" t="s">
        <v>0</v>
      </c>
      <c r="P1834" t="s">
        <v>516</v>
      </c>
      <c r="Q1834" t="s">
        <v>1448</v>
      </c>
      <c r="V1834" s="34">
        <v>0</v>
      </c>
      <c r="X1834" t="s">
        <v>726</v>
      </c>
      <c r="Y1834" t="s">
        <v>1492</v>
      </c>
    </row>
    <row r="1835" spans="1:25" hidden="1" x14ac:dyDescent="0.3">
      <c r="A1835" t="s">
        <v>0</v>
      </c>
      <c r="B1835" s="22">
        <v>2019</v>
      </c>
      <c r="C1835" s="22">
        <v>9</v>
      </c>
      <c r="D1835" t="s">
        <v>978</v>
      </c>
      <c r="E1835" t="s">
        <v>720</v>
      </c>
      <c r="F1835" s="23">
        <v>43555</v>
      </c>
      <c r="G1835" s="23">
        <v>43563</v>
      </c>
      <c r="H1835" s="22">
        <v>288</v>
      </c>
      <c r="I1835" t="s">
        <v>2</v>
      </c>
      <c r="J1835" t="s">
        <v>514</v>
      </c>
      <c r="K1835" t="s">
        <v>528</v>
      </c>
      <c r="L1835" t="s">
        <v>914</v>
      </c>
      <c r="O1835" t="s">
        <v>0</v>
      </c>
      <c r="P1835" t="s">
        <v>516</v>
      </c>
      <c r="Q1835" t="s">
        <v>1448</v>
      </c>
      <c r="V1835" s="34">
        <v>2.06</v>
      </c>
      <c r="X1835" t="s">
        <v>726</v>
      </c>
      <c r="Y1835" t="s">
        <v>1492</v>
      </c>
    </row>
    <row r="1836" spans="1:25" hidden="1" x14ac:dyDescent="0.3">
      <c r="A1836" t="s">
        <v>0</v>
      </c>
      <c r="B1836" s="22">
        <v>2019</v>
      </c>
      <c r="C1836" s="22">
        <v>9</v>
      </c>
      <c r="D1836" t="s">
        <v>978</v>
      </c>
      <c r="E1836" t="s">
        <v>720</v>
      </c>
      <c r="F1836" s="23">
        <v>43555</v>
      </c>
      <c r="G1836" s="23">
        <v>43563</v>
      </c>
      <c r="H1836" s="22">
        <v>316</v>
      </c>
      <c r="I1836" t="s">
        <v>2</v>
      </c>
      <c r="J1836" t="s">
        <v>514</v>
      </c>
      <c r="K1836" t="s">
        <v>515</v>
      </c>
      <c r="L1836" t="s">
        <v>914</v>
      </c>
      <c r="O1836" t="s">
        <v>0</v>
      </c>
      <c r="P1836" t="s">
        <v>516</v>
      </c>
      <c r="Q1836" t="s">
        <v>1448</v>
      </c>
      <c r="V1836" s="34">
        <v>271.92</v>
      </c>
      <c r="X1836" t="s">
        <v>727</v>
      </c>
      <c r="Y1836" t="s">
        <v>1492</v>
      </c>
    </row>
    <row r="1837" spans="1:25" hidden="1" x14ac:dyDescent="0.3">
      <c r="A1837" t="s">
        <v>0</v>
      </c>
      <c r="B1837" s="22">
        <v>2019</v>
      </c>
      <c r="C1837" s="22">
        <v>9</v>
      </c>
      <c r="D1837" t="s">
        <v>978</v>
      </c>
      <c r="E1837" t="s">
        <v>720</v>
      </c>
      <c r="F1837" s="23">
        <v>43555</v>
      </c>
      <c r="G1837" s="23">
        <v>43563</v>
      </c>
      <c r="H1837" s="22">
        <v>317</v>
      </c>
      <c r="I1837" t="s">
        <v>2</v>
      </c>
      <c r="J1837" t="s">
        <v>514</v>
      </c>
      <c r="K1837" t="s">
        <v>518</v>
      </c>
      <c r="L1837" t="s">
        <v>914</v>
      </c>
      <c r="O1837" t="s">
        <v>0</v>
      </c>
      <c r="P1837" t="s">
        <v>516</v>
      </c>
      <c r="Q1837" t="s">
        <v>1448</v>
      </c>
      <c r="V1837" s="34">
        <v>3.18</v>
      </c>
      <c r="X1837" t="s">
        <v>727</v>
      </c>
      <c r="Y1837" t="s">
        <v>1492</v>
      </c>
    </row>
    <row r="1838" spans="1:25" hidden="1" x14ac:dyDescent="0.3">
      <c r="A1838" t="s">
        <v>0</v>
      </c>
      <c r="B1838" s="22">
        <v>2019</v>
      </c>
      <c r="C1838" s="22">
        <v>9</v>
      </c>
      <c r="D1838" t="s">
        <v>978</v>
      </c>
      <c r="E1838" t="s">
        <v>720</v>
      </c>
      <c r="F1838" s="23">
        <v>43555</v>
      </c>
      <c r="G1838" s="23">
        <v>43563</v>
      </c>
      <c r="H1838" s="22">
        <v>318</v>
      </c>
      <c r="I1838" t="s">
        <v>2</v>
      </c>
      <c r="J1838" t="s">
        <v>514</v>
      </c>
      <c r="K1838" t="s">
        <v>519</v>
      </c>
      <c r="L1838" t="s">
        <v>914</v>
      </c>
      <c r="O1838" t="s">
        <v>0</v>
      </c>
      <c r="P1838" t="s">
        <v>516</v>
      </c>
      <c r="Q1838" t="s">
        <v>1448</v>
      </c>
      <c r="V1838" s="34">
        <v>36.76</v>
      </c>
      <c r="X1838" t="s">
        <v>727</v>
      </c>
      <c r="Y1838" t="s">
        <v>1492</v>
      </c>
    </row>
    <row r="1839" spans="1:25" hidden="1" x14ac:dyDescent="0.3">
      <c r="A1839" t="s">
        <v>0</v>
      </c>
      <c r="B1839" s="22">
        <v>2019</v>
      </c>
      <c r="C1839" s="22">
        <v>9</v>
      </c>
      <c r="D1839" t="s">
        <v>978</v>
      </c>
      <c r="E1839" t="s">
        <v>720</v>
      </c>
      <c r="F1839" s="23">
        <v>43555</v>
      </c>
      <c r="G1839" s="23">
        <v>43563</v>
      </c>
      <c r="H1839" s="22">
        <v>319</v>
      </c>
      <c r="I1839" t="s">
        <v>2</v>
      </c>
      <c r="J1839" t="s">
        <v>514</v>
      </c>
      <c r="K1839" t="s">
        <v>520</v>
      </c>
      <c r="L1839" t="s">
        <v>914</v>
      </c>
      <c r="O1839" t="s">
        <v>0</v>
      </c>
      <c r="P1839" t="s">
        <v>516</v>
      </c>
      <c r="Q1839" t="s">
        <v>1448</v>
      </c>
      <c r="V1839" s="34">
        <v>18.34</v>
      </c>
      <c r="X1839" t="s">
        <v>727</v>
      </c>
      <c r="Y1839" t="s">
        <v>1492</v>
      </c>
    </row>
    <row r="1840" spans="1:25" hidden="1" x14ac:dyDescent="0.3">
      <c r="A1840" t="s">
        <v>0</v>
      </c>
      <c r="B1840" s="22">
        <v>2019</v>
      </c>
      <c r="C1840" s="22">
        <v>9</v>
      </c>
      <c r="D1840" t="s">
        <v>978</v>
      </c>
      <c r="E1840" t="s">
        <v>720</v>
      </c>
      <c r="F1840" s="23">
        <v>43555</v>
      </c>
      <c r="G1840" s="23">
        <v>43563</v>
      </c>
      <c r="H1840" s="22">
        <v>320</v>
      </c>
      <c r="I1840" t="s">
        <v>2</v>
      </c>
      <c r="J1840" t="s">
        <v>514</v>
      </c>
      <c r="K1840" t="s">
        <v>521</v>
      </c>
      <c r="L1840" t="s">
        <v>914</v>
      </c>
      <c r="O1840" t="s">
        <v>0</v>
      </c>
      <c r="P1840" t="s">
        <v>516</v>
      </c>
      <c r="Q1840" t="s">
        <v>1448</v>
      </c>
      <c r="V1840" s="34">
        <v>3.56</v>
      </c>
      <c r="X1840" t="s">
        <v>727</v>
      </c>
      <c r="Y1840" t="s">
        <v>1492</v>
      </c>
    </row>
    <row r="1841" spans="1:25" hidden="1" x14ac:dyDescent="0.3">
      <c r="A1841" t="s">
        <v>0</v>
      </c>
      <c r="B1841" s="22">
        <v>2019</v>
      </c>
      <c r="C1841" s="22">
        <v>9</v>
      </c>
      <c r="D1841" t="s">
        <v>978</v>
      </c>
      <c r="E1841" t="s">
        <v>720</v>
      </c>
      <c r="F1841" s="23">
        <v>43555</v>
      </c>
      <c r="G1841" s="23">
        <v>43563</v>
      </c>
      <c r="H1841" s="22">
        <v>321</v>
      </c>
      <c r="I1841" t="s">
        <v>2</v>
      </c>
      <c r="J1841" t="s">
        <v>514</v>
      </c>
      <c r="K1841" t="s">
        <v>522</v>
      </c>
      <c r="L1841" t="s">
        <v>914</v>
      </c>
      <c r="O1841" t="s">
        <v>0</v>
      </c>
      <c r="P1841" t="s">
        <v>516</v>
      </c>
      <c r="Q1841" t="s">
        <v>1448</v>
      </c>
      <c r="V1841" s="34">
        <v>73.739999999999995</v>
      </c>
      <c r="X1841" t="s">
        <v>727</v>
      </c>
      <c r="Y1841" t="s">
        <v>1492</v>
      </c>
    </row>
    <row r="1842" spans="1:25" hidden="1" x14ac:dyDescent="0.3">
      <c r="A1842" t="s">
        <v>0</v>
      </c>
      <c r="B1842" s="22">
        <v>2019</v>
      </c>
      <c r="C1842" s="22">
        <v>9</v>
      </c>
      <c r="D1842" t="s">
        <v>978</v>
      </c>
      <c r="E1842" t="s">
        <v>720</v>
      </c>
      <c r="F1842" s="23">
        <v>43555</v>
      </c>
      <c r="G1842" s="23">
        <v>43563</v>
      </c>
      <c r="H1842" s="22">
        <v>322</v>
      </c>
      <c r="I1842" t="s">
        <v>2</v>
      </c>
      <c r="J1842" t="s">
        <v>514</v>
      </c>
      <c r="K1842" t="s">
        <v>523</v>
      </c>
      <c r="L1842" t="s">
        <v>914</v>
      </c>
      <c r="O1842" t="s">
        <v>0</v>
      </c>
      <c r="P1842" t="s">
        <v>516</v>
      </c>
      <c r="Q1842" t="s">
        <v>1448</v>
      </c>
      <c r="V1842" s="34">
        <v>1.69</v>
      </c>
      <c r="X1842" t="s">
        <v>727</v>
      </c>
      <c r="Y1842" t="s">
        <v>1492</v>
      </c>
    </row>
    <row r="1843" spans="1:25" hidden="1" x14ac:dyDescent="0.3">
      <c r="A1843" t="s">
        <v>0</v>
      </c>
      <c r="B1843" s="22">
        <v>2019</v>
      </c>
      <c r="C1843" s="22">
        <v>9</v>
      </c>
      <c r="D1843" t="s">
        <v>978</v>
      </c>
      <c r="E1843" t="s">
        <v>720</v>
      </c>
      <c r="F1843" s="23">
        <v>43555</v>
      </c>
      <c r="G1843" s="23">
        <v>43563</v>
      </c>
      <c r="H1843" s="22">
        <v>323</v>
      </c>
      <c r="I1843" t="s">
        <v>2</v>
      </c>
      <c r="J1843" t="s">
        <v>514</v>
      </c>
      <c r="K1843" t="s">
        <v>524</v>
      </c>
      <c r="L1843" t="s">
        <v>914</v>
      </c>
      <c r="O1843" t="s">
        <v>0</v>
      </c>
      <c r="P1843" t="s">
        <v>516</v>
      </c>
      <c r="Q1843" t="s">
        <v>1448</v>
      </c>
      <c r="V1843" s="34">
        <v>2.4</v>
      </c>
      <c r="X1843" t="s">
        <v>727</v>
      </c>
      <c r="Y1843" t="s">
        <v>1492</v>
      </c>
    </row>
    <row r="1844" spans="1:25" hidden="1" x14ac:dyDescent="0.3">
      <c r="A1844" t="s">
        <v>0</v>
      </c>
      <c r="B1844" s="22">
        <v>2019</v>
      </c>
      <c r="C1844" s="22">
        <v>9</v>
      </c>
      <c r="D1844" t="s">
        <v>978</v>
      </c>
      <c r="E1844" t="s">
        <v>720</v>
      </c>
      <c r="F1844" s="23">
        <v>43555</v>
      </c>
      <c r="G1844" s="23">
        <v>43563</v>
      </c>
      <c r="H1844" s="22">
        <v>340</v>
      </c>
      <c r="I1844" t="s">
        <v>2</v>
      </c>
      <c r="J1844" t="s">
        <v>514</v>
      </c>
      <c r="K1844" t="s">
        <v>515</v>
      </c>
      <c r="L1844" t="s">
        <v>914</v>
      </c>
      <c r="O1844" t="s">
        <v>0</v>
      </c>
      <c r="P1844" t="s">
        <v>516</v>
      </c>
      <c r="Q1844" t="s">
        <v>1448</v>
      </c>
      <c r="V1844" s="34">
        <v>260</v>
      </c>
      <c r="X1844" t="s">
        <v>728</v>
      </c>
      <c r="Y1844" t="s">
        <v>1492</v>
      </c>
    </row>
    <row r="1845" spans="1:25" hidden="1" x14ac:dyDescent="0.3">
      <c r="A1845" t="s">
        <v>0</v>
      </c>
      <c r="B1845" s="22">
        <v>2019</v>
      </c>
      <c r="C1845" s="22">
        <v>9</v>
      </c>
      <c r="D1845" t="s">
        <v>978</v>
      </c>
      <c r="E1845" t="s">
        <v>720</v>
      </c>
      <c r="F1845" s="23">
        <v>43555</v>
      </c>
      <c r="G1845" s="23">
        <v>43563</v>
      </c>
      <c r="H1845" s="22">
        <v>341</v>
      </c>
      <c r="I1845" t="s">
        <v>2</v>
      </c>
      <c r="J1845" t="s">
        <v>514</v>
      </c>
      <c r="K1845" t="s">
        <v>518</v>
      </c>
      <c r="L1845" t="s">
        <v>914</v>
      </c>
      <c r="O1845" t="s">
        <v>0</v>
      </c>
      <c r="P1845" t="s">
        <v>516</v>
      </c>
      <c r="Q1845" t="s">
        <v>1448</v>
      </c>
      <c r="V1845" s="34">
        <v>3.04</v>
      </c>
      <c r="X1845" t="s">
        <v>728</v>
      </c>
      <c r="Y1845" t="s">
        <v>1492</v>
      </c>
    </row>
    <row r="1846" spans="1:25" hidden="1" x14ac:dyDescent="0.3">
      <c r="A1846" t="s">
        <v>0</v>
      </c>
      <c r="B1846" s="22">
        <v>2019</v>
      </c>
      <c r="C1846" s="22">
        <v>9</v>
      </c>
      <c r="D1846" t="s">
        <v>978</v>
      </c>
      <c r="E1846" t="s">
        <v>720</v>
      </c>
      <c r="F1846" s="23">
        <v>43555</v>
      </c>
      <c r="G1846" s="23">
        <v>43563</v>
      </c>
      <c r="H1846" s="22">
        <v>342</v>
      </c>
      <c r="I1846" t="s">
        <v>2</v>
      </c>
      <c r="J1846" t="s">
        <v>514</v>
      </c>
      <c r="K1846" t="s">
        <v>519</v>
      </c>
      <c r="L1846" t="s">
        <v>914</v>
      </c>
      <c r="O1846" t="s">
        <v>0</v>
      </c>
      <c r="P1846" t="s">
        <v>516</v>
      </c>
      <c r="Q1846" t="s">
        <v>1448</v>
      </c>
      <c r="V1846" s="34">
        <v>31.25</v>
      </c>
      <c r="X1846" t="s">
        <v>728</v>
      </c>
      <c r="Y1846" t="s">
        <v>1492</v>
      </c>
    </row>
    <row r="1847" spans="1:25" hidden="1" x14ac:dyDescent="0.3">
      <c r="A1847" t="s">
        <v>0</v>
      </c>
      <c r="B1847" s="22">
        <v>2019</v>
      </c>
      <c r="C1847" s="22">
        <v>9</v>
      </c>
      <c r="D1847" t="s">
        <v>978</v>
      </c>
      <c r="E1847" t="s">
        <v>720</v>
      </c>
      <c r="F1847" s="23">
        <v>43555</v>
      </c>
      <c r="G1847" s="23">
        <v>43563</v>
      </c>
      <c r="H1847" s="22">
        <v>343</v>
      </c>
      <c r="I1847" t="s">
        <v>2</v>
      </c>
      <c r="J1847" t="s">
        <v>514</v>
      </c>
      <c r="K1847" t="s">
        <v>520</v>
      </c>
      <c r="L1847" t="s">
        <v>914</v>
      </c>
      <c r="O1847" t="s">
        <v>0</v>
      </c>
      <c r="P1847" t="s">
        <v>516</v>
      </c>
      <c r="Q1847" t="s">
        <v>1448</v>
      </c>
      <c r="V1847" s="34">
        <v>19.059999999999999</v>
      </c>
      <c r="X1847" t="s">
        <v>728</v>
      </c>
      <c r="Y1847" t="s">
        <v>1492</v>
      </c>
    </row>
    <row r="1848" spans="1:25" hidden="1" x14ac:dyDescent="0.3">
      <c r="A1848" t="s">
        <v>0</v>
      </c>
      <c r="B1848" s="22">
        <v>2019</v>
      </c>
      <c r="C1848" s="22">
        <v>9</v>
      </c>
      <c r="D1848" t="s">
        <v>978</v>
      </c>
      <c r="E1848" t="s">
        <v>720</v>
      </c>
      <c r="F1848" s="23">
        <v>43555</v>
      </c>
      <c r="G1848" s="23">
        <v>43563</v>
      </c>
      <c r="H1848" s="22">
        <v>344</v>
      </c>
      <c r="I1848" t="s">
        <v>2</v>
      </c>
      <c r="J1848" t="s">
        <v>514</v>
      </c>
      <c r="K1848" t="s">
        <v>521</v>
      </c>
      <c r="L1848" t="s">
        <v>914</v>
      </c>
      <c r="O1848" t="s">
        <v>0</v>
      </c>
      <c r="P1848" t="s">
        <v>516</v>
      </c>
      <c r="Q1848" t="s">
        <v>1448</v>
      </c>
      <c r="V1848" s="34">
        <v>3.41</v>
      </c>
      <c r="X1848" t="s">
        <v>728</v>
      </c>
      <c r="Y1848" t="s">
        <v>1492</v>
      </c>
    </row>
    <row r="1849" spans="1:25" hidden="1" x14ac:dyDescent="0.3">
      <c r="A1849" t="s">
        <v>0</v>
      </c>
      <c r="B1849" s="22">
        <v>2019</v>
      </c>
      <c r="C1849" s="22">
        <v>9</v>
      </c>
      <c r="D1849" t="s">
        <v>978</v>
      </c>
      <c r="E1849" t="s">
        <v>720</v>
      </c>
      <c r="F1849" s="23">
        <v>43555</v>
      </c>
      <c r="G1849" s="23">
        <v>43563</v>
      </c>
      <c r="H1849" s="22">
        <v>345</v>
      </c>
      <c r="I1849" t="s">
        <v>2</v>
      </c>
      <c r="J1849" t="s">
        <v>514</v>
      </c>
      <c r="K1849" t="s">
        <v>522</v>
      </c>
      <c r="L1849" t="s">
        <v>914</v>
      </c>
      <c r="O1849" t="s">
        <v>0</v>
      </c>
      <c r="P1849" t="s">
        <v>516</v>
      </c>
      <c r="Q1849" t="s">
        <v>1448</v>
      </c>
      <c r="V1849" s="34">
        <v>44.66</v>
      </c>
      <c r="X1849" t="s">
        <v>728</v>
      </c>
      <c r="Y1849" t="s">
        <v>1492</v>
      </c>
    </row>
    <row r="1850" spans="1:25" hidden="1" x14ac:dyDescent="0.3">
      <c r="A1850" t="s">
        <v>0</v>
      </c>
      <c r="B1850" s="22">
        <v>2019</v>
      </c>
      <c r="C1850" s="22">
        <v>9</v>
      </c>
      <c r="D1850" t="s">
        <v>978</v>
      </c>
      <c r="E1850" t="s">
        <v>720</v>
      </c>
      <c r="F1850" s="23">
        <v>43555</v>
      </c>
      <c r="G1850" s="23">
        <v>43563</v>
      </c>
      <c r="H1850" s="22">
        <v>346</v>
      </c>
      <c r="I1850" t="s">
        <v>2</v>
      </c>
      <c r="J1850" t="s">
        <v>514</v>
      </c>
      <c r="K1850" t="s">
        <v>523</v>
      </c>
      <c r="L1850" t="s">
        <v>914</v>
      </c>
      <c r="O1850" t="s">
        <v>0</v>
      </c>
      <c r="P1850" t="s">
        <v>516</v>
      </c>
      <c r="Q1850" t="s">
        <v>1448</v>
      </c>
      <c r="V1850" s="34">
        <v>1.61</v>
      </c>
      <c r="X1850" t="s">
        <v>728</v>
      </c>
      <c r="Y1850" t="s">
        <v>1492</v>
      </c>
    </row>
    <row r="1851" spans="1:25" hidden="1" x14ac:dyDescent="0.3">
      <c r="A1851" t="s">
        <v>0</v>
      </c>
      <c r="B1851" s="22">
        <v>2019</v>
      </c>
      <c r="C1851" s="22">
        <v>9</v>
      </c>
      <c r="D1851" t="s">
        <v>978</v>
      </c>
      <c r="E1851" t="s">
        <v>720</v>
      </c>
      <c r="F1851" s="23">
        <v>43555</v>
      </c>
      <c r="G1851" s="23">
        <v>43563</v>
      </c>
      <c r="H1851" s="22">
        <v>347</v>
      </c>
      <c r="I1851" t="s">
        <v>2</v>
      </c>
      <c r="J1851" t="s">
        <v>514</v>
      </c>
      <c r="K1851" t="s">
        <v>528</v>
      </c>
      <c r="L1851" t="s">
        <v>914</v>
      </c>
      <c r="O1851" t="s">
        <v>0</v>
      </c>
      <c r="P1851" t="s">
        <v>516</v>
      </c>
      <c r="Q1851" t="s">
        <v>1448</v>
      </c>
      <c r="V1851" s="34">
        <v>3.9</v>
      </c>
      <c r="X1851" t="s">
        <v>728</v>
      </c>
      <c r="Y1851" t="s">
        <v>1492</v>
      </c>
    </row>
    <row r="1852" spans="1:25" hidden="1" x14ac:dyDescent="0.3">
      <c r="A1852" t="s">
        <v>0</v>
      </c>
      <c r="B1852" s="22">
        <v>2019</v>
      </c>
      <c r="C1852" s="22">
        <v>9</v>
      </c>
      <c r="D1852" t="s">
        <v>978</v>
      </c>
      <c r="E1852" t="s">
        <v>720</v>
      </c>
      <c r="F1852" s="23">
        <v>43555</v>
      </c>
      <c r="G1852" s="23">
        <v>43563</v>
      </c>
      <c r="H1852" s="22">
        <v>382</v>
      </c>
      <c r="I1852" t="s">
        <v>2</v>
      </c>
      <c r="K1852" t="s">
        <v>8</v>
      </c>
      <c r="L1852" t="s">
        <v>908</v>
      </c>
      <c r="P1852" t="s">
        <v>516</v>
      </c>
      <c r="V1852" s="34">
        <v>-5187.3</v>
      </c>
      <c r="X1852" t="s">
        <v>33</v>
      </c>
      <c r="Y1852" t="s">
        <v>1492</v>
      </c>
    </row>
    <row r="1853" spans="1:25" hidden="1" x14ac:dyDescent="0.3">
      <c r="A1853" t="s">
        <v>0</v>
      </c>
      <c r="B1853" s="22">
        <v>2019</v>
      </c>
      <c r="C1853" s="22">
        <v>10</v>
      </c>
      <c r="D1853" t="s">
        <v>909</v>
      </c>
      <c r="E1853" t="s">
        <v>729</v>
      </c>
      <c r="F1853" s="23">
        <v>43558</v>
      </c>
      <c r="G1853" s="23">
        <v>43559</v>
      </c>
      <c r="H1853" s="22">
        <v>8</v>
      </c>
      <c r="I1853" t="s">
        <v>2</v>
      </c>
      <c r="K1853" t="s">
        <v>8</v>
      </c>
      <c r="L1853" t="s">
        <v>908</v>
      </c>
      <c r="P1853" t="s">
        <v>4</v>
      </c>
      <c r="V1853" s="34">
        <v>59972.45</v>
      </c>
      <c r="W1853" t="s">
        <v>730</v>
      </c>
      <c r="X1853" t="s">
        <v>731</v>
      </c>
      <c r="Y1853" t="s">
        <v>7</v>
      </c>
    </row>
    <row r="1854" spans="1:25" hidden="1" x14ac:dyDescent="0.3">
      <c r="A1854" t="s">
        <v>0</v>
      </c>
      <c r="B1854" s="22">
        <v>2019</v>
      </c>
      <c r="C1854" s="22">
        <v>10</v>
      </c>
      <c r="D1854" t="s">
        <v>909</v>
      </c>
      <c r="E1854" t="s">
        <v>729</v>
      </c>
      <c r="F1854" s="23">
        <v>43558</v>
      </c>
      <c r="G1854" s="23">
        <v>43559</v>
      </c>
      <c r="H1854" s="22">
        <v>9</v>
      </c>
      <c r="I1854" t="s">
        <v>2</v>
      </c>
      <c r="K1854" t="s">
        <v>8</v>
      </c>
      <c r="L1854" t="s">
        <v>908</v>
      </c>
      <c r="P1854" t="s">
        <v>516</v>
      </c>
      <c r="V1854" s="34">
        <v>1138.01</v>
      </c>
      <c r="W1854" t="s">
        <v>730</v>
      </c>
      <c r="X1854" t="s">
        <v>731</v>
      </c>
      <c r="Y1854" t="s">
        <v>7</v>
      </c>
    </row>
    <row r="1855" spans="1:25" hidden="1" x14ac:dyDescent="0.3">
      <c r="A1855" t="s">
        <v>0</v>
      </c>
      <c r="B1855" s="22">
        <v>2019</v>
      </c>
      <c r="C1855" s="22">
        <v>10</v>
      </c>
      <c r="D1855" t="s">
        <v>909</v>
      </c>
      <c r="E1855" t="s">
        <v>729</v>
      </c>
      <c r="F1855" s="23">
        <v>43558</v>
      </c>
      <c r="G1855" s="23">
        <v>43559</v>
      </c>
      <c r="H1855" s="22">
        <v>30</v>
      </c>
      <c r="I1855" t="s">
        <v>2</v>
      </c>
      <c r="K1855" t="s">
        <v>234</v>
      </c>
      <c r="L1855" t="s">
        <v>963</v>
      </c>
      <c r="O1855" t="s">
        <v>0</v>
      </c>
      <c r="P1855" t="s">
        <v>4</v>
      </c>
      <c r="Q1855" t="s">
        <v>1448</v>
      </c>
      <c r="V1855" s="34">
        <v>-59972.45</v>
      </c>
      <c r="W1855" t="s">
        <v>730</v>
      </c>
      <c r="X1855" t="s">
        <v>731</v>
      </c>
      <c r="Y1855" t="s">
        <v>7</v>
      </c>
    </row>
    <row r="1856" spans="1:25" hidden="1" x14ac:dyDescent="0.3">
      <c r="A1856" t="s">
        <v>0</v>
      </c>
      <c r="B1856" s="22">
        <v>2019</v>
      </c>
      <c r="C1856" s="22">
        <v>10</v>
      </c>
      <c r="D1856" t="s">
        <v>909</v>
      </c>
      <c r="E1856" t="s">
        <v>729</v>
      </c>
      <c r="F1856" s="23">
        <v>43558</v>
      </c>
      <c r="G1856" s="23">
        <v>43559</v>
      </c>
      <c r="H1856" s="22">
        <v>31</v>
      </c>
      <c r="I1856" t="s">
        <v>2</v>
      </c>
      <c r="K1856" t="s">
        <v>234</v>
      </c>
      <c r="L1856" t="s">
        <v>963</v>
      </c>
      <c r="O1856" t="s">
        <v>0</v>
      </c>
      <c r="P1856" t="s">
        <v>516</v>
      </c>
      <c r="Q1856" t="s">
        <v>1448</v>
      </c>
      <c r="V1856" s="34">
        <v>-1138.01</v>
      </c>
      <c r="W1856" t="s">
        <v>730</v>
      </c>
      <c r="X1856" t="s">
        <v>731</v>
      </c>
      <c r="Y1856" t="s">
        <v>7</v>
      </c>
    </row>
    <row r="1857" spans="1:25" hidden="1" x14ac:dyDescent="0.3">
      <c r="A1857" t="s">
        <v>0</v>
      </c>
      <c r="B1857" s="22">
        <v>2019</v>
      </c>
      <c r="C1857" s="22">
        <v>10</v>
      </c>
      <c r="D1857" t="s">
        <v>976</v>
      </c>
      <c r="E1857" t="s">
        <v>732</v>
      </c>
      <c r="F1857" s="23">
        <v>43559</v>
      </c>
      <c r="G1857" s="23">
        <v>43560</v>
      </c>
      <c r="H1857" s="22">
        <v>2</v>
      </c>
      <c r="I1857" t="s">
        <v>2</v>
      </c>
      <c r="J1857" t="s">
        <v>514</v>
      </c>
      <c r="K1857" t="s">
        <v>733</v>
      </c>
      <c r="L1857" t="s">
        <v>914</v>
      </c>
      <c r="O1857" t="s">
        <v>0</v>
      </c>
      <c r="P1857" t="s">
        <v>516</v>
      </c>
      <c r="Q1857" t="s">
        <v>1448</v>
      </c>
      <c r="V1857" s="34">
        <v>1107.3800000000001</v>
      </c>
      <c r="X1857" t="s">
        <v>734</v>
      </c>
      <c r="Y1857" t="s">
        <v>1493</v>
      </c>
    </row>
    <row r="1858" spans="1:25" hidden="1" x14ac:dyDescent="0.3">
      <c r="A1858" t="s">
        <v>0</v>
      </c>
      <c r="B1858" s="22">
        <v>2019</v>
      </c>
      <c r="C1858" s="22">
        <v>10</v>
      </c>
      <c r="D1858" t="s">
        <v>976</v>
      </c>
      <c r="E1858" t="s">
        <v>732</v>
      </c>
      <c r="F1858" s="23">
        <v>43559</v>
      </c>
      <c r="G1858" s="23">
        <v>43560</v>
      </c>
      <c r="H1858" s="22">
        <v>4</v>
      </c>
      <c r="I1858" t="s">
        <v>2</v>
      </c>
      <c r="K1858" t="s">
        <v>8</v>
      </c>
      <c r="L1858" t="s">
        <v>908</v>
      </c>
      <c r="P1858" t="s">
        <v>516</v>
      </c>
      <c r="V1858" s="34">
        <v>-1107.3800000000001</v>
      </c>
      <c r="X1858" t="s">
        <v>33</v>
      </c>
      <c r="Y1858" t="s">
        <v>1493</v>
      </c>
    </row>
    <row r="1859" spans="1:25" hidden="1" x14ac:dyDescent="0.3">
      <c r="A1859" t="s">
        <v>0</v>
      </c>
      <c r="B1859" s="22">
        <v>2019</v>
      </c>
      <c r="C1859" s="22">
        <v>10</v>
      </c>
      <c r="D1859" t="s">
        <v>909</v>
      </c>
      <c r="E1859" t="s">
        <v>735</v>
      </c>
      <c r="F1859" s="23">
        <v>43567</v>
      </c>
      <c r="G1859" s="23">
        <v>43567</v>
      </c>
      <c r="H1859" s="22">
        <v>13</v>
      </c>
      <c r="I1859" t="s">
        <v>2</v>
      </c>
      <c r="K1859" t="s">
        <v>8</v>
      </c>
      <c r="L1859" t="s">
        <v>908</v>
      </c>
      <c r="P1859" t="s">
        <v>516</v>
      </c>
      <c r="V1859" s="34">
        <v>100078.3</v>
      </c>
      <c r="W1859" t="s">
        <v>736</v>
      </c>
      <c r="X1859" t="s">
        <v>737</v>
      </c>
      <c r="Y1859" t="s">
        <v>7</v>
      </c>
    </row>
    <row r="1860" spans="1:25" hidden="1" x14ac:dyDescent="0.3">
      <c r="A1860" t="s">
        <v>0</v>
      </c>
      <c r="B1860" s="22">
        <v>2019</v>
      </c>
      <c r="C1860" s="22">
        <v>10</v>
      </c>
      <c r="D1860" t="s">
        <v>909</v>
      </c>
      <c r="E1860" t="s">
        <v>735</v>
      </c>
      <c r="F1860" s="23">
        <v>43567</v>
      </c>
      <c r="G1860" s="23">
        <v>43567</v>
      </c>
      <c r="H1860" s="22">
        <v>32</v>
      </c>
      <c r="I1860" t="s">
        <v>2</v>
      </c>
      <c r="K1860" t="s">
        <v>234</v>
      </c>
      <c r="L1860" t="s">
        <v>963</v>
      </c>
      <c r="O1860" t="s">
        <v>0</v>
      </c>
      <c r="P1860" t="s">
        <v>516</v>
      </c>
      <c r="Q1860" t="s">
        <v>1448</v>
      </c>
      <c r="V1860" s="34">
        <v>-100078.3</v>
      </c>
      <c r="W1860" t="s">
        <v>736</v>
      </c>
      <c r="X1860" t="s">
        <v>737</v>
      </c>
      <c r="Y1860" t="s">
        <v>7</v>
      </c>
    </row>
    <row r="1861" spans="1:25" hidden="1" x14ac:dyDescent="0.3">
      <c r="A1861" t="s">
        <v>0</v>
      </c>
      <c r="B1861" s="22">
        <v>2019</v>
      </c>
      <c r="C1861" s="22">
        <v>10</v>
      </c>
      <c r="D1861" t="s">
        <v>910</v>
      </c>
      <c r="E1861" t="s">
        <v>738</v>
      </c>
      <c r="F1861" s="23">
        <v>43570</v>
      </c>
      <c r="G1861" s="23">
        <v>43570</v>
      </c>
      <c r="H1861" s="22">
        <v>21</v>
      </c>
      <c r="I1861" t="s">
        <v>2</v>
      </c>
      <c r="K1861" t="s">
        <v>10</v>
      </c>
      <c r="L1861" t="s">
        <v>908</v>
      </c>
      <c r="O1861" t="s">
        <v>0</v>
      </c>
      <c r="P1861" t="s">
        <v>4</v>
      </c>
      <c r="Q1861" t="s">
        <v>1448</v>
      </c>
      <c r="V1861" s="34">
        <v>-3936.29</v>
      </c>
      <c r="W1861" t="s">
        <v>739</v>
      </c>
      <c r="X1861" t="s">
        <v>12</v>
      </c>
      <c r="Y1861" t="s">
        <v>12</v>
      </c>
    </row>
    <row r="1862" spans="1:25" hidden="1" x14ac:dyDescent="0.3">
      <c r="A1862" t="s">
        <v>0</v>
      </c>
      <c r="B1862" s="22">
        <v>2019</v>
      </c>
      <c r="C1862" s="22">
        <v>10</v>
      </c>
      <c r="D1862" t="s">
        <v>910</v>
      </c>
      <c r="E1862" t="s">
        <v>738</v>
      </c>
      <c r="F1862" s="23">
        <v>43570</v>
      </c>
      <c r="G1862" s="23">
        <v>43570</v>
      </c>
      <c r="H1862" s="22">
        <v>22</v>
      </c>
      <c r="I1862" t="s">
        <v>2</v>
      </c>
      <c r="K1862" t="s">
        <v>10</v>
      </c>
      <c r="L1862" t="s">
        <v>908</v>
      </c>
      <c r="O1862" t="s">
        <v>0</v>
      </c>
      <c r="P1862" t="s">
        <v>4</v>
      </c>
      <c r="Q1862" t="s">
        <v>1448</v>
      </c>
      <c r="V1862" s="34">
        <v>-794.57</v>
      </c>
      <c r="W1862" t="s">
        <v>740</v>
      </c>
      <c r="X1862" t="s">
        <v>12</v>
      </c>
      <c r="Y1862" t="s">
        <v>12</v>
      </c>
    </row>
    <row r="1863" spans="1:25" hidden="1" x14ac:dyDescent="0.3">
      <c r="A1863" t="s">
        <v>0</v>
      </c>
      <c r="B1863" s="22">
        <v>2019</v>
      </c>
      <c r="C1863" s="22">
        <v>10</v>
      </c>
      <c r="D1863" t="s">
        <v>910</v>
      </c>
      <c r="E1863" t="s">
        <v>738</v>
      </c>
      <c r="F1863" s="23">
        <v>43570</v>
      </c>
      <c r="G1863" s="23">
        <v>43570</v>
      </c>
      <c r="H1863" s="22">
        <v>24</v>
      </c>
      <c r="I1863" t="s">
        <v>2</v>
      </c>
      <c r="K1863" t="s">
        <v>10</v>
      </c>
      <c r="L1863" t="s">
        <v>908</v>
      </c>
      <c r="O1863" t="s">
        <v>0</v>
      </c>
      <c r="P1863" t="s">
        <v>4</v>
      </c>
      <c r="Q1863" t="s">
        <v>1448</v>
      </c>
      <c r="V1863" s="34">
        <v>-9215</v>
      </c>
      <c r="W1863" t="s">
        <v>741</v>
      </c>
      <c r="X1863" t="s">
        <v>12</v>
      </c>
      <c r="Y1863" t="s">
        <v>12</v>
      </c>
    </row>
    <row r="1864" spans="1:25" hidden="1" x14ac:dyDescent="0.3">
      <c r="A1864" t="s">
        <v>0</v>
      </c>
      <c r="B1864" s="22">
        <v>2019</v>
      </c>
      <c r="C1864" s="22">
        <v>10</v>
      </c>
      <c r="D1864" t="s">
        <v>910</v>
      </c>
      <c r="E1864" t="s">
        <v>738</v>
      </c>
      <c r="F1864" s="23">
        <v>43570</v>
      </c>
      <c r="G1864" s="23">
        <v>43570</v>
      </c>
      <c r="H1864" s="22">
        <v>25</v>
      </c>
      <c r="I1864" t="s">
        <v>2</v>
      </c>
      <c r="K1864" t="s">
        <v>10</v>
      </c>
      <c r="L1864" t="s">
        <v>908</v>
      </c>
      <c r="O1864" t="s">
        <v>0</v>
      </c>
      <c r="P1864" t="s">
        <v>4</v>
      </c>
      <c r="Q1864" t="s">
        <v>1448</v>
      </c>
      <c r="V1864" s="34">
        <v>-870</v>
      </c>
      <c r="W1864" t="s">
        <v>742</v>
      </c>
      <c r="X1864" t="s">
        <v>12</v>
      </c>
      <c r="Y1864" t="s">
        <v>12</v>
      </c>
    </row>
    <row r="1865" spans="1:25" hidden="1" x14ac:dyDescent="0.3">
      <c r="A1865" t="s">
        <v>0</v>
      </c>
      <c r="B1865" s="22">
        <v>2019</v>
      </c>
      <c r="C1865" s="22">
        <v>10</v>
      </c>
      <c r="D1865" t="s">
        <v>910</v>
      </c>
      <c r="E1865" t="s">
        <v>738</v>
      </c>
      <c r="F1865" s="23">
        <v>43570</v>
      </c>
      <c r="G1865" s="23">
        <v>43570</v>
      </c>
      <c r="H1865" s="22">
        <v>85</v>
      </c>
      <c r="I1865" t="s">
        <v>2</v>
      </c>
      <c r="J1865" t="s">
        <v>246</v>
      </c>
      <c r="K1865" t="s">
        <v>22</v>
      </c>
      <c r="L1865" t="s">
        <v>963</v>
      </c>
      <c r="O1865" t="s">
        <v>0</v>
      </c>
      <c r="P1865" t="s">
        <v>4</v>
      </c>
      <c r="Q1865" t="s">
        <v>1448</v>
      </c>
      <c r="R1865" t="s">
        <v>956</v>
      </c>
      <c r="V1865" s="34">
        <v>794.57</v>
      </c>
      <c r="W1865" t="s">
        <v>740</v>
      </c>
      <c r="X1865" t="s">
        <v>743</v>
      </c>
      <c r="Y1865" t="s">
        <v>12</v>
      </c>
    </row>
    <row r="1866" spans="1:25" hidden="1" x14ac:dyDescent="0.3">
      <c r="A1866" t="s">
        <v>0</v>
      </c>
      <c r="B1866" s="22">
        <v>2019</v>
      </c>
      <c r="C1866" s="22">
        <v>10</v>
      </c>
      <c r="D1866" t="s">
        <v>910</v>
      </c>
      <c r="E1866" t="s">
        <v>738</v>
      </c>
      <c r="F1866" s="23">
        <v>43570</v>
      </c>
      <c r="G1866" s="23">
        <v>43570</v>
      </c>
      <c r="H1866" s="22">
        <v>87</v>
      </c>
      <c r="I1866" t="s">
        <v>2</v>
      </c>
      <c r="J1866" t="s">
        <v>246</v>
      </c>
      <c r="K1866" t="s">
        <v>22</v>
      </c>
      <c r="L1866" t="s">
        <v>963</v>
      </c>
      <c r="O1866" t="s">
        <v>0</v>
      </c>
      <c r="P1866" t="s">
        <v>4</v>
      </c>
      <c r="Q1866" t="s">
        <v>1448</v>
      </c>
      <c r="R1866" t="s">
        <v>948</v>
      </c>
      <c r="V1866" s="34">
        <v>9215</v>
      </c>
      <c r="W1866" t="s">
        <v>741</v>
      </c>
      <c r="X1866" t="s">
        <v>318</v>
      </c>
      <c r="Y1866" t="s">
        <v>12</v>
      </c>
    </row>
    <row r="1867" spans="1:25" hidden="1" x14ac:dyDescent="0.3">
      <c r="A1867" t="s">
        <v>0</v>
      </c>
      <c r="B1867" s="22">
        <v>2019</v>
      </c>
      <c r="C1867" s="22">
        <v>10</v>
      </c>
      <c r="D1867" t="s">
        <v>910</v>
      </c>
      <c r="E1867" t="s">
        <v>738</v>
      </c>
      <c r="F1867" s="23">
        <v>43570</v>
      </c>
      <c r="G1867" s="23">
        <v>43570</v>
      </c>
      <c r="H1867" s="22">
        <v>141</v>
      </c>
      <c r="I1867" t="s">
        <v>2</v>
      </c>
      <c r="K1867" t="s">
        <v>128</v>
      </c>
      <c r="L1867" t="s">
        <v>963</v>
      </c>
      <c r="O1867" t="s">
        <v>0</v>
      </c>
      <c r="P1867" t="s">
        <v>4</v>
      </c>
      <c r="Q1867" t="s">
        <v>1448</v>
      </c>
      <c r="R1867" t="s">
        <v>917</v>
      </c>
      <c r="V1867" s="34">
        <v>3936.29</v>
      </c>
      <c r="W1867" t="s">
        <v>739</v>
      </c>
      <c r="X1867" t="s">
        <v>129</v>
      </c>
      <c r="Y1867" t="s">
        <v>12</v>
      </c>
    </row>
    <row r="1868" spans="1:25" hidden="1" x14ac:dyDescent="0.3">
      <c r="A1868" t="s">
        <v>0</v>
      </c>
      <c r="B1868" s="22">
        <v>2019</v>
      </c>
      <c r="C1868" s="22">
        <v>10</v>
      </c>
      <c r="D1868" t="s">
        <v>910</v>
      </c>
      <c r="E1868" t="s">
        <v>738</v>
      </c>
      <c r="F1868" s="23">
        <v>43570</v>
      </c>
      <c r="G1868" s="23">
        <v>43570</v>
      </c>
      <c r="H1868" s="22">
        <v>142</v>
      </c>
      <c r="I1868" t="s">
        <v>2</v>
      </c>
      <c r="K1868" t="s">
        <v>128</v>
      </c>
      <c r="L1868" t="s">
        <v>963</v>
      </c>
      <c r="O1868" t="s">
        <v>0</v>
      </c>
      <c r="P1868" t="s">
        <v>4</v>
      </c>
      <c r="Q1868" t="s">
        <v>1448</v>
      </c>
      <c r="R1868" t="s">
        <v>932</v>
      </c>
      <c r="V1868" s="34">
        <v>870</v>
      </c>
      <c r="W1868" t="s">
        <v>742</v>
      </c>
      <c r="X1868" t="s">
        <v>482</v>
      </c>
      <c r="Y1868" t="s">
        <v>12</v>
      </c>
    </row>
    <row r="1869" spans="1:25" hidden="1" x14ac:dyDescent="0.3">
      <c r="A1869" t="s">
        <v>0</v>
      </c>
      <c r="B1869" s="22">
        <v>2019</v>
      </c>
      <c r="C1869" s="22">
        <v>10</v>
      </c>
      <c r="D1869" t="s">
        <v>910</v>
      </c>
      <c r="E1869" t="s">
        <v>744</v>
      </c>
      <c r="F1869" s="23">
        <v>43573</v>
      </c>
      <c r="G1869" s="23">
        <v>43573</v>
      </c>
      <c r="H1869" s="22">
        <v>15</v>
      </c>
      <c r="I1869" t="s">
        <v>2</v>
      </c>
      <c r="K1869" t="s">
        <v>8</v>
      </c>
      <c r="L1869" t="s">
        <v>908</v>
      </c>
      <c r="O1869" t="s">
        <v>0</v>
      </c>
      <c r="P1869" t="s">
        <v>4</v>
      </c>
      <c r="Q1869" t="s">
        <v>1448</v>
      </c>
      <c r="V1869" s="34">
        <v>-794.57</v>
      </c>
      <c r="W1869" t="s">
        <v>740</v>
      </c>
      <c r="X1869" t="s">
        <v>33</v>
      </c>
      <c r="Y1869" t="s">
        <v>34</v>
      </c>
    </row>
    <row r="1870" spans="1:25" hidden="1" x14ac:dyDescent="0.3">
      <c r="A1870" t="s">
        <v>0</v>
      </c>
      <c r="B1870" s="22">
        <v>2019</v>
      </c>
      <c r="C1870" s="22">
        <v>10</v>
      </c>
      <c r="D1870" t="s">
        <v>910</v>
      </c>
      <c r="E1870" t="s">
        <v>744</v>
      </c>
      <c r="F1870" s="23">
        <v>43573</v>
      </c>
      <c r="G1870" s="23">
        <v>43573</v>
      </c>
      <c r="H1870" s="22">
        <v>17</v>
      </c>
      <c r="I1870" t="s">
        <v>2</v>
      </c>
      <c r="K1870" t="s">
        <v>8</v>
      </c>
      <c r="L1870" t="s">
        <v>908</v>
      </c>
      <c r="O1870" t="s">
        <v>0</v>
      </c>
      <c r="P1870" t="s">
        <v>4</v>
      </c>
      <c r="Q1870" t="s">
        <v>1448</v>
      </c>
      <c r="V1870" s="34">
        <v>-9215</v>
      </c>
      <c r="W1870" t="s">
        <v>741</v>
      </c>
      <c r="X1870" t="s">
        <v>33</v>
      </c>
      <c r="Y1870" t="s">
        <v>34</v>
      </c>
    </row>
    <row r="1871" spans="1:25" hidden="1" x14ac:dyDescent="0.3">
      <c r="A1871" t="s">
        <v>0</v>
      </c>
      <c r="B1871" s="22">
        <v>2019</v>
      </c>
      <c r="C1871" s="22">
        <v>10</v>
      </c>
      <c r="D1871" t="s">
        <v>910</v>
      </c>
      <c r="E1871" t="s">
        <v>744</v>
      </c>
      <c r="F1871" s="23">
        <v>43573</v>
      </c>
      <c r="G1871" s="23">
        <v>43573</v>
      </c>
      <c r="H1871" s="22">
        <v>18</v>
      </c>
      <c r="I1871" t="s">
        <v>2</v>
      </c>
      <c r="K1871" t="s">
        <v>8</v>
      </c>
      <c r="L1871" t="s">
        <v>908</v>
      </c>
      <c r="O1871" t="s">
        <v>0</v>
      </c>
      <c r="P1871" t="s">
        <v>4</v>
      </c>
      <c r="Q1871" t="s">
        <v>1448</v>
      </c>
      <c r="V1871" s="34">
        <v>-870</v>
      </c>
      <c r="W1871" t="s">
        <v>742</v>
      </c>
      <c r="X1871" t="s">
        <v>33</v>
      </c>
      <c r="Y1871" t="s">
        <v>34</v>
      </c>
    </row>
    <row r="1872" spans="1:25" hidden="1" x14ac:dyDescent="0.3">
      <c r="A1872" t="s">
        <v>0</v>
      </c>
      <c r="B1872" s="22">
        <v>2019</v>
      </c>
      <c r="C1872" s="22">
        <v>10</v>
      </c>
      <c r="D1872" t="s">
        <v>910</v>
      </c>
      <c r="E1872" t="s">
        <v>744</v>
      </c>
      <c r="F1872" s="23">
        <v>43573</v>
      </c>
      <c r="G1872" s="23">
        <v>43573</v>
      </c>
      <c r="H1872" s="22">
        <v>55</v>
      </c>
      <c r="I1872" t="s">
        <v>2</v>
      </c>
      <c r="K1872" t="s">
        <v>10</v>
      </c>
      <c r="L1872" t="s">
        <v>908</v>
      </c>
      <c r="O1872" t="s">
        <v>0</v>
      </c>
      <c r="P1872" t="s">
        <v>4</v>
      </c>
      <c r="Q1872" t="s">
        <v>1448</v>
      </c>
      <c r="V1872" s="34">
        <v>794.57</v>
      </c>
      <c r="W1872" t="s">
        <v>740</v>
      </c>
      <c r="X1872" t="s">
        <v>12</v>
      </c>
      <c r="Y1872" t="s">
        <v>34</v>
      </c>
    </row>
    <row r="1873" spans="1:25" hidden="1" x14ac:dyDescent="0.3">
      <c r="A1873" t="s">
        <v>0</v>
      </c>
      <c r="B1873" s="22">
        <v>2019</v>
      </c>
      <c r="C1873" s="22">
        <v>10</v>
      </c>
      <c r="D1873" t="s">
        <v>910</v>
      </c>
      <c r="E1873" t="s">
        <v>744</v>
      </c>
      <c r="F1873" s="23">
        <v>43573</v>
      </c>
      <c r="G1873" s="23">
        <v>43573</v>
      </c>
      <c r="H1873" s="22">
        <v>57</v>
      </c>
      <c r="I1873" t="s">
        <v>2</v>
      </c>
      <c r="K1873" t="s">
        <v>10</v>
      </c>
      <c r="L1873" t="s">
        <v>908</v>
      </c>
      <c r="O1873" t="s">
        <v>0</v>
      </c>
      <c r="P1873" t="s">
        <v>4</v>
      </c>
      <c r="Q1873" t="s">
        <v>1448</v>
      </c>
      <c r="V1873" s="34">
        <v>9215</v>
      </c>
      <c r="W1873" t="s">
        <v>741</v>
      </c>
      <c r="X1873" t="s">
        <v>12</v>
      </c>
      <c r="Y1873" t="s">
        <v>34</v>
      </c>
    </row>
    <row r="1874" spans="1:25" hidden="1" x14ac:dyDescent="0.3">
      <c r="A1874" t="s">
        <v>0</v>
      </c>
      <c r="B1874" s="22">
        <v>2019</v>
      </c>
      <c r="C1874" s="22">
        <v>10</v>
      </c>
      <c r="D1874" t="s">
        <v>910</v>
      </c>
      <c r="E1874" t="s">
        <v>744</v>
      </c>
      <c r="F1874" s="23">
        <v>43573</v>
      </c>
      <c r="G1874" s="23">
        <v>43573</v>
      </c>
      <c r="H1874" s="22">
        <v>58</v>
      </c>
      <c r="I1874" t="s">
        <v>2</v>
      </c>
      <c r="K1874" t="s">
        <v>10</v>
      </c>
      <c r="L1874" t="s">
        <v>908</v>
      </c>
      <c r="O1874" t="s">
        <v>0</v>
      </c>
      <c r="P1874" t="s">
        <v>4</v>
      </c>
      <c r="Q1874" t="s">
        <v>1448</v>
      </c>
      <c r="V1874" s="34">
        <v>870</v>
      </c>
      <c r="W1874" t="s">
        <v>742</v>
      </c>
      <c r="X1874" t="s">
        <v>12</v>
      </c>
      <c r="Y1874" t="s">
        <v>34</v>
      </c>
    </row>
    <row r="1875" spans="1:25" hidden="1" x14ac:dyDescent="0.3">
      <c r="A1875" t="s">
        <v>0</v>
      </c>
      <c r="B1875" s="22">
        <v>2019</v>
      </c>
      <c r="C1875" s="22">
        <v>10</v>
      </c>
      <c r="D1875" t="s">
        <v>909</v>
      </c>
      <c r="E1875" t="s">
        <v>745</v>
      </c>
      <c r="F1875" s="23">
        <v>43573</v>
      </c>
      <c r="G1875" s="23">
        <v>43573</v>
      </c>
      <c r="H1875" s="22">
        <v>21</v>
      </c>
      <c r="I1875" t="s">
        <v>2</v>
      </c>
      <c r="K1875" t="s">
        <v>234</v>
      </c>
      <c r="L1875" t="s">
        <v>963</v>
      </c>
      <c r="O1875" t="s">
        <v>0</v>
      </c>
      <c r="P1875" t="s">
        <v>516</v>
      </c>
      <c r="Q1875" t="s">
        <v>1448</v>
      </c>
      <c r="V1875" s="34">
        <v>-119580.01</v>
      </c>
      <c r="W1875" t="s">
        <v>746</v>
      </c>
      <c r="X1875" t="s">
        <v>747</v>
      </c>
      <c r="Y1875" t="s">
        <v>7</v>
      </c>
    </row>
    <row r="1876" spans="1:25" hidden="1" x14ac:dyDescent="0.3">
      <c r="A1876" t="s">
        <v>0</v>
      </c>
      <c r="B1876" s="22">
        <v>2019</v>
      </c>
      <c r="C1876" s="22">
        <v>10</v>
      </c>
      <c r="D1876" t="s">
        <v>909</v>
      </c>
      <c r="E1876" t="s">
        <v>745</v>
      </c>
      <c r="F1876" s="23">
        <v>43573</v>
      </c>
      <c r="G1876" s="23">
        <v>43573</v>
      </c>
      <c r="H1876" s="22">
        <v>22</v>
      </c>
      <c r="I1876" t="s">
        <v>2</v>
      </c>
      <c r="K1876" t="s">
        <v>8</v>
      </c>
      <c r="L1876" t="s">
        <v>908</v>
      </c>
      <c r="P1876" t="s">
        <v>516</v>
      </c>
      <c r="V1876" s="34">
        <v>119580.01</v>
      </c>
      <c r="W1876" t="s">
        <v>746</v>
      </c>
      <c r="X1876" t="s">
        <v>747</v>
      </c>
      <c r="Y1876" t="s">
        <v>7</v>
      </c>
    </row>
    <row r="1877" spans="1:25" hidden="1" x14ac:dyDescent="0.3">
      <c r="A1877" t="s">
        <v>0</v>
      </c>
      <c r="B1877" s="22">
        <v>2019</v>
      </c>
      <c r="C1877" s="22">
        <v>10</v>
      </c>
      <c r="D1877" t="s">
        <v>910</v>
      </c>
      <c r="E1877" t="s">
        <v>748</v>
      </c>
      <c r="F1877" s="23">
        <v>43574</v>
      </c>
      <c r="G1877" s="23">
        <v>43574</v>
      </c>
      <c r="H1877" s="22">
        <v>2</v>
      </c>
      <c r="I1877" t="s">
        <v>2</v>
      </c>
      <c r="K1877" t="s">
        <v>8</v>
      </c>
      <c r="L1877" t="s">
        <v>908</v>
      </c>
      <c r="O1877" t="s">
        <v>0</v>
      </c>
      <c r="P1877" t="s">
        <v>4</v>
      </c>
      <c r="Q1877" t="s">
        <v>1448</v>
      </c>
      <c r="V1877" s="34">
        <v>-3936.29</v>
      </c>
      <c r="W1877" t="s">
        <v>739</v>
      </c>
      <c r="X1877" t="s">
        <v>33</v>
      </c>
      <c r="Y1877" t="s">
        <v>34</v>
      </c>
    </row>
    <row r="1878" spans="1:25" hidden="1" x14ac:dyDescent="0.3">
      <c r="A1878" t="s">
        <v>0</v>
      </c>
      <c r="B1878" s="22">
        <v>2019</v>
      </c>
      <c r="C1878" s="22">
        <v>10</v>
      </c>
      <c r="D1878" t="s">
        <v>910</v>
      </c>
      <c r="E1878" t="s">
        <v>748</v>
      </c>
      <c r="F1878" s="23">
        <v>43574</v>
      </c>
      <c r="G1878" s="23">
        <v>43574</v>
      </c>
      <c r="H1878" s="22">
        <v>23</v>
      </c>
      <c r="I1878" t="s">
        <v>2</v>
      </c>
      <c r="K1878" t="s">
        <v>10</v>
      </c>
      <c r="L1878" t="s">
        <v>908</v>
      </c>
      <c r="O1878" t="s">
        <v>0</v>
      </c>
      <c r="P1878" t="s">
        <v>4</v>
      </c>
      <c r="Q1878" t="s">
        <v>1448</v>
      </c>
      <c r="V1878" s="34">
        <v>3936.29</v>
      </c>
      <c r="W1878" t="s">
        <v>739</v>
      </c>
      <c r="X1878" t="s">
        <v>12</v>
      </c>
      <c r="Y1878" t="s">
        <v>34</v>
      </c>
    </row>
    <row r="1879" spans="1:25" hidden="1" x14ac:dyDescent="0.3">
      <c r="A1879" t="s">
        <v>0</v>
      </c>
      <c r="B1879" s="22">
        <v>2019</v>
      </c>
      <c r="C1879" s="22">
        <v>10</v>
      </c>
      <c r="D1879" t="s">
        <v>909</v>
      </c>
      <c r="E1879" t="s">
        <v>749</v>
      </c>
      <c r="F1879" s="23">
        <v>43574</v>
      </c>
      <c r="G1879" s="23">
        <v>43574</v>
      </c>
      <c r="H1879" s="22">
        <v>12</v>
      </c>
      <c r="I1879" t="s">
        <v>2</v>
      </c>
      <c r="K1879" t="s">
        <v>234</v>
      </c>
      <c r="L1879" t="s">
        <v>963</v>
      </c>
      <c r="O1879" t="s">
        <v>0</v>
      </c>
      <c r="P1879" t="s">
        <v>4</v>
      </c>
      <c r="Q1879" t="s">
        <v>1448</v>
      </c>
      <c r="V1879" s="34">
        <v>-14815.86</v>
      </c>
      <c r="W1879" t="s">
        <v>750</v>
      </c>
      <c r="X1879" t="s">
        <v>751</v>
      </c>
      <c r="Y1879" t="s">
        <v>7</v>
      </c>
    </row>
    <row r="1880" spans="1:25" hidden="1" x14ac:dyDescent="0.3">
      <c r="A1880" t="s">
        <v>0</v>
      </c>
      <c r="B1880" s="22">
        <v>2019</v>
      </c>
      <c r="C1880" s="22">
        <v>10</v>
      </c>
      <c r="D1880" t="s">
        <v>909</v>
      </c>
      <c r="E1880" t="s">
        <v>749</v>
      </c>
      <c r="F1880" s="23">
        <v>43574</v>
      </c>
      <c r="G1880" s="23">
        <v>43574</v>
      </c>
      <c r="H1880" s="22">
        <v>13</v>
      </c>
      <c r="I1880" t="s">
        <v>2</v>
      </c>
      <c r="K1880" t="s">
        <v>234</v>
      </c>
      <c r="L1880" t="s">
        <v>963</v>
      </c>
      <c r="O1880" t="s">
        <v>0</v>
      </c>
      <c r="P1880" t="s">
        <v>516</v>
      </c>
      <c r="Q1880" t="s">
        <v>1448</v>
      </c>
      <c r="V1880" s="34">
        <v>-19501.71</v>
      </c>
      <c r="W1880" t="s">
        <v>750</v>
      </c>
      <c r="X1880" t="s">
        <v>751</v>
      </c>
      <c r="Y1880" t="s">
        <v>7</v>
      </c>
    </row>
    <row r="1881" spans="1:25" hidden="1" x14ac:dyDescent="0.3">
      <c r="A1881" t="s">
        <v>0</v>
      </c>
      <c r="B1881" s="22">
        <v>2019</v>
      </c>
      <c r="C1881" s="22">
        <v>10</v>
      </c>
      <c r="D1881" t="s">
        <v>909</v>
      </c>
      <c r="E1881" t="s">
        <v>749</v>
      </c>
      <c r="F1881" s="23">
        <v>43574</v>
      </c>
      <c r="G1881" s="23">
        <v>43574</v>
      </c>
      <c r="H1881" s="22">
        <v>23</v>
      </c>
      <c r="I1881" t="s">
        <v>2</v>
      </c>
      <c r="K1881" t="s">
        <v>8</v>
      </c>
      <c r="L1881" t="s">
        <v>908</v>
      </c>
      <c r="P1881" t="s">
        <v>4</v>
      </c>
      <c r="V1881" s="34">
        <v>14815.86</v>
      </c>
      <c r="W1881" t="s">
        <v>750</v>
      </c>
      <c r="X1881" t="s">
        <v>751</v>
      </c>
      <c r="Y1881" t="s">
        <v>7</v>
      </c>
    </row>
    <row r="1882" spans="1:25" hidden="1" x14ac:dyDescent="0.3">
      <c r="A1882" t="s">
        <v>0</v>
      </c>
      <c r="B1882" s="22">
        <v>2019</v>
      </c>
      <c r="C1882" s="22">
        <v>10</v>
      </c>
      <c r="D1882" t="s">
        <v>909</v>
      </c>
      <c r="E1882" t="s">
        <v>749</v>
      </c>
      <c r="F1882" s="23">
        <v>43574</v>
      </c>
      <c r="G1882" s="23">
        <v>43574</v>
      </c>
      <c r="H1882" s="22">
        <v>24</v>
      </c>
      <c r="I1882" t="s">
        <v>2</v>
      </c>
      <c r="K1882" t="s">
        <v>8</v>
      </c>
      <c r="L1882" t="s">
        <v>908</v>
      </c>
      <c r="P1882" t="s">
        <v>516</v>
      </c>
      <c r="V1882" s="34">
        <v>19501.71</v>
      </c>
      <c r="W1882" t="s">
        <v>750</v>
      </c>
      <c r="X1882" t="s">
        <v>751</v>
      </c>
      <c r="Y1882" t="s">
        <v>7</v>
      </c>
    </row>
    <row r="1883" spans="1:25" hidden="1" x14ac:dyDescent="0.3">
      <c r="A1883" t="s">
        <v>0</v>
      </c>
      <c r="B1883" s="22">
        <v>2019</v>
      </c>
      <c r="C1883" s="22">
        <v>10</v>
      </c>
      <c r="D1883" t="s">
        <v>976</v>
      </c>
      <c r="E1883" t="s">
        <v>752</v>
      </c>
      <c r="F1883" s="23">
        <v>43585</v>
      </c>
      <c r="G1883" s="23">
        <v>43592</v>
      </c>
      <c r="H1883" s="22">
        <v>4</v>
      </c>
      <c r="I1883" t="s">
        <v>2</v>
      </c>
      <c r="K1883" t="s">
        <v>234</v>
      </c>
      <c r="L1883" t="s">
        <v>963</v>
      </c>
      <c r="O1883" t="s">
        <v>0</v>
      </c>
      <c r="P1883" t="s">
        <v>516</v>
      </c>
      <c r="Q1883" t="s">
        <v>1448</v>
      </c>
      <c r="V1883" s="34">
        <v>23722</v>
      </c>
      <c r="X1883" t="s">
        <v>753</v>
      </c>
      <c r="Y1883" t="s">
        <v>1494</v>
      </c>
    </row>
    <row r="1884" spans="1:25" hidden="1" x14ac:dyDescent="0.3">
      <c r="A1884" t="s">
        <v>0</v>
      </c>
      <c r="B1884" s="22">
        <v>2019</v>
      </c>
      <c r="C1884" s="22">
        <v>10</v>
      </c>
      <c r="D1884" t="s">
        <v>976</v>
      </c>
      <c r="E1884" t="s">
        <v>752</v>
      </c>
      <c r="F1884" s="23">
        <v>43585</v>
      </c>
      <c r="G1884" s="23">
        <v>43592</v>
      </c>
      <c r="H1884" s="22">
        <v>5</v>
      </c>
      <c r="I1884" t="s">
        <v>2</v>
      </c>
      <c r="K1884" t="s">
        <v>754</v>
      </c>
      <c r="L1884" t="s">
        <v>963</v>
      </c>
      <c r="O1884" t="s">
        <v>0</v>
      </c>
      <c r="P1884" t="s">
        <v>516</v>
      </c>
      <c r="Q1884" t="s">
        <v>1448</v>
      </c>
      <c r="V1884" s="34">
        <v>-20495.810000000001</v>
      </c>
      <c r="X1884" t="s">
        <v>755</v>
      </c>
      <c r="Y1884" t="s">
        <v>1494</v>
      </c>
    </row>
    <row r="1885" spans="1:25" hidden="1" x14ac:dyDescent="0.3">
      <c r="A1885" t="s">
        <v>0</v>
      </c>
      <c r="B1885" s="22">
        <v>2019</v>
      </c>
      <c r="C1885" s="22">
        <v>10</v>
      </c>
      <c r="D1885" t="s">
        <v>976</v>
      </c>
      <c r="E1885" t="s">
        <v>752</v>
      </c>
      <c r="F1885" s="23">
        <v>43585</v>
      </c>
      <c r="G1885" s="23">
        <v>43592</v>
      </c>
      <c r="H1885" s="22">
        <v>6</v>
      </c>
      <c r="I1885" t="s">
        <v>2</v>
      </c>
      <c r="K1885" t="s">
        <v>756</v>
      </c>
      <c r="L1885" t="s">
        <v>963</v>
      </c>
      <c r="O1885" t="s">
        <v>0</v>
      </c>
      <c r="P1885" t="s">
        <v>516</v>
      </c>
      <c r="Q1885" t="s">
        <v>1448</v>
      </c>
      <c r="V1885" s="34">
        <v>-3226.19</v>
      </c>
      <c r="X1885" t="s">
        <v>757</v>
      </c>
      <c r="Y1885" t="s">
        <v>1494</v>
      </c>
    </row>
    <row r="1886" spans="1:25" hidden="1" x14ac:dyDescent="0.3">
      <c r="A1886" t="s">
        <v>0</v>
      </c>
      <c r="B1886" s="22">
        <v>2019</v>
      </c>
      <c r="C1886" s="22">
        <v>10</v>
      </c>
      <c r="D1886" t="s">
        <v>978</v>
      </c>
      <c r="E1886" t="s">
        <v>758</v>
      </c>
      <c r="F1886" s="23">
        <v>43585</v>
      </c>
      <c r="G1886" s="23">
        <v>43587</v>
      </c>
      <c r="H1886" s="22">
        <v>113</v>
      </c>
      <c r="I1886" t="s">
        <v>2</v>
      </c>
      <c r="J1886" t="s">
        <v>514</v>
      </c>
      <c r="K1886" t="s">
        <v>515</v>
      </c>
      <c r="L1886" t="s">
        <v>914</v>
      </c>
      <c r="O1886" t="s">
        <v>0</v>
      </c>
      <c r="P1886" t="s">
        <v>516</v>
      </c>
      <c r="Q1886" t="s">
        <v>1448</v>
      </c>
      <c r="V1886" s="34">
        <v>349.45</v>
      </c>
      <c r="X1886" t="s">
        <v>759</v>
      </c>
      <c r="Y1886" t="s">
        <v>1495</v>
      </c>
    </row>
    <row r="1887" spans="1:25" hidden="1" x14ac:dyDescent="0.3">
      <c r="A1887" t="s">
        <v>0</v>
      </c>
      <c r="B1887" s="22">
        <v>2019</v>
      </c>
      <c r="C1887" s="22">
        <v>10</v>
      </c>
      <c r="D1887" t="s">
        <v>978</v>
      </c>
      <c r="E1887" t="s">
        <v>758</v>
      </c>
      <c r="F1887" s="23">
        <v>43585</v>
      </c>
      <c r="G1887" s="23">
        <v>43587</v>
      </c>
      <c r="H1887" s="22">
        <v>114</v>
      </c>
      <c r="I1887" t="s">
        <v>2</v>
      </c>
      <c r="J1887" t="s">
        <v>514</v>
      </c>
      <c r="K1887" t="s">
        <v>518</v>
      </c>
      <c r="L1887" t="s">
        <v>914</v>
      </c>
      <c r="O1887" t="s">
        <v>0</v>
      </c>
      <c r="P1887" t="s">
        <v>516</v>
      </c>
      <c r="Q1887" t="s">
        <v>1448</v>
      </c>
      <c r="V1887" s="34">
        <v>4.09</v>
      </c>
      <c r="X1887" t="s">
        <v>759</v>
      </c>
      <c r="Y1887" t="s">
        <v>1495</v>
      </c>
    </row>
    <row r="1888" spans="1:25" hidden="1" x14ac:dyDescent="0.3">
      <c r="A1888" t="s">
        <v>0</v>
      </c>
      <c r="B1888" s="22">
        <v>2019</v>
      </c>
      <c r="C1888" s="22">
        <v>10</v>
      </c>
      <c r="D1888" t="s">
        <v>978</v>
      </c>
      <c r="E1888" t="s">
        <v>758</v>
      </c>
      <c r="F1888" s="23">
        <v>43585</v>
      </c>
      <c r="G1888" s="23">
        <v>43587</v>
      </c>
      <c r="H1888" s="22">
        <v>115</v>
      </c>
      <c r="I1888" t="s">
        <v>2</v>
      </c>
      <c r="J1888" t="s">
        <v>514</v>
      </c>
      <c r="K1888" t="s">
        <v>519</v>
      </c>
      <c r="L1888" t="s">
        <v>914</v>
      </c>
      <c r="O1888" t="s">
        <v>0</v>
      </c>
      <c r="P1888" t="s">
        <v>516</v>
      </c>
      <c r="Q1888" t="s">
        <v>1448</v>
      </c>
      <c r="V1888" s="34">
        <v>47.25</v>
      </c>
      <c r="X1888" t="s">
        <v>759</v>
      </c>
      <c r="Y1888" t="s">
        <v>1495</v>
      </c>
    </row>
    <row r="1889" spans="1:25" hidden="1" x14ac:dyDescent="0.3">
      <c r="A1889" t="s">
        <v>0</v>
      </c>
      <c r="B1889" s="22">
        <v>2019</v>
      </c>
      <c r="C1889" s="22">
        <v>10</v>
      </c>
      <c r="D1889" t="s">
        <v>978</v>
      </c>
      <c r="E1889" t="s">
        <v>758</v>
      </c>
      <c r="F1889" s="23">
        <v>43585</v>
      </c>
      <c r="G1889" s="23">
        <v>43587</v>
      </c>
      <c r="H1889" s="22">
        <v>116</v>
      </c>
      <c r="I1889" t="s">
        <v>2</v>
      </c>
      <c r="J1889" t="s">
        <v>514</v>
      </c>
      <c r="K1889" t="s">
        <v>520</v>
      </c>
      <c r="L1889" t="s">
        <v>914</v>
      </c>
      <c r="O1889" t="s">
        <v>0</v>
      </c>
      <c r="P1889" t="s">
        <v>516</v>
      </c>
      <c r="Q1889" t="s">
        <v>1448</v>
      </c>
      <c r="V1889" s="34">
        <v>26.61</v>
      </c>
      <c r="X1889" t="s">
        <v>759</v>
      </c>
      <c r="Y1889" t="s">
        <v>1495</v>
      </c>
    </row>
    <row r="1890" spans="1:25" hidden="1" x14ac:dyDescent="0.3">
      <c r="A1890" t="s">
        <v>0</v>
      </c>
      <c r="B1890" s="22">
        <v>2019</v>
      </c>
      <c r="C1890" s="22">
        <v>10</v>
      </c>
      <c r="D1890" t="s">
        <v>978</v>
      </c>
      <c r="E1890" t="s">
        <v>758</v>
      </c>
      <c r="F1890" s="23">
        <v>43585</v>
      </c>
      <c r="G1890" s="23">
        <v>43587</v>
      </c>
      <c r="H1890" s="22">
        <v>117</v>
      </c>
      <c r="I1890" t="s">
        <v>2</v>
      </c>
      <c r="J1890" t="s">
        <v>514</v>
      </c>
      <c r="K1890" t="s">
        <v>521</v>
      </c>
      <c r="L1890" t="s">
        <v>914</v>
      </c>
      <c r="O1890" t="s">
        <v>0</v>
      </c>
      <c r="P1890" t="s">
        <v>516</v>
      </c>
      <c r="Q1890" t="s">
        <v>1448</v>
      </c>
      <c r="V1890" s="34">
        <v>4.58</v>
      </c>
      <c r="X1890" t="s">
        <v>759</v>
      </c>
      <c r="Y1890" t="s">
        <v>1495</v>
      </c>
    </row>
    <row r="1891" spans="1:25" hidden="1" x14ac:dyDescent="0.3">
      <c r="A1891" t="s">
        <v>0</v>
      </c>
      <c r="B1891" s="22">
        <v>2019</v>
      </c>
      <c r="C1891" s="22">
        <v>10</v>
      </c>
      <c r="D1891" t="s">
        <v>978</v>
      </c>
      <c r="E1891" t="s">
        <v>758</v>
      </c>
      <c r="F1891" s="23">
        <v>43585</v>
      </c>
      <c r="G1891" s="23">
        <v>43587</v>
      </c>
      <c r="H1891" s="22">
        <v>118</v>
      </c>
      <c r="I1891" t="s">
        <v>2</v>
      </c>
      <c r="J1891" t="s">
        <v>514</v>
      </c>
      <c r="K1891" t="s">
        <v>522</v>
      </c>
      <c r="L1891" t="s">
        <v>914</v>
      </c>
      <c r="O1891" t="s">
        <v>0</v>
      </c>
      <c r="P1891" t="s">
        <v>516</v>
      </c>
      <c r="Q1891" t="s">
        <v>1448</v>
      </c>
      <c r="V1891" s="34">
        <v>59.73</v>
      </c>
      <c r="X1891" t="s">
        <v>759</v>
      </c>
      <c r="Y1891" t="s">
        <v>1495</v>
      </c>
    </row>
    <row r="1892" spans="1:25" hidden="1" x14ac:dyDescent="0.3">
      <c r="A1892" t="s">
        <v>0</v>
      </c>
      <c r="B1892" s="22">
        <v>2019</v>
      </c>
      <c r="C1892" s="22">
        <v>10</v>
      </c>
      <c r="D1892" t="s">
        <v>978</v>
      </c>
      <c r="E1892" t="s">
        <v>758</v>
      </c>
      <c r="F1892" s="23">
        <v>43585</v>
      </c>
      <c r="G1892" s="23">
        <v>43587</v>
      </c>
      <c r="H1892" s="22">
        <v>119</v>
      </c>
      <c r="I1892" t="s">
        <v>2</v>
      </c>
      <c r="J1892" t="s">
        <v>514</v>
      </c>
      <c r="K1892" t="s">
        <v>523</v>
      </c>
      <c r="L1892" t="s">
        <v>914</v>
      </c>
      <c r="O1892" t="s">
        <v>0</v>
      </c>
      <c r="P1892" t="s">
        <v>516</v>
      </c>
      <c r="Q1892" t="s">
        <v>1448</v>
      </c>
      <c r="V1892" s="34">
        <v>2.17</v>
      </c>
      <c r="X1892" t="s">
        <v>759</v>
      </c>
      <c r="Y1892" t="s">
        <v>1495</v>
      </c>
    </row>
    <row r="1893" spans="1:25" hidden="1" x14ac:dyDescent="0.3">
      <c r="A1893" t="s">
        <v>0</v>
      </c>
      <c r="B1893" s="22">
        <v>2019</v>
      </c>
      <c r="C1893" s="22">
        <v>10</v>
      </c>
      <c r="D1893" t="s">
        <v>978</v>
      </c>
      <c r="E1893" t="s">
        <v>758</v>
      </c>
      <c r="F1893" s="23">
        <v>43585</v>
      </c>
      <c r="G1893" s="23">
        <v>43587</v>
      </c>
      <c r="H1893" s="22">
        <v>120</v>
      </c>
      <c r="I1893" t="s">
        <v>2</v>
      </c>
      <c r="J1893" t="s">
        <v>514</v>
      </c>
      <c r="K1893" t="s">
        <v>524</v>
      </c>
      <c r="L1893" t="s">
        <v>914</v>
      </c>
      <c r="O1893" t="s">
        <v>0</v>
      </c>
      <c r="P1893" t="s">
        <v>516</v>
      </c>
      <c r="Q1893" t="s">
        <v>1448</v>
      </c>
      <c r="V1893" s="34">
        <v>2.2000000000000002</v>
      </c>
      <c r="X1893" t="s">
        <v>759</v>
      </c>
      <c r="Y1893" t="s">
        <v>1495</v>
      </c>
    </row>
    <row r="1894" spans="1:25" hidden="1" x14ac:dyDescent="0.3">
      <c r="A1894" t="s">
        <v>0</v>
      </c>
      <c r="B1894" s="22">
        <v>2019</v>
      </c>
      <c r="C1894" s="22">
        <v>10</v>
      </c>
      <c r="D1894" t="s">
        <v>978</v>
      </c>
      <c r="E1894" t="s">
        <v>758</v>
      </c>
      <c r="F1894" s="23">
        <v>43585</v>
      </c>
      <c r="G1894" s="23">
        <v>43587</v>
      </c>
      <c r="H1894" s="22">
        <v>137</v>
      </c>
      <c r="I1894" t="s">
        <v>2</v>
      </c>
      <c r="J1894" t="s">
        <v>514</v>
      </c>
      <c r="K1894" t="s">
        <v>515</v>
      </c>
      <c r="L1894" t="s">
        <v>914</v>
      </c>
      <c r="O1894" t="s">
        <v>0</v>
      </c>
      <c r="P1894" t="s">
        <v>516</v>
      </c>
      <c r="Q1894" t="s">
        <v>1448</v>
      </c>
      <c r="V1894" s="34">
        <v>1848.78</v>
      </c>
      <c r="X1894" t="s">
        <v>760</v>
      </c>
      <c r="Y1894" t="s">
        <v>1495</v>
      </c>
    </row>
    <row r="1895" spans="1:25" hidden="1" x14ac:dyDescent="0.3">
      <c r="A1895" t="s">
        <v>0</v>
      </c>
      <c r="B1895" s="22">
        <v>2019</v>
      </c>
      <c r="C1895" s="22">
        <v>10</v>
      </c>
      <c r="D1895" t="s">
        <v>978</v>
      </c>
      <c r="E1895" t="s">
        <v>758</v>
      </c>
      <c r="F1895" s="23">
        <v>43585</v>
      </c>
      <c r="G1895" s="23">
        <v>43587</v>
      </c>
      <c r="H1895" s="22">
        <v>138</v>
      </c>
      <c r="I1895" t="s">
        <v>2</v>
      </c>
      <c r="J1895" t="s">
        <v>514</v>
      </c>
      <c r="K1895" t="s">
        <v>518</v>
      </c>
      <c r="L1895" t="s">
        <v>914</v>
      </c>
      <c r="O1895" t="s">
        <v>0</v>
      </c>
      <c r="P1895" t="s">
        <v>516</v>
      </c>
      <c r="Q1895" t="s">
        <v>1448</v>
      </c>
      <c r="V1895" s="34">
        <v>21.63</v>
      </c>
      <c r="X1895" t="s">
        <v>760</v>
      </c>
      <c r="Y1895" t="s">
        <v>1495</v>
      </c>
    </row>
    <row r="1896" spans="1:25" hidden="1" x14ac:dyDescent="0.3">
      <c r="A1896" t="s">
        <v>0</v>
      </c>
      <c r="B1896" s="22">
        <v>2019</v>
      </c>
      <c r="C1896" s="22">
        <v>10</v>
      </c>
      <c r="D1896" t="s">
        <v>978</v>
      </c>
      <c r="E1896" t="s">
        <v>758</v>
      </c>
      <c r="F1896" s="23">
        <v>43585</v>
      </c>
      <c r="G1896" s="23">
        <v>43587</v>
      </c>
      <c r="H1896" s="22">
        <v>139</v>
      </c>
      <c r="I1896" t="s">
        <v>2</v>
      </c>
      <c r="J1896" t="s">
        <v>514</v>
      </c>
      <c r="K1896" t="s">
        <v>519</v>
      </c>
      <c r="L1896" t="s">
        <v>914</v>
      </c>
      <c r="O1896" t="s">
        <v>0</v>
      </c>
      <c r="P1896" t="s">
        <v>516</v>
      </c>
      <c r="Q1896" t="s">
        <v>1448</v>
      </c>
      <c r="V1896" s="34">
        <v>249.96</v>
      </c>
      <c r="X1896" t="s">
        <v>760</v>
      </c>
      <c r="Y1896" t="s">
        <v>1495</v>
      </c>
    </row>
    <row r="1897" spans="1:25" hidden="1" x14ac:dyDescent="0.3">
      <c r="A1897" t="s">
        <v>0</v>
      </c>
      <c r="B1897" s="22">
        <v>2019</v>
      </c>
      <c r="C1897" s="22">
        <v>10</v>
      </c>
      <c r="D1897" t="s">
        <v>978</v>
      </c>
      <c r="E1897" t="s">
        <v>758</v>
      </c>
      <c r="F1897" s="23">
        <v>43585</v>
      </c>
      <c r="G1897" s="23">
        <v>43587</v>
      </c>
      <c r="H1897" s="22">
        <v>140</v>
      </c>
      <c r="I1897" t="s">
        <v>2</v>
      </c>
      <c r="J1897" t="s">
        <v>514</v>
      </c>
      <c r="K1897" t="s">
        <v>520</v>
      </c>
      <c r="L1897" t="s">
        <v>914</v>
      </c>
      <c r="O1897" t="s">
        <v>0</v>
      </c>
      <c r="P1897" t="s">
        <v>516</v>
      </c>
      <c r="Q1897" t="s">
        <v>1448</v>
      </c>
      <c r="V1897" s="34">
        <v>116.45</v>
      </c>
      <c r="X1897" t="s">
        <v>760</v>
      </c>
      <c r="Y1897" t="s">
        <v>1495</v>
      </c>
    </row>
    <row r="1898" spans="1:25" hidden="1" x14ac:dyDescent="0.3">
      <c r="A1898" t="s">
        <v>0</v>
      </c>
      <c r="B1898" s="22">
        <v>2019</v>
      </c>
      <c r="C1898" s="22">
        <v>10</v>
      </c>
      <c r="D1898" t="s">
        <v>978</v>
      </c>
      <c r="E1898" t="s">
        <v>758</v>
      </c>
      <c r="F1898" s="23">
        <v>43585</v>
      </c>
      <c r="G1898" s="23">
        <v>43587</v>
      </c>
      <c r="H1898" s="22">
        <v>141</v>
      </c>
      <c r="I1898" t="s">
        <v>2</v>
      </c>
      <c r="J1898" t="s">
        <v>514</v>
      </c>
      <c r="K1898" t="s">
        <v>521</v>
      </c>
      <c r="L1898" t="s">
        <v>914</v>
      </c>
      <c r="O1898" t="s">
        <v>0</v>
      </c>
      <c r="P1898" t="s">
        <v>516</v>
      </c>
      <c r="Q1898" t="s">
        <v>1448</v>
      </c>
      <c r="V1898" s="34">
        <v>24.22</v>
      </c>
      <c r="X1898" t="s">
        <v>760</v>
      </c>
      <c r="Y1898" t="s">
        <v>1495</v>
      </c>
    </row>
    <row r="1899" spans="1:25" hidden="1" x14ac:dyDescent="0.3">
      <c r="A1899" t="s">
        <v>0</v>
      </c>
      <c r="B1899" s="22">
        <v>2019</v>
      </c>
      <c r="C1899" s="22">
        <v>10</v>
      </c>
      <c r="D1899" t="s">
        <v>978</v>
      </c>
      <c r="E1899" t="s">
        <v>758</v>
      </c>
      <c r="F1899" s="23">
        <v>43585</v>
      </c>
      <c r="G1899" s="23">
        <v>43587</v>
      </c>
      <c r="H1899" s="22">
        <v>142</v>
      </c>
      <c r="I1899" t="s">
        <v>2</v>
      </c>
      <c r="J1899" t="s">
        <v>514</v>
      </c>
      <c r="K1899" t="s">
        <v>522</v>
      </c>
      <c r="L1899" t="s">
        <v>914</v>
      </c>
      <c r="O1899" t="s">
        <v>0</v>
      </c>
      <c r="P1899" t="s">
        <v>516</v>
      </c>
      <c r="Q1899" t="s">
        <v>1448</v>
      </c>
      <c r="V1899" s="34">
        <v>639.71</v>
      </c>
      <c r="X1899" t="s">
        <v>760</v>
      </c>
      <c r="Y1899" t="s">
        <v>1495</v>
      </c>
    </row>
    <row r="1900" spans="1:25" hidden="1" x14ac:dyDescent="0.3">
      <c r="A1900" t="s">
        <v>0</v>
      </c>
      <c r="B1900" s="22">
        <v>2019</v>
      </c>
      <c r="C1900" s="22">
        <v>10</v>
      </c>
      <c r="D1900" t="s">
        <v>978</v>
      </c>
      <c r="E1900" t="s">
        <v>758</v>
      </c>
      <c r="F1900" s="23">
        <v>43585</v>
      </c>
      <c r="G1900" s="23">
        <v>43587</v>
      </c>
      <c r="H1900" s="22">
        <v>143</v>
      </c>
      <c r="I1900" t="s">
        <v>2</v>
      </c>
      <c r="J1900" t="s">
        <v>514</v>
      </c>
      <c r="K1900" t="s">
        <v>523</v>
      </c>
      <c r="L1900" t="s">
        <v>914</v>
      </c>
      <c r="O1900" t="s">
        <v>0</v>
      </c>
      <c r="P1900" t="s">
        <v>516</v>
      </c>
      <c r="Q1900" t="s">
        <v>1448</v>
      </c>
      <c r="V1900" s="34">
        <v>11.46</v>
      </c>
      <c r="X1900" t="s">
        <v>760</v>
      </c>
      <c r="Y1900" t="s">
        <v>1495</v>
      </c>
    </row>
    <row r="1901" spans="1:25" hidden="1" x14ac:dyDescent="0.3">
      <c r="A1901" t="s">
        <v>0</v>
      </c>
      <c r="B1901" s="22">
        <v>2019</v>
      </c>
      <c r="C1901" s="22">
        <v>10</v>
      </c>
      <c r="D1901" t="s">
        <v>978</v>
      </c>
      <c r="E1901" t="s">
        <v>758</v>
      </c>
      <c r="F1901" s="23">
        <v>43585</v>
      </c>
      <c r="G1901" s="23">
        <v>43587</v>
      </c>
      <c r="H1901" s="22">
        <v>144</v>
      </c>
      <c r="I1901" t="s">
        <v>2</v>
      </c>
      <c r="J1901" t="s">
        <v>514</v>
      </c>
      <c r="K1901" t="s">
        <v>524</v>
      </c>
      <c r="L1901" t="s">
        <v>914</v>
      </c>
      <c r="O1901" t="s">
        <v>0</v>
      </c>
      <c r="P1901" t="s">
        <v>516</v>
      </c>
      <c r="Q1901" t="s">
        <v>1448</v>
      </c>
      <c r="V1901" s="34">
        <v>14.2</v>
      </c>
      <c r="X1901" t="s">
        <v>760</v>
      </c>
      <c r="Y1901" t="s">
        <v>1495</v>
      </c>
    </row>
    <row r="1902" spans="1:25" hidden="1" x14ac:dyDescent="0.3">
      <c r="A1902" t="s">
        <v>0</v>
      </c>
      <c r="B1902" s="22">
        <v>2019</v>
      </c>
      <c r="C1902" s="22">
        <v>10</v>
      </c>
      <c r="D1902" t="s">
        <v>978</v>
      </c>
      <c r="E1902" t="s">
        <v>758</v>
      </c>
      <c r="F1902" s="23">
        <v>43585</v>
      </c>
      <c r="G1902" s="23">
        <v>43587</v>
      </c>
      <c r="H1902" s="22">
        <v>176</v>
      </c>
      <c r="I1902" t="s">
        <v>2</v>
      </c>
      <c r="J1902" t="s">
        <v>514</v>
      </c>
      <c r="K1902" t="s">
        <v>515</v>
      </c>
      <c r="L1902" t="s">
        <v>914</v>
      </c>
      <c r="O1902" t="s">
        <v>0</v>
      </c>
      <c r="P1902" t="s">
        <v>516</v>
      </c>
      <c r="Q1902" t="s">
        <v>1448</v>
      </c>
      <c r="V1902" s="34">
        <v>181.28</v>
      </c>
      <c r="X1902" t="s">
        <v>761</v>
      </c>
      <c r="Y1902" t="s">
        <v>1495</v>
      </c>
    </row>
    <row r="1903" spans="1:25" hidden="1" x14ac:dyDescent="0.3">
      <c r="A1903" t="s">
        <v>0</v>
      </c>
      <c r="B1903" s="22">
        <v>2019</v>
      </c>
      <c r="C1903" s="22">
        <v>10</v>
      </c>
      <c r="D1903" t="s">
        <v>978</v>
      </c>
      <c r="E1903" t="s">
        <v>758</v>
      </c>
      <c r="F1903" s="23">
        <v>43585</v>
      </c>
      <c r="G1903" s="23">
        <v>43587</v>
      </c>
      <c r="H1903" s="22">
        <v>177</v>
      </c>
      <c r="I1903" t="s">
        <v>2</v>
      </c>
      <c r="J1903" t="s">
        <v>514</v>
      </c>
      <c r="K1903" t="s">
        <v>518</v>
      </c>
      <c r="L1903" t="s">
        <v>914</v>
      </c>
      <c r="O1903" t="s">
        <v>0</v>
      </c>
      <c r="P1903" t="s">
        <v>516</v>
      </c>
      <c r="Q1903" t="s">
        <v>1448</v>
      </c>
      <c r="V1903" s="34">
        <v>2.12</v>
      </c>
      <c r="X1903" t="s">
        <v>761</v>
      </c>
      <c r="Y1903" t="s">
        <v>1495</v>
      </c>
    </row>
    <row r="1904" spans="1:25" hidden="1" x14ac:dyDescent="0.3">
      <c r="A1904" t="s">
        <v>0</v>
      </c>
      <c r="B1904" s="22">
        <v>2019</v>
      </c>
      <c r="C1904" s="22">
        <v>10</v>
      </c>
      <c r="D1904" t="s">
        <v>978</v>
      </c>
      <c r="E1904" t="s">
        <v>758</v>
      </c>
      <c r="F1904" s="23">
        <v>43585</v>
      </c>
      <c r="G1904" s="23">
        <v>43587</v>
      </c>
      <c r="H1904" s="22">
        <v>178</v>
      </c>
      <c r="I1904" t="s">
        <v>2</v>
      </c>
      <c r="J1904" t="s">
        <v>514</v>
      </c>
      <c r="K1904" t="s">
        <v>519</v>
      </c>
      <c r="L1904" t="s">
        <v>914</v>
      </c>
      <c r="O1904" t="s">
        <v>0</v>
      </c>
      <c r="P1904" t="s">
        <v>516</v>
      </c>
      <c r="Q1904" t="s">
        <v>1448</v>
      </c>
      <c r="V1904" s="34">
        <v>24.51</v>
      </c>
      <c r="X1904" t="s">
        <v>761</v>
      </c>
      <c r="Y1904" t="s">
        <v>1495</v>
      </c>
    </row>
    <row r="1905" spans="1:25" hidden="1" x14ac:dyDescent="0.3">
      <c r="A1905" t="s">
        <v>0</v>
      </c>
      <c r="B1905" s="22">
        <v>2019</v>
      </c>
      <c r="C1905" s="22">
        <v>10</v>
      </c>
      <c r="D1905" t="s">
        <v>978</v>
      </c>
      <c r="E1905" t="s">
        <v>758</v>
      </c>
      <c r="F1905" s="23">
        <v>43585</v>
      </c>
      <c r="G1905" s="23">
        <v>43587</v>
      </c>
      <c r="H1905" s="22">
        <v>179</v>
      </c>
      <c r="I1905" t="s">
        <v>2</v>
      </c>
      <c r="J1905" t="s">
        <v>514</v>
      </c>
      <c r="K1905" t="s">
        <v>520</v>
      </c>
      <c r="L1905" t="s">
        <v>914</v>
      </c>
      <c r="O1905" t="s">
        <v>0</v>
      </c>
      <c r="P1905" t="s">
        <v>516</v>
      </c>
      <c r="Q1905" t="s">
        <v>1448</v>
      </c>
      <c r="V1905" s="34">
        <v>12.96</v>
      </c>
      <c r="X1905" t="s">
        <v>761</v>
      </c>
      <c r="Y1905" t="s">
        <v>1495</v>
      </c>
    </row>
    <row r="1906" spans="1:25" hidden="1" x14ac:dyDescent="0.3">
      <c r="A1906" t="s">
        <v>0</v>
      </c>
      <c r="B1906" s="22">
        <v>2019</v>
      </c>
      <c r="C1906" s="22">
        <v>10</v>
      </c>
      <c r="D1906" t="s">
        <v>978</v>
      </c>
      <c r="E1906" t="s">
        <v>758</v>
      </c>
      <c r="F1906" s="23">
        <v>43585</v>
      </c>
      <c r="G1906" s="23">
        <v>43587</v>
      </c>
      <c r="H1906" s="22">
        <v>180</v>
      </c>
      <c r="I1906" t="s">
        <v>2</v>
      </c>
      <c r="J1906" t="s">
        <v>514</v>
      </c>
      <c r="K1906" t="s">
        <v>521</v>
      </c>
      <c r="L1906" t="s">
        <v>914</v>
      </c>
      <c r="O1906" t="s">
        <v>0</v>
      </c>
      <c r="P1906" t="s">
        <v>516</v>
      </c>
      <c r="Q1906" t="s">
        <v>1448</v>
      </c>
      <c r="V1906" s="34">
        <v>2.37</v>
      </c>
      <c r="X1906" t="s">
        <v>761</v>
      </c>
      <c r="Y1906" t="s">
        <v>1495</v>
      </c>
    </row>
    <row r="1907" spans="1:25" hidden="1" x14ac:dyDescent="0.3">
      <c r="A1907" t="s">
        <v>0</v>
      </c>
      <c r="B1907" s="22">
        <v>2019</v>
      </c>
      <c r="C1907" s="22">
        <v>10</v>
      </c>
      <c r="D1907" t="s">
        <v>978</v>
      </c>
      <c r="E1907" t="s">
        <v>758</v>
      </c>
      <c r="F1907" s="23">
        <v>43585</v>
      </c>
      <c r="G1907" s="23">
        <v>43587</v>
      </c>
      <c r="H1907" s="22">
        <v>181</v>
      </c>
      <c r="I1907" t="s">
        <v>2</v>
      </c>
      <c r="J1907" t="s">
        <v>514</v>
      </c>
      <c r="K1907" t="s">
        <v>522</v>
      </c>
      <c r="L1907" t="s">
        <v>914</v>
      </c>
      <c r="O1907" t="s">
        <v>0</v>
      </c>
      <c r="P1907" t="s">
        <v>516</v>
      </c>
      <c r="Q1907" t="s">
        <v>1448</v>
      </c>
      <c r="V1907" s="34">
        <v>49.16</v>
      </c>
      <c r="X1907" t="s">
        <v>761</v>
      </c>
      <c r="Y1907" t="s">
        <v>1495</v>
      </c>
    </row>
    <row r="1908" spans="1:25" hidden="1" x14ac:dyDescent="0.3">
      <c r="A1908" t="s">
        <v>0</v>
      </c>
      <c r="B1908" s="22">
        <v>2019</v>
      </c>
      <c r="C1908" s="22">
        <v>10</v>
      </c>
      <c r="D1908" t="s">
        <v>978</v>
      </c>
      <c r="E1908" t="s">
        <v>758</v>
      </c>
      <c r="F1908" s="23">
        <v>43585</v>
      </c>
      <c r="G1908" s="23">
        <v>43587</v>
      </c>
      <c r="H1908" s="22">
        <v>182</v>
      </c>
      <c r="I1908" t="s">
        <v>2</v>
      </c>
      <c r="J1908" t="s">
        <v>514</v>
      </c>
      <c r="K1908" t="s">
        <v>523</v>
      </c>
      <c r="L1908" t="s">
        <v>914</v>
      </c>
      <c r="O1908" t="s">
        <v>0</v>
      </c>
      <c r="P1908" t="s">
        <v>516</v>
      </c>
      <c r="Q1908" t="s">
        <v>1448</v>
      </c>
      <c r="V1908" s="34">
        <v>1.1200000000000001</v>
      </c>
      <c r="X1908" t="s">
        <v>761</v>
      </c>
      <c r="Y1908" t="s">
        <v>1495</v>
      </c>
    </row>
    <row r="1909" spans="1:25" hidden="1" x14ac:dyDescent="0.3">
      <c r="A1909" t="s">
        <v>0</v>
      </c>
      <c r="B1909" s="22">
        <v>2019</v>
      </c>
      <c r="C1909" s="22">
        <v>10</v>
      </c>
      <c r="D1909" t="s">
        <v>978</v>
      </c>
      <c r="E1909" t="s">
        <v>758</v>
      </c>
      <c r="F1909" s="23">
        <v>43585</v>
      </c>
      <c r="G1909" s="23">
        <v>43587</v>
      </c>
      <c r="H1909" s="22">
        <v>183</v>
      </c>
      <c r="I1909" t="s">
        <v>2</v>
      </c>
      <c r="J1909" t="s">
        <v>514</v>
      </c>
      <c r="K1909" t="s">
        <v>524</v>
      </c>
      <c r="L1909" t="s">
        <v>914</v>
      </c>
      <c r="O1909" t="s">
        <v>0</v>
      </c>
      <c r="P1909" t="s">
        <v>516</v>
      </c>
      <c r="Q1909" t="s">
        <v>1448</v>
      </c>
      <c r="V1909" s="34">
        <v>1.6</v>
      </c>
      <c r="X1909" t="s">
        <v>761</v>
      </c>
      <c r="Y1909" t="s">
        <v>1495</v>
      </c>
    </row>
    <row r="1910" spans="1:25" hidden="1" x14ac:dyDescent="0.3">
      <c r="A1910" t="s">
        <v>0</v>
      </c>
      <c r="B1910" s="22">
        <v>2019</v>
      </c>
      <c r="C1910" s="22">
        <v>10</v>
      </c>
      <c r="D1910" t="s">
        <v>978</v>
      </c>
      <c r="E1910" t="s">
        <v>758</v>
      </c>
      <c r="F1910" s="23">
        <v>43585</v>
      </c>
      <c r="G1910" s="23">
        <v>43587</v>
      </c>
      <c r="H1910" s="22">
        <v>208</v>
      </c>
      <c r="I1910" t="s">
        <v>2</v>
      </c>
      <c r="J1910" t="s">
        <v>514</v>
      </c>
      <c r="K1910" t="s">
        <v>515</v>
      </c>
      <c r="L1910" t="s">
        <v>914</v>
      </c>
      <c r="O1910" t="s">
        <v>0</v>
      </c>
      <c r="P1910" t="s">
        <v>516</v>
      </c>
      <c r="Q1910" t="s">
        <v>1448</v>
      </c>
      <c r="V1910" s="34">
        <v>229.17</v>
      </c>
      <c r="X1910" t="s">
        <v>762</v>
      </c>
      <c r="Y1910" t="s">
        <v>1495</v>
      </c>
    </row>
    <row r="1911" spans="1:25" hidden="1" x14ac:dyDescent="0.3">
      <c r="A1911" t="s">
        <v>0</v>
      </c>
      <c r="B1911" s="22">
        <v>2019</v>
      </c>
      <c r="C1911" s="22">
        <v>10</v>
      </c>
      <c r="D1911" t="s">
        <v>978</v>
      </c>
      <c r="E1911" t="s">
        <v>758</v>
      </c>
      <c r="F1911" s="23">
        <v>43585</v>
      </c>
      <c r="G1911" s="23">
        <v>43587</v>
      </c>
      <c r="H1911" s="22">
        <v>209</v>
      </c>
      <c r="I1911" t="s">
        <v>2</v>
      </c>
      <c r="J1911" t="s">
        <v>514</v>
      </c>
      <c r="K1911" t="s">
        <v>518</v>
      </c>
      <c r="L1911" t="s">
        <v>914</v>
      </c>
      <c r="O1911" t="s">
        <v>0</v>
      </c>
      <c r="P1911" t="s">
        <v>516</v>
      </c>
      <c r="Q1911" t="s">
        <v>1448</v>
      </c>
      <c r="V1911" s="34">
        <v>2.68</v>
      </c>
      <c r="X1911" t="s">
        <v>762</v>
      </c>
      <c r="Y1911" t="s">
        <v>1495</v>
      </c>
    </row>
    <row r="1912" spans="1:25" hidden="1" x14ac:dyDescent="0.3">
      <c r="A1912" t="s">
        <v>0</v>
      </c>
      <c r="B1912" s="22">
        <v>2019</v>
      </c>
      <c r="C1912" s="22">
        <v>10</v>
      </c>
      <c r="D1912" t="s">
        <v>978</v>
      </c>
      <c r="E1912" t="s">
        <v>758</v>
      </c>
      <c r="F1912" s="23">
        <v>43585</v>
      </c>
      <c r="G1912" s="23">
        <v>43587</v>
      </c>
      <c r="H1912" s="22">
        <v>210</v>
      </c>
      <c r="I1912" t="s">
        <v>2</v>
      </c>
      <c r="J1912" t="s">
        <v>514</v>
      </c>
      <c r="K1912" t="s">
        <v>519</v>
      </c>
      <c r="L1912" t="s">
        <v>914</v>
      </c>
      <c r="O1912" t="s">
        <v>0</v>
      </c>
      <c r="P1912" t="s">
        <v>516</v>
      </c>
      <c r="Q1912" t="s">
        <v>1448</v>
      </c>
      <c r="V1912" s="34">
        <v>30.98</v>
      </c>
      <c r="X1912" t="s">
        <v>762</v>
      </c>
      <c r="Y1912" t="s">
        <v>1495</v>
      </c>
    </row>
    <row r="1913" spans="1:25" hidden="1" x14ac:dyDescent="0.3">
      <c r="A1913" t="s">
        <v>0</v>
      </c>
      <c r="B1913" s="22">
        <v>2019</v>
      </c>
      <c r="C1913" s="22">
        <v>10</v>
      </c>
      <c r="D1913" t="s">
        <v>978</v>
      </c>
      <c r="E1913" t="s">
        <v>758</v>
      </c>
      <c r="F1913" s="23">
        <v>43585</v>
      </c>
      <c r="G1913" s="23">
        <v>43587</v>
      </c>
      <c r="H1913" s="22">
        <v>211</v>
      </c>
      <c r="I1913" t="s">
        <v>2</v>
      </c>
      <c r="J1913" t="s">
        <v>514</v>
      </c>
      <c r="K1913" t="s">
        <v>520</v>
      </c>
      <c r="L1913" t="s">
        <v>914</v>
      </c>
      <c r="O1913" t="s">
        <v>0</v>
      </c>
      <c r="P1913" t="s">
        <v>516</v>
      </c>
      <c r="Q1913" t="s">
        <v>1448</v>
      </c>
      <c r="V1913" s="34">
        <v>16.100000000000001</v>
      </c>
      <c r="X1913" t="s">
        <v>762</v>
      </c>
      <c r="Y1913" t="s">
        <v>1495</v>
      </c>
    </row>
    <row r="1914" spans="1:25" hidden="1" x14ac:dyDescent="0.3">
      <c r="A1914" t="s">
        <v>0</v>
      </c>
      <c r="B1914" s="22">
        <v>2019</v>
      </c>
      <c r="C1914" s="22">
        <v>10</v>
      </c>
      <c r="D1914" t="s">
        <v>978</v>
      </c>
      <c r="E1914" t="s">
        <v>758</v>
      </c>
      <c r="F1914" s="23">
        <v>43585</v>
      </c>
      <c r="G1914" s="23">
        <v>43587</v>
      </c>
      <c r="H1914" s="22">
        <v>212</v>
      </c>
      <c r="I1914" t="s">
        <v>2</v>
      </c>
      <c r="J1914" t="s">
        <v>514</v>
      </c>
      <c r="K1914" t="s">
        <v>521</v>
      </c>
      <c r="L1914" t="s">
        <v>914</v>
      </c>
      <c r="O1914" t="s">
        <v>0</v>
      </c>
      <c r="P1914" t="s">
        <v>516</v>
      </c>
      <c r="Q1914" t="s">
        <v>1448</v>
      </c>
      <c r="V1914" s="34">
        <v>3</v>
      </c>
      <c r="X1914" t="s">
        <v>762</v>
      </c>
      <c r="Y1914" t="s">
        <v>1495</v>
      </c>
    </row>
    <row r="1915" spans="1:25" hidden="1" x14ac:dyDescent="0.3">
      <c r="A1915" t="s">
        <v>0</v>
      </c>
      <c r="B1915" s="22">
        <v>2019</v>
      </c>
      <c r="C1915" s="22">
        <v>10</v>
      </c>
      <c r="D1915" t="s">
        <v>978</v>
      </c>
      <c r="E1915" t="s">
        <v>758</v>
      </c>
      <c r="F1915" s="23">
        <v>43585</v>
      </c>
      <c r="G1915" s="23">
        <v>43587</v>
      </c>
      <c r="H1915" s="22">
        <v>213</v>
      </c>
      <c r="I1915" t="s">
        <v>2</v>
      </c>
      <c r="J1915" t="s">
        <v>514</v>
      </c>
      <c r="K1915" t="s">
        <v>522</v>
      </c>
      <c r="L1915" t="s">
        <v>914</v>
      </c>
      <c r="O1915" t="s">
        <v>0</v>
      </c>
      <c r="P1915" t="s">
        <v>516</v>
      </c>
      <c r="Q1915" t="s">
        <v>1448</v>
      </c>
      <c r="V1915" s="34">
        <v>61.45</v>
      </c>
      <c r="X1915" t="s">
        <v>762</v>
      </c>
      <c r="Y1915" t="s">
        <v>1495</v>
      </c>
    </row>
    <row r="1916" spans="1:25" hidden="1" x14ac:dyDescent="0.3">
      <c r="A1916" t="s">
        <v>0</v>
      </c>
      <c r="B1916" s="22">
        <v>2019</v>
      </c>
      <c r="C1916" s="22">
        <v>10</v>
      </c>
      <c r="D1916" t="s">
        <v>978</v>
      </c>
      <c r="E1916" t="s">
        <v>758</v>
      </c>
      <c r="F1916" s="23">
        <v>43585</v>
      </c>
      <c r="G1916" s="23">
        <v>43587</v>
      </c>
      <c r="H1916" s="22">
        <v>214</v>
      </c>
      <c r="I1916" t="s">
        <v>2</v>
      </c>
      <c r="J1916" t="s">
        <v>514</v>
      </c>
      <c r="K1916" t="s">
        <v>523</v>
      </c>
      <c r="L1916" t="s">
        <v>914</v>
      </c>
      <c r="O1916" t="s">
        <v>0</v>
      </c>
      <c r="P1916" t="s">
        <v>516</v>
      </c>
      <c r="Q1916" t="s">
        <v>1448</v>
      </c>
      <c r="V1916" s="34">
        <v>1.42</v>
      </c>
      <c r="X1916" t="s">
        <v>762</v>
      </c>
      <c r="Y1916" t="s">
        <v>1495</v>
      </c>
    </row>
    <row r="1917" spans="1:25" hidden="1" x14ac:dyDescent="0.3">
      <c r="A1917" t="s">
        <v>0</v>
      </c>
      <c r="B1917" s="22">
        <v>2019</v>
      </c>
      <c r="C1917" s="22">
        <v>10</v>
      </c>
      <c r="D1917" t="s">
        <v>978</v>
      </c>
      <c r="E1917" t="s">
        <v>758</v>
      </c>
      <c r="F1917" s="23">
        <v>43585</v>
      </c>
      <c r="G1917" s="23">
        <v>43587</v>
      </c>
      <c r="H1917" s="22">
        <v>215</v>
      </c>
      <c r="I1917" t="s">
        <v>2</v>
      </c>
      <c r="J1917" t="s">
        <v>514</v>
      </c>
      <c r="K1917" t="s">
        <v>524</v>
      </c>
      <c r="L1917" t="s">
        <v>914</v>
      </c>
      <c r="O1917" t="s">
        <v>0</v>
      </c>
      <c r="P1917" t="s">
        <v>516</v>
      </c>
      <c r="Q1917" t="s">
        <v>1448</v>
      </c>
      <c r="V1917" s="34">
        <v>2</v>
      </c>
      <c r="X1917" t="s">
        <v>762</v>
      </c>
      <c r="Y1917" t="s">
        <v>1495</v>
      </c>
    </row>
    <row r="1918" spans="1:25" hidden="1" x14ac:dyDescent="0.3">
      <c r="A1918" t="s">
        <v>0</v>
      </c>
      <c r="B1918" s="22">
        <v>2019</v>
      </c>
      <c r="C1918" s="22">
        <v>10</v>
      </c>
      <c r="D1918" t="s">
        <v>978</v>
      </c>
      <c r="E1918" t="s">
        <v>758</v>
      </c>
      <c r="F1918" s="23">
        <v>43585</v>
      </c>
      <c r="G1918" s="23">
        <v>43587</v>
      </c>
      <c r="H1918" s="22">
        <v>253</v>
      </c>
      <c r="I1918" t="s">
        <v>2</v>
      </c>
      <c r="J1918" t="s">
        <v>514</v>
      </c>
      <c r="K1918" t="s">
        <v>515</v>
      </c>
      <c r="L1918" t="s">
        <v>980</v>
      </c>
      <c r="O1918" t="s">
        <v>0</v>
      </c>
      <c r="P1918" t="s">
        <v>516</v>
      </c>
      <c r="Q1918" t="s">
        <v>1448</v>
      </c>
      <c r="V1918" s="34">
        <v>250.25</v>
      </c>
      <c r="X1918" t="s">
        <v>763</v>
      </c>
      <c r="Y1918" t="s">
        <v>1495</v>
      </c>
    </row>
    <row r="1919" spans="1:25" hidden="1" x14ac:dyDescent="0.3">
      <c r="A1919" t="s">
        <v>0</v>
      </c>
      <c r="B1919" s="22">
        <v>2019</v>
      </c>
      <c r="C1919" s="22">
        <v>10</v>
      </c>
      <c r="D1919" t="s">
        <v>978</v>
      </c>
      <c r="E1919" t="s">
        <v>758</v>
      </c>
      <c r="F1919" s="23">
        <v>43585</v>
      </c>
      <c r="G1919" s="23">
        <v>43587</v>
      </c>
      <c r="H1919" s="22">
        <v>254</v>
      </c>
      <c r="I1919" t="s">
        <v>2</v>
      </c>
      <c r="J1919" t="s">
        <v>514</v>
      </c>
      <c r="K1919" t="s">
        <v>518</v>
      </c>
      <c r="L1919" t="s">
        <v>980</v>
      </c>
      <c r="O1919" t="s">
        <v>0</v>
      </c>
      <c r="P1919" t="s">
        <v>516</v>
      </c>
      <c r="Q1919" t="s">
        <v>1448</v>
      </c>
      <c r="V1919" s="34">
        <v>2.93</v>
      </c>
      <c r="X1919" t="s">
        <v>763</v>
      </c>
      <c r="Y1919" t="s">
        <v>1495</v>
      </c>
    </row>
    <row r="1920" spans="1:25" hidden="1" x14ac:dyDescent="0.3">
      <c r="A1920" t="s">
        <v>0</v>
      </c>
      <c r="B1920" s="22">
        <v>2019</v>
      </c>
      <c r="C1920" s="22">
        <v>10</v>
      </c>
      <c r="D1920" t="s">
        <v>978</v>
      </c>
      <c r="E1920" t="s">
        <v>758</v>
      </c>
      <c r="F1920" s="23">
        <v>43585</v>
      </c>
      <c r="G1920" s="23">
        <v>43587</v>
      </c>
      <c r="H1920" s="22">
        <v>255</v>
      </c>
      <c r="I1920" t="s">
        <v>2</v>
      </c>
      <c r="J1920" t="s">
        <v>514</v>
      </c>
      <c r="K1920" t="s">
        <v>519</v>
      </c>
      <c r="L1920" t="s">
        <v>980</v>
      </c>
      <c r="O1920" t="s">
        <v>0</v>
      </c>
      <c r="P1920" t="s">
        <v>516</v>
      </c>
      <c r="Q1920" t="s">
        <v>1448</v>
      </c>
      <c r="V1920" s="34">
        <v>33.83</v>
      </c>
      <c r="X1920" t="s">
        <v>763</v>
      </c>
      <c r="Y1920" t="s">
        <v>1495</v>
      </c>
    </row>
    <row r="1921" spans="1:25" hidden="1" x14ac:dyDescent="0.3">
      <c r="A1921" t="s">
        <v>0</v>
      </c>
      <c r="B1921" s="22">
        <v>2019</v>
      </c>
      <c r="C1921" s="22">
        <v>10</v>
      </c>
      <c r="D1921" t="s">
        <v>978</v>
      </c>
      <c r="E1921" t="s">
        <v>758</v>
      </c>
      <c r="F1921" s="23">
        <v>43585</v>
      </c>
      <c r="G1921" s="23">
        <v>43587</v>
      </c>
      <c r="H1921" s="22">
        <v>256</v>
      </c>
      <c r="I1921" t="s">
        <v>2</v>
      </c>
      <c r="J1921" t="s">
        <v>514</v>
      </c>
      <c r="K1921" t="s">
        <v>520</v>
      </c>
      <c r="L1921" t="s">
        <v>980</v>
      </c>
      <c r="O1921" t="s">
        <v>0</v>
      </c>
      <c r="P1921" t="s">
        <v>516</v>
      </c>
      <c r="Q1921" t="s">
        <v>1448</v>
      </c>
      <c r="V1921" s="34">
        <v>17.05</v>
      </c>
      <c r="X1921" t="s">
        <v>763</v>
      </c>
      <c r="Y1921" t="s">
        <v>1495</v>
      </c>
    </row>
    <row r="1922" spans="1:25" hidden="1" x14ac:dyDescent="0.3">
      <c r="A1922" t="s">
        <v>0</v>
      </c>
      <c r="B1922" s="22">
        <v>2019</v>
      </c>
      <c r="C1922" s="22">
        <v>10</v>
      </c>
      <c r="D1922" t="s">
        <v>978</v>
      </c>
      <c r="E1922" t="s">
        <v>758</v>
      </c>
      <c r="F1922" s="23">
        <v>43585</v>
      </c>
      <c r="G1922" s="23">
        <v>43587</v>
      </c>
      <c r="H1922" s="22">
        <v>257</v>
      </c>
      <c r="I1922" t="s">
        <v>2</v>
      </c>
      <c r="J1922" t="s">
        <v>514</v>
      </c>
      <c r="K1922" t="s">
        <v>521</v>
      </c>
      <c r="L1922" t="s">
        <v>980</v>
      </c>
      <c r="O1922" t="s">
        <v>0</v>
      </c>
      <c r="P1922" t="s">
        <v>516</v>
      </c>
      <c r="Q1922" t="s">
        <v>1448</v>
      </c>
      <c r="V1922" s="34">
        <v>3.28</v>
      </c>
      <c r="X1922" t="s">
        <v>763</v>
      </c>
      <c r="Y1922" t="s">
        <v>1495</v>
      </c>
    </row>
    <row r="1923" spans="1:25" hidden="1" x14ac:dyDescent="0.3">
      <c r="A1923" t="s">
        <v>0</v>
      </c>
      <c r="B1923" s="22">
        <v>2019</v>
      </c>
      <c r="C1923" s="22">
        <v>10</v>
      </c>
      <c r="D1923" t="s">
        <v>978</v>
      </c>
      <c r="E1923" t="s">
        <v>758</v>
      </c>
      <c r="F1923" s="23">
        <v>43585</v>
      </c>
      <c r="G1923" s="23">
        <v>43587</v>
      </c>
      <c r="H1923" s="22">
        <v>258</v>
      </c>
      <c r="I1923" t="s">
        <v>2</v>
      </c>
      <c r="J1923" t="s">
        <v>514</v>
      </c>
      <c r="K1923" t="s">
        <v>522</v>
      </c>
      <c r="L1923" t="s">
        <v>980</v>
      </c>
      <c r="O1923" t="s">
        <v>0</v>
      </c>
      <c r="P1923" t="s">
        <v>516</v>
      </c>
      <c r="Q1923" t="s">
        <v>1448</v>
      </c>
      <c r="V1923" s="34">
        <v>54.06</v>
      </c>
      <c r="X1923" t="s">
        <v>763</v>
      </c>
      <c r="Y1923" t="s">
        <v>1495</v>
      </c>
    </row>
    <row r="1924" spans="1:25" hidden="1" x14ac:dyDescent="0.3">
      <c r="A1924" t="s">
        <v>0</v>
      </c>
      <c r="B1924" s="22">
        <v>2019</v>
      </c>
      <c r="C1924" s="22">
        <v>10</v>
      </c>
      <c r="D1924" t="s">
        <v>978</v>
      </c>
      <c r="E1924" t="s">
        <v>758</v>
      </c>
      <c r="F1924" s="23">
        <v>43585</v>
      </c>
      <c r="G1924" s="23">
        <v>43587</v>
      </c>
      <c r="H1924" s="22">
        <v>259</v>
      </c>
      <c r="I1924" t="s">
        <v>2</v>
      </c>
      <c r="J1924" t="s">
        <v>514</v>
      </c>
      <c r="K1924" t="s">
        <v>523</v>
      </c>
      <c r="L1924" t="s">
        <v>980</v>
      </c>
      <c r="O1924" t="s">
        <v>0</v>
      </c>
      <c r="P1924" t="s">
        <v>516</v>
      </c>
      <c r="Q1924" t="s">
        <v>1448</v>
      </c>
      <c r="V1924" s="34">
        <v>1.55</v>
      </c>
      <c r="X1924" t="s">
        <v>763</v>
      </c>
      <c r="Y1924" t="s">
        <v>1495</v>
      </c>
    </row>
    <row r="1925" spans="1:25" hidden="1" x14ac:dyDescent="0.3">
      <c r="A1925" t="s">
        <v>0</v>
      </c>
      <c r="B1925" s="22">
        <v>2019</v>
      </c>
      <c r="C1925" s="22">
        <v>10</v>
      </c>
      <c r="D1925" t="s">
        <v>978</v>
      </c>
      <c r="E1925" t="s">
        <v>758</v>
      </c>
      <c r="F1925" s="23">
        <v>43585</v>
      </c>
      <c r="G1925" s="23">
        <v>43587</v>
      </c>
      <c r="H1925" s="22">
        <v>260</v>
      </c>
      <c r="I1925" t="s">
        <v>2</v>
      </c>
      <c r="J1925" t="s">
        <v>514</v>
      </c>
      <c r="K1925" t="s">
        <v>524</v>
      </c>
      <c r="L1925" t="s">
        <v>980</v>
      </c>
      <c r="O1925" t="s">
        <v>0</v>
      </c>
      <c r="P1925" t="s">
        <v>516</v>
      </c>
      <c r="Q1925" t="s">
        <v>1448</v>
      </c>
      <c r="V1925" s="34">
        <v>1.2</v>
      </c>
      <c r="X1925" t="s">
        <v>763</v>
      </c>
      <c r="Y1925" t="s">
        <v>1495</v>
      </c>
    </row>
    <row r="1926" spans="1:25" hidden="1" x14ac:dyDescent="0.3">
      <c r="A1926" t="s">
        <v>0</v>
      </c>
      <c r="B1926" s="22">
        <v>2019</v>
      </c>
      <c r="C1926" s="22">
        <v>10</v>
      </c>
      <c r="D1926" t="s">
        <v>978</v>
      </c>
      <c r="E1926" t="s">
        <v>758</v>
      </c>
      <c r="F1926" s="23">
        <v>43585</v>
      </c>
      <c r="G1926" s="23">
        <v>43587</v>
      </c>
      <c r="H1926" s="22">
        <v>261</v>
      </c>
      <c r="I1926" t="s">
        <v>2</v>
      </c>
      <c r="J1926" t="s">
        <v>514</v>
      </c>
      <c r="K1926" t="s">
        <v>642</v>
      </c>
      <c r="L1926" t="s">
        <v>980</v>
      </c>
      <c r="O1926" t="s">
        <v>0</v>
      </c>
      <c r="P1926" t="s">
        <v>516</v>
      </c>
      <c r="Q1926" t="s">
        <v>1448</v>
      </c>
      <c r="V1926" s="34">
        <v>1.35</v>
      </c>
      <c r="X1926" t="s">
        <v>763</v>
      </c>
      <c r="Y1926" t="s">
        <v>1495</v>
      </c>
    </row>
    <row r="1927" spans="1:25" hidden="1" x14ac:dyDescent="0.3">
      <c r="A1927" t="s">
        <v>0</v>
      </c>
      <c r="B1927" s="22">
        <v>2019</v>
      </c>
      <c r="C1927" s="22">
        <v>10</v>
      </c>
      <c r="D1927" t="s">
        <v>978</v>
      </c>
      <c r="E1927" t="s">
        <v>758</v>
      </c>
      <c r="F1927" s="23">
        <v>43585</v>
      </c>
      <c r="G1927" s="23">
        <v>43587</v>
      </c>
      <c r="H1927" s="22">
        <v>298</v>
      </c>
      <c r="I1927" t="s">
        <v>2</v>
      </c>
      <c r="J1927" t="s">
        <v>514</v>
      </c>
      <c r="K1927" t="s">
        <v>515</v>
      </c>
      <c r="L1927" t="s">
        <v>914</v>
      </c>
      <c r="O1927" t="s">
        <v>0</v>
      </c>
      <c r="P1927" t="s">
        <v>516</v>
      </c>
      <c r="Q1927" t="s">
        <v>1448</v>
      </c>
      <c r="V1927" s="34">
        <v>144</v>
      </c>
      <c r="X1927" t="s">
        <v>764</v>
      </c>
      <c r="Y1927" t="s">
        <v>1495</v>
      </c>
    </row>
    <row r="1928" spans="1:25" hidden="1" x14ac:dyDescent="0.3">
      <c r="A1928" t="s">
        <v>0</v>
      </c>
      <c r="B1928" s="22">
        <v>2019</v>
      </c>
      <c r="C1928" s="22">
        <v>10</v>
      </c>
      <c r="D1928" t="s">
        <v>978</v>
      </c>
      <c r="E1928" t="s">
        <v>758</v>
      </c>
      <c r="F1928" s="23">
        <v>43585</v>
      </c>
      <c r="G1928" s="23">
        <v>43587</v>
      </c>
      <c r="H1928" s="22">
        <v>299</v>
      </c>
      <c r="I1928" t="s">
        <v>2</v>
      </c>
      <c r="J1928" t="s">
        <v>514</v>
      </c>
      <c r="K1928" t="s">
        <v>518</v>
      </c>
      <c r="L1928" t="s">
        <v>914</v>
      </c>
      <c r="O1928" t="s">
        <v>0</v>
      </c>
      <c r="P1928" t="s">
        <v>516</v>
      </c>
      <c r="Q1928" t="s">
        <v>1448</v>
      </c>
      <c r="V1928" s="34">
        <v>1.68</v>
      </c>
      <c r="X1928" t="s">
        <v>764</v>
      </c>
      <c r="Y1928" t="s">
        <v>1495</v>
      </c>
    </row>
    <row r="1929" spans="1:25" hidden="1" x14ac:dyDescent="0.3">
      <c r="A1929" t="s">
        <v>0</v>
      </c>
      <c r="B1929" s="22">
        <v>2019</v>
      </c>
      <c r="C1929" s="22">
        <v>10</v>
      </c>
      <c r="D1929" t="s">
        <v>978</v>
      </c>
      <c r="E1929" t="s">
        <v>758</v>
      </c>
      <c r="F1929" s="23">
        <v>43585</v>
      </c>
      <c r="G1929" s="23">
        <v>43587</v>
      </c>
      <c r="H1929" s="22">
        <v>300</v>
      </c>
      <c r="I1929" t="s">
        <v>2</v>
      </c>
      <c r="J1929" t="s">
        <v>514</v>
      </c>
      <c r="K1929" t="s">
        <v>519</v>
      </c>
      <c r="L1929" t="s">
        <v>914</v>
      </c>
      <c r="O1929" t="s">
        <v>0</v>
      </c>
      <c r="P1929" t="s">
        <v>516</v>
      </c>
      <c r="Q1929" t="s">
        <v>1448</v>
      </c>
      <c r="V1929" s="34">
        <v>18.03</v>
      </c>
      <c r="X1929" t="s">
        <v>764</v>
      </c>
      <c r="Y1929" t="s">
        <v>1495</v>
      </c>
    </row>
    <row r="1930" spans="1:25" hidden="1" x14ac:dyDescent="0.3">
      <c r="A1930" t="s">
        <v>0</v>
      </c>
      <c r="B1930" s="22">
        <v>2019</v>
      </c>
      <c r="C1930" s="22">
        <v>10</v>
      </c>
      <c r="D1930" t="s">
        <v>978</v>
      </c>
      <c r="E1930" t="s">
        <v>758</v>
      </c>
      <c r="F1930" s="23">
        <v>43585</v>
      </c>
      <c r="G1930" s="23">
        <v>43587</v>
      </c>
      <c r="H1930" s="22">
        <v>301</v>
      </c>
      <c r="I1930" t="s">
        <v>2</v>
      </c>
      <c r="J1930" t="s">
        <v>514</v>
      </c>
      <c r="K1930" t="s">
        <v>520</v>
      </c>
      <c r="L1930" t="s">
        <v>914</v>
      </c>
      <c r="O1930" t="s">
        <v>0</v>
      </c>
      <c r="P1930" t="s">
        <v>516</v>
      </c>
      <c r="Q1930" t="s">
        <v>1448</v>
      </c>
      <c r="V1930" s="34">
        <v>10.61</v>
      </c>
      <c r="X1930" t="s">
        <v>764</v>
      </c>
      <c r="Y1930" t="s">
        <v>1495</v>
      </c>
    </row>
    <row r="1931" spans="1:25" hidden="1" x14ac:dyDescent="0.3">
      <c r="A1931" t="s">
        <v>0</v>
      </c>
      <c r="B1931" s="22">
        <v>2019</v>
      </c>
      <c r="C1931" s="22">
        <v>10</v>
      </c>
      <c r="D1931" t="s">
        <v>978</v>
      </c>
      <c r="E1931" t="s">
        <v>758</v>
      </c>
      <c r="F1931" s="23">
        <v>43585</v>
      </c>
      <c r="G1931" s="23">
        <v>43587</v>
      </c>
      <c r="H1931" s="22">
        <v>302</v>
      </c>
      <c r="I1931" t="s">
        <v>2</v>
      </c>
      <c r="J1931" t="s">
        <v>514</v>
      </c>
      <c r="K1931" t="s">
        <v>521</v>
      </c>
      <c r="L1931" t="s">
        <v>914</v>
      </c>
      <c r="O1931" t="s">
        <v>0</v>
      </c>
      <c r="P1931" t="s">
        <v>516</v>
      </c>
      <c r="Q1931" t="s">
        <v>1448</v>
      </c>
      <c r="V1931" s="34">
        <v>1.89</v>
      </c>
      <c r="X1931" t="s">
        <v>764</v>
      </c>
      <c r="Y1931" t="s">
        <v>1495</v>
      </c>
    </row>
    <row r="1932" spans="1:25" hidden="1" x14ac:dyDescent="0.3">
      <c r="A1932" t="s">
        <v>0</v>
      </c>
      <c r="B1932" s="22">
        <v>2019</v>
      </c>
      <c r="C1932" s="22">
        <v>10</v>
      </c>
      <c r="D1932" t="s">
        <v>978</v>
      </c>
      <c r="E1932" t="s">
        <v>758</v>
      </c>
      <c r="F1932" s="23">
        <v>43585</v>
      </c>
      <c r="G1932" s="23">
        <v>43587</v>
      </c>
      <c r="H1932" s="22">
        <v>303</v>
      </c>
      <c r="I1932" t="s">
        <v>2</v>
      </c>
      <c r="J1932" t="s">
        <v>514</v>
      </c>
      <c r="K1932" t="s">
        <v>522</v>
      </c>
      <c r="L1932" t="s">
        <v>914</v>
      </c>
      <c r="O1932" t="s">
        <v>0</v>
      </c>
      <c r="P1932" t="s">
        <v>516</v>
      </c>
      <c r="Q1932" t="s">
        <v>1448</v>
      </c>
      <c r="V1932" s="34">
        <v>24.05</v>
      </c>
      <c r="X1932" t="s">
        <v>764</v>
      </c>
      <c r="Y1932" t="s">
        <v>1495</v>
      </c>
    </row>
    <row r="1933" spans="1:25" hidden="1" x14ac:dyDescent="0.3">
      <c r="A1933" t="s">
        <v>0</v>
      </c>
      <c r="B1933" s="22">
        <v>2019</v>
      </c>
      <c r="C1933" s="22">
        <v>10</v>
      </c>
      <c r="D1933" t="s">
        <v>978</v>
      </c>
      <c r="E1933" t="s">
        <v>758</v>
      </c>
      <c r="F1933" s="23">
        <v>43585</v>
      </c>
      <c r="G1933" s="23">
        <v>43587</v>
      </c>
      <c r="H1933" s="22">
        <v>304</v>
      </c>
      <c r="I1933" t="s">
        <v>2</v>
      </c>
      <c r="J1933" t="s">
        <v>514</v>
      </c>
      <c r="K1933" t="s">
        <v>523</v>
      </c>
      <c r="L1933" t="s">
        <v>914</v>
      </c>
      <c r="O1933" t="s">
        <v>0</v>
      </c>
      <c r="P1933" t="s">
        <v>516</v>
      </c>
      <c r="Q1933" t="s">
        <v>1448</v>
      </c>
      <c r="V1933" s="34">
        <v>0.89</v>
      </c>
      <c r="X1933" t="s">
        <v>764</v>
      </c>
      <c r="Y1933" t="s">
        <v>1495</v>
      </c>
    </row>
    <row r="1934" spans="1:25" hidden="1" x14ac:dyDescent="0.3">
      <c r="A1934" t="s">
        <v>0</v>
      </c>
      <c r="B1934" s="22">
        <v>2019</v>
      </c>
      <c r="C1934" s="22">
        <v>10</v>
      </c>
      <c r="D1934" t="s">
        <v>978</v>
      </c>
      <c r="E1934" t="s">
        <v>758</v>
      </c>
      <c r="F1934" s="23">
        <v>43585</v>
      </c>
      <c r="G1934" s="23">
        <v>43587</v>
      </c>
      <c r="H1934" s="22">
        <v>305</v>
      </c>
      <c r="I1934" t="s">
        <v>2</v>
      </c>
      <c r="J1934" t="s">
        <v>514</v>
      </c>
      <c r="K1934" t="s">
        <v>528</v>
      </c>
      <c r="L1934" t="s">
        <v>914</v>
      </c>
      <c r="O1934" t="s">
        <v>0</v>
      </c>
      <c r="P1934" t="s">
        <v>516</v>
      </c>
      <c r="Q1934" t="s">
        <v>1448</v>
      </c>
      <c r="V1934" s="34">
        <v>1.44</v>
      </c>
      <c r="X1934" t="s">
        <v>764</v>
      </c>
      <c r="Y1934" t="s">
        <v>1495</v>
      </c>
    </row>
    <row r="1935" spans="1:25" hidden="1" x14ac:dyDescent="0.3">
      <c r="A1935" t="s">
        <v>0</v>
      </c>
      <c r="B1935" s="22">
        <v>2019</v>
      </c>
      <c r="C1935" s="22">
        <v>10</v>
      </c>
      <c r="D1935" t="s">
        <v>978</v>
      </c>
      <c r="E1935" t="s">
        <v>758</v>
      </c>
      <c r="F1935" s="23">
        <v>43585</v>
      </c>
      <c r="G1935" s="23">
        <v>43587</v>
      </c>
      <c r="H1935" s="22">
        <v>322</v>
      </c>
      <c r="I1935" t="s">
        <v>2</v>
      </c>
      <c r="J1935" t="s">
        <v>514</v>
      </c>
      <c r="K1935" t="s">
        <v>515</v>
      </c>
      <c r="L1935" t="s">
        <v>914</v>
      </c>
      <c r="O1935" t="s">
        <v>0</v>
      </c>
      <c r="P1935" t="s">
        <v>516</v>
      </c>
      <c r="Q1935" t="s">
        <v>1448</v>
      </c>
      <c r="V1935" s="34">
        <v>45.7</v>
      </c>
      <c r="X1935" t="s">
        <v>765</v>
      </c>
      <c r="Y1935" t="s">
        <v>1495</v>
      </c>
    </row>
    <row r="1936" spans="1:25" hidden="1" x14ac:dyDescent="0.3">
      <c r="A1936" t="s">
        <v>0</v>
      </c>
      <c r="B1936" s="22">
        <v>2019</v>
      </c>
      <c r="C1936" s="22">
        <v>10</v>
      </c>
      <c r="D1936" t="s">
        <v>978</v>
      </c>
      <c r="E1936" t="s">
        <v>758</v>
      </c>
      <c r="F1936" s="23">
        <v>43585</v>
      </c>
      <c r="G1936" s="23">
        <v>43587</v>
      </c>
      <c r="H1936" s="22">
        <v>323</v>
      </c>
      <c r="I1936" t="s">
        <v>2</v>
      </c>
      <c r="J1936" t="s">
        <v>514</v>
      </c>
      <c r="K1936" t="s">
        <v>518</v>
      </c>
      <c r="L1936" t="s">
        <v>914</v>
      </c>
      <c r="O1936" t="s">
        <v>0</v>
      </c>
      <c r="P1936" t="s">
        <v>516</v>
      </c>
      <c r="Q1936" t="s">
        <v>1448</v>
      </c>
      <c r="V1936" s="34">
        <v>0.53</v>
      </c>
      <c r="X1936" t="s">
        <v>765</v>
      </c>
      <c r="Y1936" t="s">
        <v>1495</v>
      </c>
    </row>
    <row r="1937" spans="1:25" hidden="1" x14ac:dyDescent="0.3">
      <c r="A1937" t="s">
        <v>0</v>
      </c>
      <c r="B1937" s="22">
        <v>2019</v>
      </c>
      <c r="C1937" s="22">
        <v>10</v>
      </c>
      <c r="D1937" t="s">
        <v>978</v>
      </c>
      <c r="E1937" t="s">
        <v>758</v>
      </c>
      <c r="F1937" s="23">
        <v>43585</v>
      </c>
      <c r="G1937" s="23">
        <v>43587</v>
      </c>
      <c r="H1937" s="22">
        <v>324</v>
      </c>
      <c r="I1937" t="s">
        <v>2</v>
      </c>
      <c r="J1937" t="s">
        <v>514</v>
      </c>
      <c r="K1937" t="s">
        <v>519</v>
      </c>
      <c r="L1937" t="s">
        <v>914</v>
      </c>
      <c r="O1937" t="s">
        <v>0</v>
      </c>
      <c r="P1937" t="s">
        <v>516</v>
      </c>
      <c r="Q1937" t="s">
        <v>1448</v>
      </c>
      <c r="V1937" s="34">
        <v>5.49</v>
      </c>
      <c r="X1937" t="s">
        <v>765</v>
      </c>
      <c r="Y1937" t="s">
        <v>1495</v>
      </c>
    </row>
    <row r="1938" spans="1:25" hidden="1" x14ac:dyDescent="0.3">
      <c r="A1938" t="s">
        <v>0</v>
      </c>
      <c r="B1938" s="22">
        <v>2019</v>
      </c>
      <c r="C1938" s="22">
        <v>10</v>
      </c>
      <c r="D1938" t="s">
        <v>978</v>
      </c>
      <c r="E1938" t="s">
        <v>758</v>
      </c>
      <c r="F1938" s="23">
        <v>43585</v>
      </c>
      <c r="G1938" s="23">
        <v>43587</v>
      </c>
      <c r="H1938" s="22">
        <v>325</v>
      </c>
      <c r="I1938" t="s">
        <v>2</v>
      </c>
      <c r="J1938" t="s">
        <v>514</v>
      </c>
      <c r="K1938" t="s">
        <v>520</v>
      </c>
      <c r="L1938" t="s">
        <v>914</v>
      </c>
      <c r="O1938" t="s">
        <v>0</v>
      </c>
      <c r="P1938" t="s">
        <v>516</v>
      </c>
      <c r="Q1938" t="s">
        <v>1448</v>
      </c>
      <c r="V1938" s="34">
        <v>3.37</v>
      </c>
      <c r="X1938" t="s">
        <v>765</v>
      </c>
      <c r="Y1938" t="s">
        <v>1495</v>
      </c>
    </row>
    <row r="1939" spans="1:25" hidden="1" x14ac:dyDescent="0.3">
      <c r="A1939" t="s">
        <v>0</v>
      </c>
      <c r="B1939" s="22">
        <v>2019</v>
      </c>
      <c r="C1939" s="22">
        <v>10</v>
      </c>
      <c r="D1939" t="s">
        <v>978</v>
      </c>
      <c r="E1939" t="s">
        <v>758</v>
      </c>
      <c r="F1939" s="23">
        <v>43585</v>
      </c>
      <c r="G1939" s="23">
        <v>43587</v>
      </c>
      <c r="H1939" s="22">
        <v>326</v>
      </c>
      <c r="I1939" t="s">
        <v>2</v>
      </c>
      <c r="J1939" t="s">
        <v>514</v>
      </c>
      <c r="K1939" t="s">
        <v>521</v>
      </c>
      <c r="L1939" t="s">
        <v>914</v>
      </c>
      <c r="O1939" t="s">
        <v>0</v>
      </c>
      <c r="P1939" t="s">
        <v>516</v>
      </c>
      <c r="Q1939" t="s">
        <v>1448</v>
      </c>
      <c r="V1939" s="34">
        <v>0.6</v>
      </c>
      <c r="X1939" t="s">
        <v>765</v>
      </c>
      <c r="Y1939" t="s">
        <v>1495</v>
      </c>
    </row>
    <row r="1940" spans="1:25" hidden="1" x14ac:dyDescent="0.3">
      <c r="A1940" t="s">
        <v>0</v>
      </c>
      <c r="B1940" s="22">
        <v>2019</v>
      </c>
      <c r="C1940" s="22">
        <v>10</v>
      </c>
      <c r="D1940" t="s">
        <v>978</v>
      </c>
      <c r="E1940" t="s">
        <v>758</v>
      </c>
      <c r="F1940" s="23">
        <v>43585</v>
      </c>
      <c r="G1940" s="23">
        <v>43587</v>
      </c>
      <c r="H1940" s="22">
        <v>327</v>
      </c>
      <c r="I1940" t="s">
        <v>2</v>
      </c>
      <c r="J1940" t="s">
        <v>514</v>
      </c>
      <c r="K1940" t="s">
        <v>522</v>
      </c>
      <c r="L1940" t="s">
        <v>914</v>
      </c>
      <c r="O1940" t="s">
        <v>0</v>
      </c>
      <c r="P1940" t="s">
        <v>516</v>
      </c>
      <c r="Q1940" t="s">
        <v>1448</v>
      </c>
      <c r="V1940" s="34">
        <v>6.87</v>
      </c>
      <c r="X1940" t="s">
        <v>765</v>
      </c>
      <c r="Y1940" t="s">
        <v>1495</v>
      </c>
    </row>
    <row r="1941" spans="1:25" hidden="1" x14ac:dyDescent="0.3">
      <c r="A1941" t="s">
        <v>0</v>
      </c>
      <c r="B1941" s="22">
        <v>2019</v>
      </c>
      <c r="C1941" s="22">
        <v>10</v>
      </c>
      <c r="D1941" t="s">
        <v>978</v>
      </c>
      <c r="E1941" t="s">
        <v>758</v>
      </c>
      <c r="F1941" s="23">
        <v>43585</v>
      </c>
      <c r="G1941" s="23">
        <v>43587</v>
      </c>
      <c r="H1941" s="22">
        <v>328</v>
      </c>
      <c r="I1941" t="s">
        <v>2</v>
      </c>
      <c r="J1941" t="s">
        <v>514</v>
      </c>
      <c r="K1941" t="s">
        <v>523</v>
      </c>
      <c r="L1941" t="s">
        <v>914</v>
      </c>
      <c r="O1941" t="s">
        <v>0</v>
      </c>
      <c r="P1941" t="s">
        <v>516</v>
      </c>
      <c r="Q1941" t="s">
        <v>1448</v>
      </c>
      <c r="V1941" s="34">
        <v>0.28000000000000003</v>
      </c>
      <c r="X1941" t="s">
        <v>765</v>
      </c>
      <c r="Y1941" t="s">
        <v>1495</v>
      </c>
    </row>
    <row r="1942" spans="1:25" hidden="1" x14ac:dyDescent="0.3">
      <c r="A1942" t="s">
        <v>0</v>
      </c>
      <c r="B1942" s="22">
        <v>2019</v>
      </c>
      <c r="C1942" s="22">
        <v>10</v>
      </c>
      <c r="D1942" t="s">
        <v>978</v>
      </c>
      <c r="E1942" t="s">
        <v>758</v>
      </c>
      <c r="F1942" s="23">
        <v>43585</v>
      </c>
      <c r="G1942" s="23">
        <v>43587</v>
      </c>
      <c r="H1942" s="22">
        <v>329</v>
      </c>
      <c r="I1942" t="s">
        <v>2</v>
      </c>
      <c r="J1942" t="s">
        <v>514</v>
      </c>
      <c r="K1942" t="s">
        <v>528</v>
      </c>
      <c r="L1942" t="s">
        <v>914</v>
      </c>
      <c r="O1942" t="s">
        <v>0</v>
      </c>
      <c r="P1942" t="s">
        <v>516</v>
      </c>
      <c r="Q1942" t="s">
        <v>1448</v>
      </c>
      <c r="V1942" s="34">
        <v>0.69</v>
      </c>
      <c r="X1942" t="s">
        <v>765</v>
      </c>
      <c r="Y1942" t="s">
        <v>1495</v>
      </c>
    </row>
    <row r="1943" spans="1:25" hidden="1" x14ac:dyDescent="0.3">
      <c r="A1943" t="s">
        <v>0</v>
      </c>
      <c r="B1943" s="22">
        <v>2019</v>
      </c>
      <c r="C1943" s="22">
        <v>10</v>
      </c>
      <c r="D1943" t="s">
        <v>978</v>
      </c>
      <c r="E1943" t="s">
        <v>758</v>
      </c>
      <c r="F1943" s="23">
        <v>43585</v>
      </c>
      <c r="G1943" s="23">
        <v>43587</v>
      </c>
      <c r="H1943" s="22">
        <v>338</v>
      </c>
      <c r="I1943" t="s">
        <v>2</v>
      </c>
      <c r="J1943" t="s">
        <v>514</v>
      </c>
      <c r="K1943" t="s">
        <v>515</v>
      </c>
      <c r="L1943" t="s">
        <v>914</v>
      </c>
      <c r="O1943" t="s">
        <v>0</v>
      </c>
      <c r="P1943" t="s">
        <v>516</v>
      </c>
      <c r="Q1943" t="s">
        <v>1448</v>
      </c>
      <c r="V1943" s="34">
        <v>294.58</v>
      </c>
      <c r="X1943" t="s">
        <v>766</v>
      </c>
      <c r="Y1943" t="s">
        <v>1495</v>
      </c>
    </row>
    <row r="1944" spans="1:25" hidden="1" x14ac:dyDescent="0.3">
      <c r="A1944" t="s">
        <v>0</v>
      </c>
      <c r="B1944" s="22">
        <v>2019</v>
      </c>
      <c r="C1944" s="22">
        <v>10</v>
      </c>
      <c r="D1944" t="s">
        <v>978</v>
      </c>
      <c r="E1944" t="s">
        <v>758</v>
      </c>
      <c r="F1944" s="23">
        <v>43585</v>
      </c>
      <c r="G1944" s="23">
        <v>43587</v>
      </c>
      <c r="H1944" s="22">
        <v>339</v>
      </c>
      <c r="I1944" t="s">
        <v>2</v>
      </c>
      <c r="J1944" t="s">
        <v>514</v>
      </c>
      <c r="K1944" t="s">
        <v>518</v>
      </c>
      <c r="L1944" t="s">
        <v>914</v>
      </c>
      <c r="O1944" t="s">
        <v>0</v>
      </c>
      <c r="P1944" t="s">
        <v>516</v>
      </c>
      <c r="Q1944" t="s">
        <v>1448</v>
      </c>
      <c r="V1944" s="34">
        <v>3.45</v>
      </c>
      <c r="X1944" t="s">
        <v>766</v>
      </c>
      <c r="Y1944" t="s">
        <v>1495</v>
      </c>
    </row>
    <row r="1945" spans="1:25" hidden="1" x14ac:dyDescent="0.3">
      <c r="A1945" t="s">
        <v>0</v>
      </c>
      <c r="B1945" s="22">
        <v>2019</v>
      </c>
      <c r="C1945" s="22">
        <v>10</v>
      </c>
      <c r="D1945" t="s">
        <v>978</v>
      </c>
      <c r="E1945" t="s">
        <v>758</v>
      </c>
      <c r="F1945" s="23">
        <v>43585</v>
      </c>
      <c r="G1945" s="23">
        <v>43587</v>
      </c>
      <c r="H1945" s="22">
        <v>340</v>
      </c>
      <c r="I1945" t="s">
        <v>2</v>
      </c>
      <c r="J1945" t="s">
        <v>514</v>
      </c>
      <c r="K1945" t="s">
        <v>519</v>
      </c>
      <c r="L1945" t="s">
        <v>914</v>
      </c>
      <c r="O1945" t="s">
        <v>0</v>
      </c>
      <c r="P1945" t="s">
        <v>516</v>
      </c>
      <c r="Q1945" t="s">
        <v>1448</v>
      </c>
      <c r="V1945" s="34">
        <v>39.83</v>
      </c>
      <c r="X1945" t="s">
        <v>766</v>
      </c>
      <c r="Y1945" t="s">
        <v>1495</v>
      </c>
    </row>
    <row r="1946" spans="1:25" hidden="1" x14ac:dyDescent="0.3">
      <c r="A1946" t="s">
        <v>0</v>
      </c>
      <c r="B1946" s="22">
        <v>2019</v>
      </c>
      <c r="C1946" s="22">
        <v>10</v>
      </c>
      <c r="D1946" t="s">
        <v>978</v>
      </c>
      <c r="E1946" t="s">
        <v>758</v>
      </c>
      <c r="F1946" s="23">
        <v>43585</v>
      </c>
      <c r="G1946" s="23">
        <v>43587</v>
      </c>
      <c r="H1946" s="22">
        <v>341</v>
      </c>
      <c r="I1946" t="s">
        <v>2</v>
      </c>
      <c r="J1946" t="s">
        <v>514</v>
      </c>
      <c r="K1946" t="s">
        <v>520</v>
      </c>
      <c r="L1946" t="s">
        <v>914</v>
      </c>
      <c r="O1946" t="s">
        <v>0</v>
      </c>
      <c r="P1946" t="s">
        <v>516</v>
      </c>
      <c r="Q1946" t="s">
        <v>1448</v>
      </c>
      <c r="V1946" s="34">
        <v>19.87</v>
      </c>
      <c r="X1946" t="s">
        <v>766</v>
      </c>
      <c r="Y1946" t="s">
        <v>1495</v>
      </c>
    </row>
    <row r="1947" spans="1:25" hidden="1" x14ac:dyDescent="0.3">
      <c r="A1947" t="s">
        <v>0</v>
      </c>
      <c r="B1947" s="22">
        <v>2019</v>
      </c>
      <c r="C1947" s="22">
        <v>10</v>
      </c>
      <c r="D1947" t="s">
        <v>978</v>
      </c>
      <c r="E1947" t="s">
        <v>758</v>
      </c>
      <c r="F1947" s="23">
        <v>43585</v>
      </c>
      <c r="G1947" s="23">
        <v>43587</v>
      </c>
      <c r="H1947" s="22">
        <v>342</v>
      </c>
      <c r="I1947" t="s">
        <v>2</v>
      </c>
      <c r="J1947" t="s">
        <v>514</v>
      </c>
      <c r="K1947" t="s">
        <v>521</v>
      </c>
      <c r="L1947" t="s">
        <v>914</v>
      </c>
      <c r="O1947" t="s">
        <v>0</v>
      </c>
      <c r="P1947" t="s">
        <v>516</v>
      </c>
      <c r="Q1947" t="s">
        <v>1448</v>
      </c>
      <c r="V1947" s="34">
        <v>3.86</v>
      </c>
      <c r="X1947" t="s">
        <v>766</v>
      </c>
      <c r="Y1947" t="s">
        <v>1495</v>
      </c>
    </row>
    <row r="1948" spans="1:25" hidden="1" x14ac:dyDescent="0.3">
      <c r="A1948" t="s">
        <v>0</v>
      </c>
      <c r="B1948" s="22">
        <v>2019</v>
      </c>
      <c r="C1948" s="22">
        <v>10</v>
      </c>
      <c r="D1948" t="s">
        <v>978</v>
      </c>
      <c r="E1948" t="s">
        <v>758</v>
      </c>
      <c r="F1948" s="23">
        <v>43585</v>
      </c>
      <c r="G1948" s="23">
        <v>43587</v>
      </c>
      <c r="H1948" s="22">
        <v>343</v>
      </c>
      <c r="I1948" t="s">
        <v>2</v>
      </c>
      <c r="J1948" t="s">
        <v>514</v>
      </c>
      <c r="K1948" t="s">
        <v>522</v>
      </c>
      <c r="L1948" t="s">
        <v>914</v>
      </c>
      <c r="O1948" t="s">
        <v>0</v>
      </c>
      <c r="P1948" t="s">
        <v>516</v>
      </c>
      <c r="Q1948" t="s">
        <v>1448</v>
      </c>
      <c r="V1948" s="34">
        <v>79.89</v>
      </c>
      <c r="X1948" t="s">
        <v>766</v>
      </c>
      <c r="Y1948" t="s">
        <v>1495</v>
      </c>
    </row>
    <row r="1949" spans="1:25" hidden="1" x14ac:dyDescent="0.3">
      <c r="A1949" t="s">
        <v>0</v>
      </c>
      <c r="B1949" s="22">
        <v>2019</v>
      </c>
      <c r="C1949" s="22">
        <v>10</v>
      </c>
      <c r="D1949" t="s">
        <v>978</v>
      </c>
      <c r="E1949" t="s">
        <v>758</v>
      </c>
      <c r="F1949" s="23">
        <v>43585</v>
      </c>
      <c r="G1949" s="23">
        <v>43587</v>
      </c>
      <c r="H1949" s="22">
        <v>344</v>
      </c>
      <c r="I1949" t="s">
        <v>2</v>
      </c>
      <c r="J1949" t="s">
        <v>514</v>
      </c>
      <c r="K1949" t="s">
        <v>523</v>
      </c>
      <c r="L1949" t="s">
        <v>914</v>
      </c>
      <c r="O1949" t="s">
        <v>0</v>
      </c>
      <c r="P1949" t="s">
        <v>516</v>
      </c>
      <c r="Q1949" t="s">
        <v>1448</v>
      </c>
      <c r="V1949" s="34">
        <v>1.83</v>
      </c>
      <c r="X1949" t="s">
        <v>766</v>
      </c>
      <c r="Y1949" t="s">
        <v>1495</v>
      </c>
    </row>
    <row r="1950" spans="1:25" hidden="1" x14ac:dyDescent="0.3">
      <c r="A1950" t="s">
        <v>0</v>
      </c>
      <c r="B1950" s="22">
        <v>2019</v>
      </c>
      <c r="C1950" s="22">
        <v>10</v>
      </c>
      <c r="D1950" t="s">
        <v>978</v>
      </c>
      <c r="E1950" t="s">
        <v>758</v>
      </c>
      <c r="F1950" s="23">
        <v>43585</v>
      </c>
      <c r="G1950" s="23">
        <v>43587</v>
      </c>
      <c r="H1950" s="22">
        <v>345</v>
      </c>
      <c r="I1950" t="s">
        <v>2</v>
      </c>
      <c r="J1950" t="s">
        <v>514</v>
      </c>
      <c r="K1950" t="s">
        <v>524</v>
      </c>
      <c r="L1950" t="s">
        <v>914</v>
      </c>
      <c r="O1950" t="s">
        <v>0</v>
      </c>
      <c r="P1950" t="s">
        <v>516</v>
      </c>
      <c r="Q1950" t="s">
        <v>1448</v>
      </c>
      <c r="V1950" s="34">
        <v>2.6</v>
      </c>
      <c r="X1950" t="s">
        <v>766</v>
      </c>
      <c r="Y1950" t="s">
        <v>1495</v>
      </c>
    </row>
    <row r="1951" spans="1:25" hidden="1" x14ac:dyDescent="0.3">
      <c r="A1951" t="s">
        <v>0</v>
      </c>
      <c r="B1951" s="22">
        <v>2019</v>
      </c>
      <c r="C1951" s="22">
        <v>10</v>
      </c>
      <c r="D1951" t="s">
        <v>978</v>
      </c>
      <c r="E1951" t="s">
        <v>758</v>
      </c>
      <c r="F1951" s="23">
        <v>43585</v>
      </c>
      <c r="G1951" s="23">
        <v>43587</v>
      </c>
      <c r="H1951" s="22">
        <v>378</v>
      </c>
      <c r="I1951" t="s">
        <v>2</v>
      </c>
      <c r="J1951" t="s">
        <v>514</v>
      </c>
      <c r="K1951" t="s">
        <v>515</v>
      </c>
      <c r="L1951" t="s">
        <v>914</v>
      </c>
      <c r="O1951" t="s">
        <v>0</v>
      </c>
      <c r="P1951" t="s">
        <v>516</v>
      </c>
      <c r="Q1951" t="s">
        <v>1448</v>
      </c>
      <c r="V1951" s="34">
        <v>160</v>
      </c>
      <c r="X1951" t="s">
        <v>767</v>
      </c>
      <c r="Y1951" t="s">
        <v>1495</v>
      </c>
    </row>
    <row r="1952" spans="1:25" hidden="1" x14ac:dyDescent="0.3">
      <c r="A1952" t="s">
        <v>0</v>
      </c>
      <c r="B1952" s="22">
        <v>2019</v>
      </c>
      <c r="C1952" s="22">
        <v>10</v>
      </c>
      <c r="D1952" t="s">
        <v>978</v>
      </c>
      <c r="E1952" t="s">
        <v>758</v>
      </c>
      <c r="F1952" s="23">
        <v>43585</v>
      </c>
      <c r="G1952" s="23">
        <v>43587</v>
      </c>
      <c r="H1952" s="22">
        <v>379</v>
      </c>
      <c r="I1952" t="s">
        <v>2</v>
      </c>
      <c r="J1952" t="s">
        <v>514</v>
      </c>
      <c r="K1952" t="s">
        <v>518</v>
      </c>
      <c r="L1952" t="s">
        <v>914</v>
      </c>
      <c r="O1952" t="s">
        <v>0</v>
      </c>
      <c r="P1952" t="s">
        <v>516</v>
      </c>
      <c r="Q1952" t="s">
        <v>1448</v>
      </c>
      <c r="V1952" s="34">
        <v>1.87</v>
      </c>
      <c r="X1952" t="s">
        <v>767</v>
      </c>
      <c r="Y1952" t="s">
        <v>1495</v>
      </c>
    </row>
    <row r="1953" spans="1:25" hidden="1" x14ac:dyDescent="0.3">
      <c r="A1953" t="s">
        <v>0</v>
      </c>
      <c r="B1953" s="22">
        <v>2019</v>
      </c>
      <c r="C1953" s="22">
        <v>10</v>
      </c>
      <c r="D1953" t="s">
        <v>978</v>
      </c>
      <c r="E1953" t="s">
        <v>758</v>
      </c>
      <c r="F1953" s="23">
        <v>43585</v>
      </c>
      <c r="G1953" s="23">
        <v>43587</v>
      </c>
      <c r="H1953" s="22">
        <v>380</v>
      </c>
      <c r="I1953" t="s">
        <v>2</v>
      </c>
      <c r="J1953" t="s">
        <v>514</v>
      </c>
      <c r="K1953" t="s">
        <v>519</v>
      </c>
      <c r="L1953" t="s">
        <v>914</v>
      </c>
      <c r="O1953" t="s">
        <v>0</v>
      </c>
      <c r="P1953" t="s">
        <v>516</v>
      </c>
      <c r="Q1953" t="s">
        <v>1448</v>
      </c>
      <c r="V1953" s="34">
        <v>19.23</v>
      </c>
      <c r="X1953" t="s">
        <v>767</v>
      </c>
      <c r="Y1953" t="s">
        <v>1495</v>
      </c>
    </row>
    <row r="1954" spans="1:25" hidden="1" x14ac:dyDescent="0.3">
      <c r="A1954" t="s">
        <v>0</v>
      </c>
      <c r="B1954" s="22">
        <v>2019</v>
      </c>
      <c r="C1954" s="22">
        <v>10</v>
      </c>
      <c r="D1954" t="s">
        <v>978</v>
      </c>
      <c r="E1954" t="s">
        <v>758</v>
      </c>
      <c r="F1954" s="23">
        <v>43585</v>
      </c>
      <c r="G1954" s="23">
        <v>43587</v>
      </c>
      <c r="H1954" s="22">
        <v>381</v>
      </c>
      <c r="I1954" t="s">
        <v>2</v>
      </c>
      <c r="J1954" t="s">
        <v>514</v>
      </c>
      <c r="K1954" t="s">
        <v>520</v>
      </c>
      <c r="L1954" t="s">
        <v>914</v>
      </c>
      <c r="O1954" t="s">
        <v>0</v>
      </c>
      <c r="P1954" t="s">
        <v>516</v>
      </c>
      <c r="Q1954" t="s">
        <v>1448</v>
      </c>
      <c r="V1954" s="34">
        <v>11.73</v>
      </c>
      <c r="X1954" t="s">
        <v>767</v>
      </c>
      <c r="Y1954" t="s">
        <v>1495</v>
      </c>
    </row>
    <row r="1955" spans="1:25" hidden="1" x14ac:dyDescent="0.3">
      <c r="A1955" t="s">
        <v>0</v>
      </c>
      <c r="B1955" s="22">
        <v>2019</v>
      </c>
      <c r="C1955" s="22">
        <v>10</v>
      </c>
      <c r="D1955" t="s">
        <v>978</v>
      </c>
      <c r="E1955" t="s">
        <v>758</v>
      </c>
      <c r="F1955" s="23">
        <v>43585</v>
      </c>
      <c r="G1955" s="23">
        <v>43587</v>
      </c>
      <c r="H1955" s="22">
        <v>382</v>
      </c>
      <c r="I1955" t="s">
        <v>2</v>
      </c>
      <c r="J1955" t="s">
        <v>514</v>
      </c>
      <c r="K1955" t="s">
        <v>521</v>
      </c>
      <c r="L1955" t="s">
        <v>914</v>
      </c>
      <c r="O1955" t="s">
        <v>0</v>
      </c>
      <c r="P1955" t="s">
        <v>516</v>
      </c>
      <c r="Q1955" t="s">
        <v>1448</v>
      </c>
      <c r="V1955" s="34">
        <v>2.1</v>
      </c>
      <c r="X1955" t="s">
        <v>767</v>
      </c>
      <c r="Y1955" t="s">
        <v>1495</v>
      </c>
    </row>
    <row r="1956" spans="1:25" hidden="1" x14ac:dyDescent="0.3">
      <c r="A1956" t="s">
        <v>0</v>
      </c>
      <c r="B1956" s="22">
        <v>2019</v>
      </c>
      <c r="C1956" s="22">
        <v>10</v>
      </c>
      <c r="D1956" t="s">
        <v>978</v>
      </c>
      <c r="E1956" t="s">
        <v>758</v>
      </c>
      <c r="F1956" s="23">
        <v>43585</v>
      </c>
      <c r="G1956" s="23">
        <v>43587</v>
      </c>
      <c r="H1956" s="22">
        <v>383</v>
      </c>
      <c r="I1956" t="s">
        <v>2</v>
      </c>
      <c r="J1956" t="s">
        <v>514</v>
      </c>
      <c r="K1956" t="s">
        <v>522</v>
      </c>
      <c r="L1956" t="s">
        <v>914</v>
      </c>
      <c r="O1956" t="s">
        <v>0</v>
      </c>
      <c r="P1956" t="s">
        <v>516</v>
      </c>
      <c r="Q1956" t="s">
        <v>1448</v>
      </c>
      <c r="V1956" s="34">
        <v>27.48</v>
      </c>
      <c r="X1956" t="s">
        <v>767</v>
      </c>
      <c r="Y1956" t="s">
        <v>1495</v>
      </c>
    </row>
    <row r="1957" spans="1:25" hidden="1" x14ac:dyDescent="0.3">
      <c r="A1957" t="s">
        <v>0</v>
      </c>
      <c r="B1957" s="22">
        <v>2019</v>
      </c>
      <c r="C1957" s="22">
        <v>10</v>
      </c>
      <c r="D1957" t="s">
        <v>978</v>
      </c>
      <c r="E1957" t="s">
        <v>758</v>
      </c>
      <c r="F1957" s="23">
        <v>43585</v>
      </c>
      <c r="G1957" s="23">
        <v>43587</v>
      </c>
      <c r="H1957" s="22">
        <v>384</v>
      </c>
      <c r="I1957" t="s">
        <v>2</v>
      </c>
      <c r="J1957" t="s">
        <v>514</v>
      </c>
      <c r="K1957" t="s">
        <v>523</v>
      </c>
      <c r="L1957" t="s">
        <v>914</v>
      </c>
      <c r="O1957" t="s">
        <v>0</v>
      </c>
      <c r="P1957" t="s">
        <v>516</v>
      </c>
      <c r="Q1957" t="s">
        <v>1448</v>
      </c>
      <c r="V1957" s="34">
        <v>0.99</v>
      </c>
      <c r="X1957" t="s">
        <v>767</v>
      </c>
      <c r="Y1957" t="s">
        <v>1495</v>
      </c>
    </row>
    <row r="1958" spans="1:25" hidden="1" x14ac:dyDescent="0.3">
      <c r="A1958" t="s">
        <v>0</v>
      </c>
      <c r="B1958" s="22">
        <v>2019</v>
      </c>
      <c r="C1958" s="22">
        <v>10</v>
      </c>
      <c r="D1958" t="s">
        <v>978</v>
      </c>
      <c r="E1958" t="s">
        <v>758</v>
      </c>
      <c r="F1958" s="23">
        <v>43585</v>
      </c>
      <c r="G1958" s="23">
        <v>43587</v>
      </c>
      <c r="H1958" s="22">
        <v>385</v>
      </c>
      <c r="I1958" t="s">
        <v>2</v>
      </c>
      <c r="J1958" t="s">
        <v>514</v>
      </c>
      <c r="K1958" t="s">
        <v>528</v>
      </c>
      <c r="L1958" t="s">
        <v>914</v>
      </c>
      <c r="O1958" t="s">
        <v>0</v>
      </c>
      <c r="P1958" t="s">
        <v>516</v>
      </c>
      <c r="Q1958" t="s">
        <v>1448</v>
      </c>
      <c r="V1958" s="34">
        <v>2.4</v>
      </c>
      <c r="X1958" t="s">
        <v>767</v>
      </c>
      <c r="Y1958" t="s">
        <v>1495</v>
      </c>
    </row>
    <row r="1959" spans="1:25" hidden="1" x14ac:dyDescent="0.3">
      <c r="A1959" t="s">
        <v>0</v>
      </c>
      <c r="B1959" s="22">
        <v>2019</v>
      </c>
      <c r="C1959" s="22">
        <v>10</v>
      </c>
      <c r="D1959" t="s">
        <v>978</v>
      </c>
      <c r="E1959" t="s">
        <v>758</v>
      </c>
      <c r="F1959" s="23">
        <v>43585</v>
      </c>
      <c r="G1959" s="23">
        <v>43587</v>
      </c>
      <c r="H1959" s="22">
        <v>431</v>
      </c>
      <c r="I1959" t="s">
        <v>2</v>
      </c>
      <c r="K1959" t="s">
        <v>8</v>
      </c>
      <c r="L1959" t="s">
        <v>908</v>
      </c>
      <c r="P1959" t="s">
        <v>516</v>
      </c>
      <c r="V1959" s="34">
        <v>-5347.74</v>
      </c>
      <c r="X1959" t="s">
        <v>33</v>
      </c>
      <c r="Y1959" t="s">
        <v>1495</v>
      </c>
    </row>
    <row r="1960" spans="1:25" hidden="1" x14ac:dyDescent="0.3">
      <c r="A1960" t="s">
        <v>0</v>
      </c>
      <c r="B1960" s="22">
        <v>2019</v>
      </c>
      <c r="C1960" s="22">
        <v>10</v>
      </c>
      <c r="D1960" t="s">
        <v>978</v>
      </c>
      <c r="E1960" t="s">
        <v>768</v>
      </c>
      <c r="F1960" s="23">
        <v>43585</v>
      </c>
      <c r="G1960" s="23">
        <v>43592</v>
      </c>
      <c r="H1960" s="22">
        <v>5</v>
      </c>
      <c r="I1960" t="s">
        <v>2</v>
      </c>
      <c r="J1960" t="s">
        <v>514</v>
      </c>
      <c r="K1960" t="s">
        <v>769</v>
      </c>
      <c r="L1960" t="s">
        <v>914</v>
      </c>
      <c r="O1960" t="s">
        <v>0</v>
      </c>
      <c r="P1960" t="s">
        <v>516</v>
      </c>
      <c r="Q1960" t="s">
        <v>1448</v>
      </c>
      <c r="V1960" s="34">
        <v>20495.808000000001</v>
      </c>
      <c r="X1960" t="s">
        <v>770</v>
      </c>
      <c r="Y1960" t="s">
        <v>1496</v>
      </c>
    </row>
    <row r="1961" spans="1:25" hidden="1" x14ac:dyDescent="0.3">
      <c r="A1961" t="s">
        <v>0</v>
      </c>
      <c r="B1961" s="22">
        <v>2019</v>
      </c>
      <c r="C1961" s="22">
        <v>10</v>
      </c>
      <c r="D1961" t="s">
        <v>978</v>
      </c>
      <c r="E1961" t="s">
        <v>768</v>
      </c>
      <c r="F1961" s="23">
        <v>43585</v>
      </c>
      <c r="G1961" s="23">
        <v>43592</v>
      </c>
      <c r="H1961" s="22">
        <v>6</v>
      </c>
      <c r="I1961" t="s">
        <v>2</v>
      </c>
      <c r="J1961" t="s">
        <v>514</v>
      </c>
      <c r="K1961" t="s">
        <v>771</v>
      </c>
      <c r="L1961" t="s">
        <v>914</v>
      </c>
      <c r="O1961" t="s">
        <v>0</v>
      </c>
      <c r="P1961" t="s">
        <v>516</v>
      </c>
      <c r="Q1961" t="s">
        <v>1448</v>
      </c>
      <c r="V1961" s="34">
        <v>3226.192</v>
      </c>
      <c r="X1961" t="s">
        <v>772</v>
      </c>
      <c r="Y1961" t="s">
        <v>1496</v>
      </c>
    </row>
    <row r="1962" spans="1:25" hidden="1" x14ac:dyDescent="0.3">
      <c r="A1962" t="s">
        <v>0</v>
      </c>
      <c r="B1962" s="22">
        <v>2019</v>
      </c>
      <c r="C1962" s="22">
        <v>10</v>
      </c>
      <c r="D1962" t="s">
        <v>978</v>
      </c>
      <c r="E1962" t="s">
        <v>768</v>
      </c>
      <c r="F1962" s="23">
        <v>43585</v>
      </c>
      <c r="G1962" s="23">
        <v>43592</v>
      </c>
      <c r="H1962" s="22">
        <v>7</v>
      </c>
      <c r="I1962" t="s">
        <v>773</v>
      </c>
      <c r="K1962" t="s">
        <v>754</v>
      </c>
      <c r="L1962" t="s">
        <v>914</v>
      </c>
      <c r="O1962" t="s">
        <v>0</v>
      </c>
      <c r="P1962" t="s">
        <v>516</v>
      </c>
      <c r="Q1962" t="s">
        <v>1448</v>
      </c>
      <c r="V1962" s="34">
        <v>-20495.810000000001</v>
      </c>
      <c r="X1962" t="s">
        <v>755</v>
      </c>
      <c r="Y1962" t="s">
        <v>1496</v>
      </c>
    </row>
    <row r="1963" spans="1:25" hidden="1" x14ac:dyDescent="0.3">
      <c r="A1963" t="s">
        <v>0</v>
      </c>
      <c r="B1963" s="22">
        <v>2019</v>
      </c>
      <c r="C1963" s="22">
        <v>10</v>
      </c>
      <c r="D1963" t="s">
        <v>978</v>
      </c>
      <c r="E1963" t="s">
        <v>768</v>
      </c>
      <c r="F1963" s="23">
        <v>43585</v>
      </c>
      <c r="G1963" s="23">
        <v>43592</v>
      </c>
      <c r="H1963" s="22">
        <v>8</v>
      </c>
      <c r="I1963" t="s">
        <v>774</v>
      </c>
      <c r="K1963" t="s">
        <v>756</v>
      </c>
      <c r="L1963" t="s">
        <v>914</v>
      </c>
      <c r="O1963" t="s">
        <v>0</v>
      </c>
      <c r="P1963" t="s">
        <v>516</v>
      </c>
      <c r="Q1963" t="s">
        <v>1448</v>
      </c>
      <c r="V1963" s="34">
        <v>-3226.19</v>
      </c>
      <c r="X1963" t="s">
        <v>757</v>
      </c>
      <c r="Y1963" t="s">
        <v>1496</v>
      </c>
    </row>
    <row r="1964" spans="1:25" hidden="1" x14ac:dyDescent="0.3">
      <c r="A1964" t="s">
        <v>0</v>
      </c>
      <c r="B1964" s="22">
        <v>2019</v>
      </c>
      <c r="C1964" s="22">
        <v>10</v>
      </c>
      <c r="D1964" t="s">
        <v>978</v>
      </c>
      <c r="E1964" t="s">
        <v>768</v>
      </c>
      <c r="F1964" s="23">
        <v>43585</v>
      </c>
      <c r="G1964" s="23">
        <v>43592</v>
      </c>
      <c r="H1964" s="22">
        <v>42</v>
      </c>
      <c r="I1964" t="s">
        <v>2</v>
      </c>
      <c r="K1964" t="s">
        <v>8</v>
      </c>
      <c r="L1964" t="s">
        <v>908</v>
      </c>
      <c r="P1964" t="s">
        <v>516</v>
      </c>
      <c r="V1964" s="34">
        <v>-23722</v>
      </c>
      <c r="X1964" t="s">
        <v>33</v>
      </c>
      <c r="Y1964" t="s">
        <v>1496</v>
      </c>
    </row>
    <row r="1965" spans="1:25" hidden="1" x14ac:dyDescent="0.3">
      <c r="A1965" t="s">
        <v>0</v>
      </c>
      <c r="B1965" s="22">
        <v>2019</v>
      </c>
      <c r="C1965" s="22">
        <v>10</v>
      </c>
      <c r="D1965" t="s">
        <v>978</v>
      </c>
      <c r="E1965" t="s">
        <v>768</v>
      </c>
      <c r="F1965" s="23">
        <v>43585</v>
      </c>
      <c r="G1965" s="23">
        <v>43592</v>
      </c>
      <c r="H1965" s="22">
        <v>44</v>
      </c>
      <c r="I1965" t="s">
        <v>773</v>
      </c>
      <c r="K1965" t="s">
        <v>8</v>
      </c>
      <c r="L1965" t="s">
        <v>908</v>
      </c>
      <c r="P1965" t="s">
        <v>516</v>
      </c>
      <c r="V1965" s="34">
        <v>20495.810000000001</v>
      </c>
      <c r="X1965" t="s">
        <v>33</v>
      </c>
      <c r="Y1965" t="s">
        <v>1496</v>
      </c>
    </row>
    <row r="1966" spans="1:25" hidden="1" x14ac:dyDescent="0.3">
      <c r="A1966" t="s">
        <v>0</v>
      </c>
      <c r="B1966" s="22">
        <v>2019</v>
      </c>
      <c r="C1966" s="22">
        <v>10</v>
      </c>
      <c r="D1966" t="s">
        <v>978</v>
      </c>
      <c r="E1966" t="s">
        <v>768</v>
      </c>
      <c r="F1966" s="23">
        <v>43585</v>
      </c>
      <c r="G1966" s="23">
        <v>43592</v>
      </c>
      <c r="H1966" s="22">
        <v>46</v>
      </c>
      <c r="I1966" t="s">
        <v>774</v>
      </c>
      <c r="K1966" t="s">
        <v>8</v>
      </c>
      <c r="L1966" t="s">
        <v>908</v>
      </c>
      <c r="P1966" t="s">
        <v>516</v>
      </c>
      <c r="V1966" s="34">
        <v>3226.19</v>
      </c>
      <c r="X1966" t="s">
        <v>33</v>
      </c>
      <c r="Y1966" t="s">
        <v>1496</v>
      </c>
    </row>
    <row r="1967" spans="1:25" hidden="1" x14ac:dyDescent="0.3">
      <c r="A1967" t="s">
        <v>0</v>
      </c>
      <c r="B1967" s="22">
        <v>2019</v>
      </c>
      <c r="C1967" s="22">
        <v>10</v>
      </c>
      <c r="D1967" t="s">
        <v>978</v>
      </c>
      <c r="E1967" t="s">
        <v>775</v>
      </c>
      <c r="F1967" s="23">
        <v>43585</v>
      </c>
      <c r="G1967" s="23">
        <v>43593</v>
      </c>
      <c r="H1967" s="22">
        <v>114</v>
      </c>
      <c r="I1967" t="s">
        <v>2</v>
      </c>
      <c r="J1967" t="s">
        <v>514</v>
      </c>
      <c r="K1967" t="s">
        <v>515</v>
      </c>
      <c r="L1967" t="s">
        <v>914</v>
      </c>
      <c r="O1967" t="s">
        <v>0</v>
      </c>
      <c r="P1967" t="s">
        <v>516</v>
      </c>
      <c r="Q1967" t="s">
        <v>1448</v>
      </c>
      <c r="V1967" s="34">
        <v>2187.29</v>
      </c>
      <c r="X1967" t="s">
        <v>776</v>
      </c>
      <c r="Y1967" t="s">
        <v>1497</v>
      </c>
    </row>
    <row r="1968" spans="1:25" hidden="1" x14ac:dyDescent="0.3">
      <c r="A1968" t="s">
        <v>0</v>
      </c>
      <c r="B1968" s="22">
        <v>2019</v>
      </c>
      <c r="C1968" s="22">
        <v>10</v>
      </c>
      <c r="D1968" t="s">
        <v>978</v>
      </c>
      <c r="E1968" t="s">
        <v>775</v>
      </c>
      <c r="F1968" s="23">
        <v>43585</v>
      </c>
      <c r="G1968" s="23">
        <v>43593</v>
      </c>
      <c r="H1968" s="22">
        <v>115</v>
      </c>
      <c r="I1968" t="s">
        <v>2</v>
      </c>
      <c r="J1968" t="s">
        <v>514</v>
      </c>
      <c r="K1968" t="s">
        <v>518</v>
      </c>
      <c r="L1968" t="s">
        <v>914</v>
      </c>
      <c r="O1968" t="s">
        <v>0</v>
      </c>
      <c r="P1968" t="s">
        <v>516</v>
      </c>
      <c r="Q1968" t="s">
        <v>1448</v>
      </c>
      <c r="V1968" s="34">
        <v>25.59</v>
      </c>
      <c r="X1968" t="s">
        <v>776</v>
      </c>
      <c r="Y1968" t="s">
        <v>1497</v>
      </c>
    </row>
    <row r="1969" spans="1:25" hidden="1" x14ac:dyDescent="0.3">
      <c r="A1969" t="s">
        <v>0</v>
      </c>
      <c r="B1969" s="22">
        <v>2019</v>
      </c>
      <c r="C1969" s="22">
        <v>10</v>
      </c>
      <c r="D1969" t="s">
        <v>978</v>
      </c>
      <c r="E1969" t="s">
        <v>775</v>
      </c>
      <c r="F1969" s="23">
        <v>43585</v>
      </c>
      <c r="G1969" s="23">
        <v>43593</v>
      </c>
      <c r="H1969" s="22">
        <v>116</v>
      </c>
      <c r="I1969" t="s">
        <v>2</v>
      </c>
      <c r="J1969" t="s">
        <v>514</v>
      </c>
      <c r="K1969" t="s">
        <v>519</v>
      </c>
      <c r="L1969" t="s">
        <v>914</v>
      </c>
      <c r="O1969" t="s">
        <v>0</v>
      </c>
      <c r="P1969" t="s">
        <v>516</v>
      </c>
      <c r="Q1969" t="s">
        <v>1448</v>
      </c>
      <c r="V1969" s="34">
        <v>295.72000000000003</v>
      </c>
      <c r="X1969" t="s">
        <v>776</v>
      </c>
      <c r="Y1969" t="s">
        <v>1497</v>
      </c>
    </row>
    <row r="1970" spans="1:25" hidden="1" x14ac:dyDescent="0.3">
      <c r="A1970" t="s">
        <v>0</v>
      </c>
      <c r="B1970" s="22">
        <v>2019</v>
      </c>
      <c r="C1970" s="22">
        <v>10</v>
      </c>
      <c r="D1970" t="s">
        <v>978</v>
      </c>
      <c r="E1970" t="s">
        <v>775</v>
      </c>
      <c r="F1970" s="23">
        <v>43585</v>
      </c>
      <c r="G1970" s="23">
        <v>43593</v>
      </c>
      <c r="H1970" s="22">
        <v>117</v>
      </c>
      <c r="I1970" t="s">
        <v>2</v>
      </c>
      <c r="J1970" t="s">
        <v>514</v>
      </c>
      <c r="K1970" t="s">
        <v>520</v>
      </c>
      <c r="L1970" t="s">
        <v>914</v>
      </c>
      <c r="O1970" t="s">
        <v>0</v>
      </c>
      <c r="P1970" t="s">
        <v>516</v>
      </c>
      <c r="Q1970" t="s">
        <v>1448</v>
      </c>
      <c r="V1970" s="34">
        <v>137.5</v>
      </c>
      <c r="X1970" t="s">
        <v>776</v>
      </c>
      <c r="Y1970" t="s">
        <v>1497</v>
      </c>
    </row>
    <row r="1971" spans="1:25" hidden="1" x14ac:dyDescent="0.3">
      <c r="A1971" t="s">
        <v>0</v>
      </c>
      <c r="B1971" s="22">
        <v>2019</v>
      </c>
      <c r="C1971" s="22">
        <v>10</v>
      </c>
      <c r="D1971" t="s">
        <v>978</v>
      </c>
      <c r="E1971" t="s">
        <v>775</v>
      </c>
      <c r="F1971" s="23">
        <v>43585</v>
      </c>
      <c r="G1971" s="23">
        <v>43593</v>
      </c>
      <c r="H1971" s="22">
        <v>118</v>
      </c>
      <c r="I1971" t="s">
        <v>2</v>
      </c>
      <c r="J1971" t="s">
        <v>514</v>
      </c>
      <c r="K1971" t="s">
        <v>521</v>
      </c>
      <c r="L1971" t="s">
        <v>914</v>
      </c>
      <c r="O1971" t="s">
        <v>0</v>
      </c>
      <c r="P1971" t="s">
        <v>516</v>
      </c>
      <c r="Q1971" t="s">
        <v>1448</v>
      </c>
      <c r="V1971" s="34">
        <v>28.65</v>
      </c>
      <c r="X1971" t="s">
        <v>776</v>
      </c>
      <c r="Y1971" t="s">
        <v>1497</v>
      </c>
    </row>
    <row r="1972" spans="1:25" hidden="1" x14ac:dyDescent="0.3">
      <c r="A1972" t="s">
        <v>0</v>
      </c>
      <c r="B1972" s="22">
        <v>2019</v>
      </c>
      <c r="C1972" s="22">
        <v>10</v>
      </c>
      <c r="D1972" t="s">
        <v>978</v>
      </c>
      <c r="E1972" t="s">
        <v>775</v>
      </c>
      <c r="F1972" s="23">
        <v>43585</v>
      </c>
      <c r="G1972" s="23">
        <v>43593</v>
      </c>
      <c r="H1972" s="22">
        <v>119</v>
      </c>
      <c r="I1972" t="s">
        <v>2</v>
      </c>
      <c r="J1972" t="s">
        <v>514</v>
      </c>
      <c r="K1972" t="s">
        <v>522</v>
      </c>
      <c r="L1972" t="s">
        <v>914</v>
      </c>
      <c r="O1972" t="s">
        <v>0</v>
      </c>
      <c r="P1972" t="s">
        <v>516</v>
      </c>
      <c r="Q1972" t="s">
        <v>1448</v>
      </c>
      <c r="V1972" s="34">
        <v>756.84</v>
      </c>
      <c r="X1972" t="s">
        <v>776</v>
      </c>
      <c r="Y1972" t="s">
        <v>1497</v>
      </c>
    </row>
    <row r="1973" spans="1:25" hidden="1" x14ac:dyDescent="0.3">
      <c r="A1973" t="s">
        <v>0</v>
      </c>
      <c r="B1973" s="22">
        <v>2019</v>
      </c>
      <c r="C1973" s="22">
        <v>10</v>
      </c>
      <c r="D1973" t="s">
        <v>978</v>
      </c>
      <c r="E1973" t="s">
        <v>775</v>
      </c>
      <c r="F1973" s="23">
        <v>43585</v>
      </c>
      <c r="G1973" s="23">
        <v>43593</v>
      </c>
      <c r="H1973" s="22">
        <v>120</v>
      </c>
      <c r="I1973" t="s">
        <v>2</v>
      </c>
      <c r="J1973" t="s">
        <v>514</v>
      </c>
      <c r="K1973" t="s">
        <v>523</v>
      </c>
      <c r="L1973" t="s">
        <v>914</v>
      </c>
      <c r="O1973" t="s">
        <v>0</v>
      </c>
      <c r="P1973" t="s">
        <v>516</v>
      </c>
      <c r="Q1973" t="s">
        <v>1448</v>
      </c>
      <c r="V1973" s="34">
        <v>13.56</v>
      </c>
      <c r="X1973" t="s">
        <v>776</v>
      </c>
      <c r="Y1973" t="s">
        <v>1497</v>
      </c>
    </row>
    <row r="1974" spans="1:25" hidden="1" x14ac:dyDescent="0.3">
      <c r="A1974" t="s">
        <v>0</v>
      </c>
      <c r="B1974" s="22">
        <v>2019</v>
      </c>
      <c r="C1974" s="22">
        <v>10</v>
      </c>
      <c r="D1974" t="s">
        <v>978</v>
      </c>
      <c r="E1974" t="s">
        <v>775</v>
      </c>
      <c r="F1974" s="23">
        <v>43585</v>
      </c>
      <c r="G1974" s="23">
        <v>43593</v>
      </c>
      <c r="H1974" s="22">
        <v>121</v>
      </c>
      <c r="I1974" t="s">
        <v>2</v>
      </c>
      <c r="J1974" t="s">
        <v>514</v>
      </c>
      <c r="K1974" t="s">
        <v>524</v>
      </c>
      <c r="L1974" t="s">
        <v>914</v>
      </c>
      <c r="O1974" t="s">
        <v>0</v>
      </c>
      <c r="P1974" t="s">
        <v>516</v>
      </c>
      <c r="Q1974" t="s">
        <v>1448</v>
      </c>
      <c r="V1974" s="34">
        <v>16.8</v>
      </c>
      <c r="X1974" t="s">
        <v>776</v>
      </c>
      <c r="Y1974" t="s">
        <v>1497</v>
      </c>
    </row>
    <row r="1975" spans="1:25" hidden="1" x14ac:dyDescent="0.3">
      <c r="A1975" t="s">
        <v>0</v>
      </c>
      <c r="B1975" s="22">
        <v>2019</v>
      </c>
      <c r="C1975" s="22">
        <v>10</v>
      </c>
      <c r="D1975" t="s">
        <v>978</v>
      </c>
      <c r="E1975" t="s">
        <v>775</v>
      </c>
      <c r="F1975" s="23">
        <v>43585</v>
      </c>
      <c r="G1975" s="23">
        <v>43593</v>
      </c>
      <c r="H1975" s="22">
        <v>130</v>
      </c>
      <c r="I1975" t="s">
        <v>2</v>
      </c>
      <c r="J1975" t="s">
        <v>514</v>
      </c>
      <c r="K1975" t="s">
        <v>515</v>
      </c>
      <c r="L1975" t="s">
        <v>914</v>
      </c>
      <c r="O1975" t="s">
        <v>0</v>
      </c>
      <c r="P1975" t="s">
        <v>516</v>
      </c>
      <c r="Q1975" t="s">
        <v>1448</v>
      </c>
      <c r="V1975" s="34">
        <v>155.06</v>
      </c>
      <c r="X1975" t="s">
        <v>777</v>
      </c>
      <c r="Y1975" t="s">
        <v>1497</v>
      </c>
    </row>
    <row r="1976" spans="1:25" hidden="1" x14ac:dyDescent="0.3">
      <c r="A1976" t="s">
        <v>0</v>
      </c>
      <c r="B1976" s="22">
        <v>2019</v>
      </c>
      <c r="C1976" s="22">
        <v>10</v>
      </c>
      <c r="D1976" t="s">
        <v>978</v>
      </c>
      <c r="E1976" t="s">
        <v>775</v>
      </c>
      <c r="F1976" s="23">
        <v>43585</v>
      </c>
      <c r="G1976" s="23">
        <v>43593</v>
      </c>
      <c r="H1976" s="22">
        <v>131</v>
      </c>
      <c r="I1976" t="s">
        <v>2</v>
      </c>
      <c r="J1976" t="s">
        <v>514</v>
      </c>
      <c r="K1976" t="s">
        <v>518</v>
      </c>
      <c r="L1976" t="s">
        <v>914</v>
      </c>
      <c r="O1976" t="s">
        <v>0</v>
      </c>
      <c r="P1976" t="s">
        <v>516</v>
      </c>
      <c r="Q1976" t="s">
        <v>1448</v>
      </c>
      <c r="V1976" s="34">
        <v>1.81</v>
      </c>
      <c r="X1976" t="s">
        <v>777</v>
      </c>
      <c r="Y1976" t="s">
        <v>1497</v>
      </c>
    </row>
    <row r="1977" spans="1:25" hidden="1" x14ac:dyDescent="0.3">
      <c r="A1977" t="s">
        <v>0</v>
      </c>
      <c r="B1977" s="22">
        <v>2019</v>
      </c>
      <c r="C1977" s="22">
        <v>10</v>
      </c>
      <c r="D1977" t="s">
        <v>978</v>
      </c>
      <c r="E1977" t="s">
        <v>775</v>
      </c>
      <c r="F1977" s="23">
        <v>43585</v>
      </c>
      <c r="G1977" s="23">
        <v>43593</v>
      </c>
      <c r="H1977" s="22">
        <v>132</v>
      </c>
      <c r="I1977" t="s">
        <v>2</v>
      </c>
      <c r="J1977" t="s">
        <v>514</v>
      </c>
      <c r="K1977" t="s">
        <v>519</v>
      </c>
      <c r="L1977" t="s">
        <v>914</v>
      </c>
      <c r="O1977" t="s">
        <v>0</v>
      </c>
      <c r="P1977" t="s">
        <v>516</v>
      </c>
      <c r="Q1977" t="s">
        <v>1448</v>
      </c>
      <c r="V1977" s="34">
        <v>20.96</v>
      </c>
      <c r="X1977" t="s">
        <v>777</v>
      </c>
      <c r="Y1977" t="s">
        <v>1497</v>
      </c>
    </row>
    <row r="1978" spans="1:25" hidden="1" x14ac:dyDescent="0.3">
      <c r="A1978" t="s">
        <v>0</v>
      </c>
      <c r="B1978" s="22">
        <v>2019</v>
      </c>
      <c r="C1978" s="22">
        <v>10</v>
      </c>
      <c r="D1978" t="s">
        <v>978</v>
      </c>
      <c r="E1978" t="s">
        <v>775</v>
      </c>
      <c r="F1978" s="23">
        <v>43585</v>
      </c>
      <c r="G1978" s="23">
        <v>43593</v>
      </c>
      <c r="H1978" s="22">
        <v>133</v>
      </c>
      <c r="I1978" t="s">
        <v>2</v>
      </c>
      <c r="J1978" t="s">
        <v>514</v>
      </c>
      <c r="K1978" t="s">
        <v>520</v>
      </c>
      <c r="L1978" t="s">
        <v>914</v>
      </c>
      <c r="O1978" t="s">
        <v>0</v>
      </c>
      <c r="P1978" t="s">
        <v>516</v>
      </c>
      <c r="Q1978" t="s">
        <v>1448</v>
      </c>
      <c r="V1978" s="34">
        <v>10.88</v>
      </c>
      <c r="X1978" t="s">
        <v>777</v>
      </c>
      <c r="Y1978" t="s">
        <v>1497</v>
      </c>
    </row>
    <row r="1979" spans="1:25" hidden="1" x14ac:dyDescent="0.3">
      <c r="A1979" t="s">
        <v>0</v>
      </c>
      <c r="B1979" s="22">
        <v>2019</v>
      </c>
      <c r="C1979" s="22">
        <v>10</v>
      </c>
      <c r="D1979" t="s">
        <v>978</v>
      </c>
      <c r="E1979" t="s">
        <v>775</v>
      </c>
      <c r="F1979" s="23">
        <v>43585</v>
      </c>
      <c r="G1979" s="23">
        <v>43593</v>
      </c>
      <c r="H1979" s="22">
        <v>134</v>
      </c>
      <c r="I1979" t="s">
        <v>2</v>
      </c>
      <c r="J1979" t="s">
        <v>514</v>
      </c>
      <c r="K1979" t="s">
        <v>521</v>
      </c>
      <c r="L1979" t="s">
        <v>914</v>
      </c>
      <c r="O1979" t="s">
        <v>0</v>
      </c>
      <c r="P1979" t="s">
        <v>516</v>
      </c>
      <c r="Q1979" t="s">
        <v>1448</v>
      </c>
      <c r="V1979" s="34">
        <v>2.0299999999999998</v>
      </c>
      <c r="X1979" t="s">
        <v>777</v>
      </c>
      <c r="Y1979" t="s">
        <v>1497</v>
      </c>
    </row>
    <row r="1980" spans="1:25" hidden="1" x14ac:dyDescent="0.3">
      <c r="A1980" t="s">
        <v>0</v>
      </c>
      <c r="B1980" s="22">
        <v>2019</v>
      </c>
      <c r="C1980" s="22">
        <v>10</v>
      </c>
      <c r="D1980" t="s">
        <v>978</v>
      </c>
      <c r="E1980" t="s">
        <v>775</v>
      </c>
      <c r="F1980" s="23">
        <v>43585</v>
      </c>
      <c r="G1980" s="23">
        <v>43593</v>
      </c>
      <c r="H1980" s="22">
        <v>135</v>
      </c>
      <c r="I1980" t="s">
        <v>2</v>
      </c>
      <c r="J1980" t="s">
        <v>514</v>
      </c>
      <c r="K1980" t="s">
        <v>522</v>
      </c>
      <c r="L1980" t="s">
        <v>914</v>
      </c>
      <c r="O1980" t="s">
        <v>0</v>
      </c>
      <c r="P1980" t="s">
        <v>516</v>
      </c>
      <c r="Q1980" t="s">
        <v>1448</v>
      </c>
      <c r="V1980" s="34">
        <v>54.06</v>
      </c>
      <c r="X1980" t="s">
        <v>777</v>
      </c>
      <c r="Y1980" t="s">
        <v>1497</v>
      </c>
    </row>
    <row r="1981" spans="1:25" hidden="1" x14ac:dyDescent="0.3">
      <c r="A1981" t="s">
        <v>0</v>
      </c>
      <c r="B1981" s="22">
        <v>2019</v>
      </c>
      <c r="C1981" s="22">
        <v>10</v>
      </c>
      <c r="D1981" t="s">
        <v>978</v>
      </c>
      <c r="E1981" t="s">
        <v>775</v>
      </c>
      <c r="F1981" s="23">
        <v>43585</v>
      </c>
      <c r="G1981" s="23">
        <v>43593</v>
      </c>
      <c r="H1981" s="22">
        <v>136</v>
      </c>
      <c r="I1981" t="s">
        <v>2</v>
      </c>
      <c r="J1981" t="s">
        <v>514</v>
      </c>
      <c r="K1981" t="s">
        <v>523</v>
      </c>
      <c r="L1981" t="s">
        <v>914</v>
      </c>
      <c r="O1981" t="s">
        <v>0</v>
      </c>
      <c r="P1981" t="s">
        <v>516</v>
      </c>
      <c r="Q1981" t="s">
        <v>1448</v>
      </c>
      <c r="V1981" s="34">
        <v>0.96</v>
      </c>
      <c r="X1981" t="s">
        <v>777</v>
      </c>
      <c r="Y1981" t="s">
        <v>1497</v>
      </c>
    </row>
    <row r="1982" spans="1:25" hidden="1" x14ac:dyDescent="0.3">
      <c r="A1982" t="s">
        <v>0</v>
      </c>
      <c r="B1982" s="22">
        <v>2019</v>
      </c>
      <c r="C1982" s="22">
        <v>10</v>
      </c>
      <c r="D1982" t="s">
        <v>978</v>
      </c>
      <c r="E1982" t="s">
        <v>775</v>
      </c>
      <c r="F1982" s="23">
        <v>43585</v>
      </c>
      <c r="G1982" s="23">
        <v>43593</v>
      </c>
      <c r="H1982" s="22">
        <v>137</v>
      </c>
      <c r="I1982" t="s">
        <v>2</v>
      </c>
      <c r="J1982" t="s">
        <v>514</v>
      </c>
      <c r="K1982" t="s">
        <v>524</v>
      </c>
      <c r="L1982" t="s">
        <v>914</v>
      </c>
      <c r="O1982" t="s">
        <v>0</v>
      </c>
      <c r="P1982" t="s">
        <v>516</v>
      </c>
      <c r="Q1982" t="s">
        <v>1448</v>
      </c>
      <c r="V1982" s="34">
        <v>0.6</v>
      </c>
      <c r="X1982" t="s">
        <v>777</v>
      </c>
      <c r="Y1982" t="s">
        <v>1497</v>
      </c>
    </row>
    <row r="1983" spans="1:25" hidden="1" x14ac:dyDescent="0.3">
      <c r="A1983" t="s">
        <v>0</v>
      </c>
      <c r="B1983" s="22">
        <v>2019</v>
      </c>
      <c r="C1983" s="22">
        <v>10</v>
      </c>
      <c r="D1983" t="s">
        <v>978</v>
      </c>
      <c r="E1983" t="s">
        <v>775</v>
      </c>
      <c r="F1983" s="23">
        <v>43585</v>
      </c>
      <c r="G1983" s="23">
        <v>43593</v>
      </c>
      <c r="H1983" s="22">
        <v>154</v>
      </c>
      <c r="I1983" t="s">
        <v>2</v>
      </c>
      <c r="J1983" t="s">
        <v>514</v>
      </c>
      <c r="K1983" t="s">
        <v>515</v>
      </c>
      <c r="L1983" t="s">
        <v>914</v>
      </c>
      <c r="O1983" t="s">
        <v>0</v>
      </c>
      <c r="P1983" t="s">
        <v>516</v>
      </c>
      <c r="Q1983" t="s">
        <v>1448</v>
      </c>
      <c r="V1983" s="34">
        <v>205.9</v>
      </c>
      <c r="X1983" t="s">
        <v>778</v>
      </c>
      <c r="Y1983" t="s">
        <v>1497</v>
      </c>
    </row>
    <row r="1984" spans="1:25" hidden="1" x14ac:dyDescent="0.3">
      <c r="A1984" t="s">
        <v>0</v>
      </c>
      <c r="B1984" s="22">
        <v>2019</v>
      </c>
      <c r="C1984" s="22">
        <v>10</v>
      </c>
      <c r="D1984" t="s">
        <v>978</v>
      </c>
      <c r="E1984" t="s">
        <v>775</v>
      </c>
      <c r="F1984" s="23">
        <v>43585</v>
      </c>
      <c r="G1984" s="23">
        <v>43593</v>
      </c>
      <c r="H1984" s="22">
        <v>155</v>
      </c>
      <c r="I1984" t="s">
        <v>2</v>
      </c>
      <c r="J1984" t="s">
        <v>514</v>
      </c>
      <c r="K1984" t="s">
        <v>518</v>
      </c>
      <c r="L1984" t="s">
        <v>914</v>
      </c>
      <c r="O1984" t="s">
        <v>0</v>
      </c>
      <c r="P1984" t="s">
        <v>516</v>
      </c>
      <c r="Q1984" t="s">
        <v>1448</v>
      </c>
      <c r="V1984" s="34">
        <v>2.41</v>
      </c>
      <c r="X1984" t="s">
        <v>778</v>
      </c>
      <c r="Y1984" t="s">
        <v>1497</v>
      </c>
    </row>
    <row r="1985" spans="1:25" hidden="1" x14ac:dyDescent="0.3">
      <c r="A1985" t="s">
        <v>0</v>
      </c>
      <c r="B1985" s="22">
        <v>2019</v>
      </c>
      <c r="C1985" s="22">
        <v>10</v>
      </c>
      <c r="D1985" t="s">
        <v>978</v>
      </c>
      <c r="E1985" t="s">
        <v>775</v>
      </c>
      <c r="F1985" s="23">
        <v>43585</v>
      </c>
      <c r="G1985" s="23">
        <v>43593</v>
      </c>
      <c r="H1985" s="22">
        <v>156</v>
      </c>
      <c r="I1985" t="s">
        <v>2</v>
      </c>
      <c r="J1985" t="s">
        <v>514</v>
      </c>
      <c r="K1985" t="s">
        <v>519</v>
      </c>
      <c r="L1985" t="s">
        <v>914</v>
      </c>
      <c r="O1985" t="s">
        <v>0</v>
      </c>
      <c r="P1985" t="s">
        <v>516</v>
      </c>
      <c r="Q1985" t="s">
        <v>1448</v>
      </c>
      <c r="V1985" s="34">
        <v>27.84</v>
      </c>
      <c r="X1985" t="s">
        <v>778</v>
      </c>
      <c r="Y1985" t="s">
        <v>1497</v>
      </c>
    </row>
    <row r="1986" spans="1:25" hidden="1" x14ac:dyDescent="0.3">
      <c r="A1986" t="s">
        <v>0</v>
      </c>
      <c r="B1986" s="22">
        <v>2019</v>
      </c>
      <c r="C1986" s="22">
        <v>10</v>
      </c>
      <c r="D1986" t="s">
        <v>978</v>
      </c>
      <c r="E1986" t="s">
        <v>775</v>
      </c>
      <c r="F1986" s="23">
        <v>43585</v>
      </c>
      <c r="G1986" s="23">
        <v>43593</v>
      </c>
      <c r="H1986" s="22">
        <v>157</v>
      </c>
      <c r="I1986" t="s">
        <v>2</v>
      </c>
      <c r="J1986" t="s">
        <v>514</v>
      </c>
      <c r="K1986" t="s">
        <v>520</v>
      </c>
      <c r="L1986" t="s">
        <v>914</v>
      </c>
      <c r="O1986" t="s">
        <v>0</v>
      </c>
      <c r="P1986" t="s">
        <v>516</v>
      </c>
      <c r="Q1986" t="s">
        <v>1448</v>
      </c>
      <c r="V1986" s="34">
        <v>14.11</v>
      </c>
      <c r="X1986" t="s">
        <v>778</v>
      </c>
      <c r="Y1986" t="s">
        <v>1497</v>
      </c>
    </row>
    <row r="1987" spans="1:25" hidden="1" x14ac:dyDescent="0.3">
      <c r="A1987" t="s">
        <v>0</v>
      </c>
      <c r="B1987" s="22">
        <v>2019</v>
      </c>
      <c r="C1987" s="22">
        <v>10</v>
      </c>
      <c r="D1987" t="s">
        <v>978</v>
      </c>
      <c r="E1987" t="s">
        <v>775</v>
      </c>
      <c r="F1987" s="23">
        <v>43585</v>
      </c>
      <c r="G1987" s="23">
        <v>43593</v>
      </c>
      <c r="H1987" s="22">
        <v>158</v>
      </c>
      <c r="I1987" t="s">
        <v>2</v>
      </c>
      <c r="J1987" t="s">
        <v>514</v>
      </c>
      <c r="K1987" t="s">
        <v>521</v>
      </c>
      <c r="L1987" t="s">
        <v>914</v>
      </c>
      <c r="O1987" t="s">
        <v>0</v>
      </c>
      <c r="P1987" t="s">
        <v>516</v>
      </c>
      <c r="Q1987" t="s">
        <v>1448</v>
      </c>
      <c r="V1987" s="34">
        <v>2.7</v>
      </c>
      <c r="X1987" t="s">
        <v>778</v>
      </c>
      <c r="Y1987" t="s">
        <v>1497</v>
      </c>
    </row>
    <row r="1988" spans="1:25" hidden="1" x14ac:dyDescent="0.3">
      <c r="A1988" t="s">
        <v>0</v>
      </c>
      <c r="B1988" s="22">
        <v>2019</v>
      </c>
      <c r="C1988" s="22">
        <v>10</v>
      </c>
      <c r="D1988" t="s">
        <v>978</v>
      </c>
      <c r="E1988" t="s">
        <v>775</v>
      </c>
      <c r="F1988" s="23">
        <v>43585</v>
      </c>
      <c r="G1988" s="23">
        <v>43593</v>
      </c>
      <c r="H1988" s="22">
        <v>159</v>
      </c>
      <c r="I1988" t="s">
        <v>2</v>
      </c>
      <c r="J1988" t="s">
        <v>514</v>
      </c>
      <c r="K1988" t="s">
        <v>522</v>
      </c>
      <c r="L1988" t="s">
        <v>914</v>
      </c>
      <c r="O1988" t="s">
        <v>0</v>
      </c>
      <c r="P1988" t="s">
        <v>516</v>
      </c>
      <c r="Q1988" t="s">
        <v>1448</v>
      </c>
      <c r="V1988" s="34">
        <v>81.09</v>
      </c>
      <c r="X1988" t="s">
        <v>778</v>
      </c>
      <c r="Y1988" t="s">
        <v>1497</v>
      </c>
    </row>
    <row r="1989" spans="1:25" hidden="1" x14ac:dyDescent="0.3">
      <c r="A1989" t="s">
        <v>0</v>
      </c>
      <c r="B1989" s="22">
        <v>2019</v>
      </c>
      <c r="C1989" s="22">
        <v>10</v>
      </c>
      <c r="D1989" t="s">
        <v>978</v>
      </c>
      <c r="E1989" t="s">
        <v>775</v>
      </c>
      <c r="F1989" s="23">
        <v>43585</v>
      </c>
      <c r="G1989" s="23">
        <v>43593</v>
      </c>
      <c r="H1989" s="22">
        <v>160</v>
      </c>
      <c r="I1989" t="s">
        <v>2</v>
      </c>
      <c r="J1989" t="s">
        <v>514</v>
      </c>
      <c r="K1989" t="s">
        <v>523</v>
      </c>
      <c r="L1989" t="s">
        <v>914</v>
      </c>
      <c r="O1989" t="s">
        <v>0</v>
      </c>
      <c r="P1989" t="s">
        <v>516</v>
      </c>
      <c r="Q1989" t="s">
        <v>1448</v>
      </c>
      <c r="V1989" s="34">
        <v>1.28</v>
      </c>
      <c r="X1989" t="s">
        <v>778</v>
      </c>
      <c r="Y1989" t="s">
        <v>1497</v>
      </c>
    </row>
    <row r="1990" spans="1:25" hidden="1" x14ac:dyDescent="0.3">
      <c r="A1990" t="s">
        <v>0</v>
      </c>
      <c r="B1990" s="22">
        <v>2019</v>
      </c>
      <c r="C1990" s="22">
        <v>10</v>
      </c>
      <c r="D1990" t="s">
        <v>978</v>
      </c>
      <c r="E1990" t="s">
        <v>775</v>
      </c>
      <c r="F1990" s="23">
        <v>43585</v>
      </c>
      <c r="G1990" s="23">
        <v>43593</v>
      </c>
      <c r="H1990" s="22">
        <v>175</v>
      </c>
      <c r="I1990" t="s">
        <v>2</v>
      </c>
      <c r="J1990" t="s">
        <v>514</v>
      </c>
      <c r="K1990" t="s">
        <v>515</v>
      </c>
      <c r="L1990" t="s">
        <v>914</v>
      </c>
      <c r="O1990" t="s">
        <v>0</v>
      </c>
      <c r="P1990" t="s">
        <v>516</v>
      </c>
      <c r="Q1990" t="s">
        <v>1448</v>
      </c>
      <c r="V1990" s="34">
        <v>203.94</v>
      </c>
      <c r="X1990" t="s">
        <v>779</v>
      </c>
      <c r="Y1990" t="s">
        <v>1497</v>
      </c>
    </row>
    <row r="1991" spans="1:25" hidden="1" x14ac:dyDescent="0.3">
      <c r="A1991" t="s">
        <v>0</v>
      </c>
      <c r="B1991" s="22">
        <v>2019</v>
      </c>
      <c r="C1991" s="22">
        <v>10</v>
      </c>
      <c r="D1991" t="s">
        <v>978</v>
      </c>
      <c r="E1991" t="s">
        <v>775</v>
      </c>
      <c r="F1991" s="23">
        <v>43585</v>
      </c>
      <c r="G1991" s="23">
        <v>43593</v>
      </c>
      <c r="H1991" s="22">
        <v>176</v>
      </c>
      <c r="I1991" t="s">
        <v>2</v>
      </c>
      <c r="J1991" t="s">
        <v>514</v>
      </c>
      <c r="K1991" t="s">
        <v>518</v>
      </c>
      <c r="L1991" t="s">
        <v>914</v>
      </c>
      <c r="O1991" t="s">
        <v>0</v>
      </c>
      <c r="P1991" t="s">
        <v>516</v>
      </c>
      <c r="Q1991" t="s">
        <v>1448</v>
      </c>
      <c r="V1991" s="34">
        <v>2.39</v>
      </c>
      <c r="X1991" t="s">
        <v>779</v>
      </c>
      <c r="Y1991" t="s">
        <v>1497</v>
      </c>
    </row>
    <row r="1992" spans="1:25" hidden="1" x14ac:dyDescent="0.3">
      <c r="A1992" t="s">
        <v>0</v>
      </c>
      <c r="B1992" s="22">
        <v>2019</v>
      </c>
      <c r="C1992" s="22">
        <v>10</v>
      </c>
      <c r="D1992" t="s">
        <v>978</v>
      </c>
      <c r="E1992" t="s">
        <v>775</v>
      </c>
      <c r="F1992" s="23">
        <v>43585</v>
      </c>
      <c r="G1992" s="23">
        <v>43593</v>
      </c>
      <c r="H1992" s="22">
        <v>177</v>
      </c>
      <c r="I1992" t="s">
        <v>2</v>
      </c>
      <c r="J1992" t="s">
        <v>514</v>
      </c>
      <c r="K1992" t="s">
        <v>519</v>
      </c>
      <c r="L1992" t="s">
        <v>914</v>
      </c>
      <c r="O1992" t="s">
        <v>0</v>
      </c>
      <c r="P1992" t="s">
        <v>516</v>
      </c>
      <c r="Q1992" t="s">
        <v>1448</v>
      </c>
      <c r="V1992" s="34">
        <v>27.57</v>
      </c>
      <c r="X1992" t="s">
        <v>779</v>
      </c>
      <c r="Y1992" t="s">
        <v>1497</v>
      </c>
    </row>
    <row r="1993" spans="1:25" hidden="1" x14ac:dyDescent="0.3">
      <c r="A1993" t="s">
        <v>0</v>
      </c>
      <c r="B1993" s="22">
        <v>2019</v>
      </c>
      <c r="C1993" s="22">
        <v>10</v>
      </c>
      <c r="D1993" t="s">
        <v>978</v>
      </c>
      <c r="E1993" t="s">
        <v>775</v>
      </c>
      <c r="F1993" s="23">
        <v>43585</v>
      </c>
      <c r="G1993" s="23">
        <v>43593</v>
      </c>
      <c r="H1993" s="22">
        <v>178</v>
      </c>
      <c r="I1993" t="s">
        <v>2</v>
      </c>
      <c r="J1993" t="s">
        <v>514</v>
      </c>
      <c r="K1993" t="s">
        <v>520</v>
      </c>
      <c r="L1993" t="s">
        <v>914</v>
      </c>
      <c r="O1993" t="s">
        <v>0</v>
      </c>
      <c r="P1993" t="s">
        <v>516</v>
      </c>
      <c r="Q1993" t="s">
        <v>1448</v>
      </c>
      <c r="V1993" s="34">
        <v>14.54</v>
      </c>
      <c r="X1993" t="s">
        <v>779</v>
      </c>
      <c r="Y1993" t="s">
        <v>1497</v>
      </c>
    </row>
    <row r="1994" spans="1:25" hidden="1" x14ac:dyDescent="0.3">
      <c r="A1994" t="s">
        <v>0</v>
      </c>
      <c r="B1994" s="22">
        <v>2019</v>
      </c>
      <c r="C1994" s="22">
        <v>10</v>
      </c>
      <c r="D1994" t="s">
        <v>978</v>
      </c>
      <c r="E1994" t="s">
        <v>775</v>
      </c>
      <c r="F1994" s="23">
        <v>43585</v>
      </c>
      <c r="G1994" s="23">
        <v>43593</v>
      </c>
      <c r="H1994" s="22">
        <v>179</v>
      </c>
      <c r="I1994" t="s">
        <v>2</v>
      </c>
      <c r="J1994" t="s">
        <v>514</v>
      </c>
      <c r="K1994" t="s">
        <v>521</v>
      </c>
      <c r="L1994" t="s">
        <v>914</v>
      </c>
      <c r="O1994" t="s">
        <v>0</v>
      </c>
      <c r="P1994" t="s">
        <v>516</v>
      </c>
      <c r="Q1994" t="s">
        <v>1448</v>
      </c>
      <c r="V1994" s="34">
        <v>2.67</v>
      </c>
      <c r="X1994" t="s">
        <v>779</v>
      </c>
      <c r="Y1994" t="s">
        <v>1497</v>
      </c>
    </row>
    <row r="1995" spans="1:25" hidden="1" x14ac:dyDescent="0.3">
      <c r="A1995" t="s">
        <v>0</v>
      </c>
      <c r="B1995" s="22">
        <v>2019</v>
      </c>
      <c r="C1995" s="22">
        <v>10</v>
      </c>
      <c r="D1995" t="s">
        <v>978</v>
      </c>
      <c r="E1995" t="s">
        <v>775</v>
      </c>
      <c r="F1995" s="23">
        <v>43585</v>
      </c>
      <c r="G1995" s="23">
        <v>43593</v>
      </c>
      <c r="H1995" s="22">
        <v>180</v>
      </c>
      <c r="I1995" t="s">
        <v>2</v>
      </c>
      <c r="J1995" t="s">
        <v>514</v>
      </c>
      <c r="K1995" t="s">
        <v>522</v>
      </c>
      <c r="L1995" t="s">
        <v>914</v>
      </c>
      <c r="O1995" t="s">
        <v>0</v>
      </c>
      <c r="P1995" t="s">
        <v>516</v>
      </c>
      <c r="Q1995" t="s">
        <v>1448</v>
      </c>
      <c r="V1995" s="34">
        <v>55.31</v>
      </c>
      <c r="X1995" t="s">
        <v>779</v>
      </c>
      <c r="Y1995" t="s">
        <v>1497</v>
      </c>
    </row>
    <row r="1996" spans="1:25" hidden="1" x14ac:dyDescent="0.3">
      <c r="A1996" t="s">
        <v>0</v>
      </c>
      <c r="B1996" s="22">
        <v>2019</v>
      </c>
      <c r="C1996" s="22">
        <v>10</v>
      </c>
      <c r="D1996" t="s">
        <v>978</v>
      </c>
      <c r="E1996" t="s">
        <v>775</v>
      </c>
      <c r="F1996" s="23">
        <v>43585</v>
      </c>
      <c r="G1996" s="23">
        <v>43593</v>
      </c>
      <c r="H1996" s="22">
        <v>181</v>
      </c>
      <c r="I1996" t="s">
        <v>2</v>
      </c>
      <c r="J1996" t="s">
        <v>514</v>
      </c>
      <c r="K1996" t="s">
        <v>523</v>
      </c>
      <c r="L1996" t="s">
        <v>914</v>
      </c>
      <c r="O1996" t="s">
        <v>0</v>
      </c>
      <c r="P1996" t="s">
        <v>516</v>
      </c>
      <c r="Q1996" t="s">
        <v>1448</v>
      </c>
      <c r="V1996" s="34">
        <v>1.26</v>
      </c>
      <c r="X1996" t="s">
        <v>779</v>
      </c>
      <c r="Y1996" t="s">
        <v>1497</v>
      </c>
    </row>
    <row r="1997" spans="1:25" hidden="1" x14ac:dyDescent="0.3">
      <c r="A1997" t="s">
        <v>0</v>
      </c>
      <c r="B1997" s="22">
        <v>2019</v>
      </c>
      <c r="C1997" s="22">
        <v>10</v>
      </c>
      <c r="D1997" t="s">
        <v>978</v>
      </c>
      <c r="E1997" t="s">
        <v>775</v>
      </c>
      <c r="F1997" s="23">
        <v>43585</v>
      </c>
      <c r="G1997" s="23">
        <v>43593</v>
      </c>
      <c r="H1997" s="22">
        <v>182</v>
      </c>
      <c r="I1997" t="s">
        <v>2</v>
      </c>
      <c r="J1997" t="s">
        <v>514</v>
      </c>
      <c r="K1997" t="s">
        <v>524</v>
      </c>
      <c r="L1997" t="s">
        <v>914</v>
      </c>
      <c r="O1997" t="s">
        <v>0</v>
      </c>
      <c r="P1997" t="s">
        <v>516</v>
      </c>
      <c r="Q1997" t="s">
        <v>1448</v>
      </c>
      <c r="V1997" s="34">
        <v>1.8</v>
      </c>
      <c r="X1997" t="s">
        <v>779</v>
      </c>
      <c r="Y1997" t="s">
        <v>1497</v>
      </c>
    </row>
    <row r="1998" spans="1:25" hidden="1" x14ac:dyDescent="0.3">
      <c r="A1998" t="s">
        <v>0</v>
      </c>
      <c r="B1998" s="22">
        <v>2019</v>
      </c>
      <c r="C1998" s="22">
        <v>10</v>
      </c>
      <c r="D1998" t="s">
        <v>978</v>
      </c>
      <c r="E1998" t="s">
        <v>775</v>
      </c>
      <c r="F1998" s="23">
        <v>43585</v>
      </c>
      <c r="G1998" s="23">
        <v>43593</v>
      </c>
      <c r="H1998" s="22">
        <v>207</v>
      </c>
      <c r="I1998" t="s">
        <v>2</v>
      </c>
      <c r="J1998" t="s">
        <v>514</v>
      </c>
      <c r="K1998" t="s">
        <v>515</v>
      </c>
      <c r="L1998" t="s">
        <v>914</v>
      </c>
      <c r="O1998" t="s">
        <v>0</v>
      </c>
      <c r="P1998" t="s">
        <v>516</v>
      </c>
      <c r="Q1998" t="s">
        <v>1448</v>
      </c>
      <c r="V1998" s="34">
        <v>183.33</v>
      </c>
      <c r="X1998" t="s">
        <v>780</v>
      </c>
      <c r="Y1998" t="s">
        <v>1497</v>
      </c>
    </row>
    <row r="1999" spans="1:25" hidden="1" x14ac:dyDescent="0.3">
      <c r="A1999" t="s">
        <v>0</v>
      </c>
      <c r="B1999" s="22">
        <v>2019</v>
      </c>
      <c r="C1999" s="22">
        <v>10</v>
      </c>
      <c r="D1999" t="s">
        <v>978</v>
      </c>
      <c r="E1999" t="s">
        <v>775</v>
      </c>
      <c r="F1999" s="23">
        <v>43585</v>
      </c>
      <c r="G1999" s="23">
        <v>43593</v>
      </c>
      <c r="H1999" s="22">
        <v>208</v>
      </c>
      <c r="I1999" t="s">
        <v>2</v>
      </c>
      <c r="J1999" t="s">
        <v>514</v>
      </c>
      <c r="K1999" t="s">
        <v>518</v>
      </c>
      <c r="L1999" t="s">
        <v>914</v>
      </c>
      <c r="O1999" t="s">
        <v>0</v>
      </c>
      <c r="P1999" t="s">
        <v>516</v>
      </c>
      <c r="Q1999" t="s">
        <v>1448</v>
      </c>
      <c r="V1999" s="34">
        <v>2.14</v>
      </c>
      <c r="X1999" t="s">
        <v>780</v>
      </c>
      <c r="Y1999" t="s">
        <v>1497</v>
      </c>
    </row>
    <row r="2000" spans="1:25" hidden="1" x14ac:dyDescent="0.3">
      <c r="A2000" t="s">
        <v>0</v>
      </c>
      <c r="B2000" s="22">
        <v>2019</v>
      </c>
      <c r="C2000" s="22">
        <v>10</v>
      </c>
      <c r="D2000" t="s">
        <v>978</v>
      </c>
      <c r="E2000" t="s">
        <v>775</v>
      </c>
      <c r="F2000" s="23">
        <v>43585</v>
      </c>
      <c r="G2000" s="23">
        <v>43593</v>
      </c>
      <c r="H2000" s="22">
        <v>209</v>
      </c>
      <c r="I2000" t="s">
        <v>2</v>
      </c>
      <c r="J2000" t="s">
        <v>514</v>
      </c>
      <c r="K2000" t="s">
        <v>519</v>
      </c>
      <c r="L2000" t="s">
        <v>914</v>
      </c>
      <c r="O2000" t="s">
        <v>0</v>
      </c>
      <c r="P2000" t="s">
        <v>516</v>
      </c>
      <c r="Q2000" t="s">
        <v>1448</v>
      </c>
      <c r="V2000" s="34">
        <v>24.79</v>
      </c>
      <c r="X2000" t="s">
        <v>780</v>
      </c>
      <c r="Y2000" t="s">
        <v>1497</v>
      </c>
    </row>
    <row r="2001" spans="1:25" hidden="1" x14ac:dyDescent="0.3">
      <c r="A2001" t="s">
        <v>0</v>
      </c>
      <c r="B2001" s="22">
        <v>2019</v>
      </c>
      <c r="C2001" s="22">
        <v>10</v>
      </c>
      <c r="D2001" t="s">
        <v>978</v>
      </c>
      <c r="E2001" t="s">
        <v>775</v>
      </c>
      <c r="F2001" s="23">
        <v>43585</v>
      </c>
      <c r="G2001" s="23">
        <v>43593</v>
      </c>
      <c r="H2001" s="22">
        <v>210</v>
      </c>
      <c r="I2001" t="s">
        <v>2</v>
      </c>
      <c r="J2001" t="s">
        <v>514</v>
      </c>
      <c r="K2001" t="s">
        <v>520</v>
      </c>
      <c r="L2001" t="s">
        <v>914</v>
      </c>
      <c r="O2001" t="s">
        <v>0</v>
      </c>
      <c r="P2001" t="s">
        <v>516</v>
      </c>
      <c r="Q2001" t="s">
        <v>1448</v>
      </c>
      <c r="V2001" s="34">
        <v>12.82</v>
      </c>
      <c r="X2001" t="s">
        <v>780</v>
      </c>
      <c r="Y2001" t="s">
        <v>1497</v>
      </c>
    </row>
    <row r="2002" spans="1:25" hidden="1" x14ac:dyDescent="0.3">
      <c r="A2002" t="s">
        <v>0</v>
      </c>
      <c r="B2002" s="22">
        <v>2019</v>
      </c>
      <c r="C2002" s="22">
        <v>10</v>
      </c>
      <c r="D2002" t="s">
        <v>978</v>
      </c>
      <c r="E2002" t="s">
        <v>775</v>
      </c>
      <c r="F2002" s="23">
        <v>43585</v>
      </c>
      <c r="G2002" s="23">
        <v>43593</v>
      </c>
      <c r="H2002" s="22">
        <v>211</v>
      </c>
      <c r="I2002" t="s">
        <v>2</v>
      </c>
      <c r="J2002" t="s">
        <v>514</v>
      </c>
      <c r="K2002" t="s">
        <v>521</v>
      </c>
      <c r="L2002" t="s">
        <v>914</v>
      </c>
      <c r="O2002" t="s">
        <v>0</v>
      </c>
      <c r="P2002" t="s">
        <v>516</v>
      </c>
      <c r="Q2002" t="s">
        <v>1448</v>
      </c>
      <c r="V2002" s="34">
        <v>2.4</v>
      </c>
      <c r="X2002" t="s">
        <v>780</v>
      </c>
      <c r="Y2002" t="s">
        <v>1497</v>
      </c>
    </row>
    <row r="2003" spans="1:25" hidden="1" x14ac:dyDescent="0.3">
      <c r="A2003" t="s">
        <v>0</v>
      </c>
      <c r="B2003" s="22">
        <v>2019</v>
      </c>
      <c r="C2003" s="22">
        <v>10</v>
      </c>
      <c r="D2003" t="s">
        <v>978</v>
      </c>
      <c r="E2003" t="s">
        <v>775</v>
      </c>
      <c r="F2003" s="23">
        <v>43585</v>
      </c>
      <c r="G2003" s="23">
        <v>43593</v>
      </c>
      <c r="H2003" s="22">
        <v>212</v>
      </c>
      <c r="I2003" t="s">
        <v>2</v>
      </c>
      <c r="J2003" t="s">
        <v>514</v>
      </c>
      <c r="K2003" t="s">
        <v>522</v>
      </c>
      <c r="L2003" t="s">
        <v>914</v>
      </c>
      <c r="O2003" t="s">
        <v>0</v>
      </c>
      <c r="P2003" t="s">
        <v>516</v>
      </c>
      <c r="Q2003" t="s">
        <v>1448</v>
      </c>
      <c r="V2003" s="34">
        <v>49.16</v>
      </c>
      <c r="X2003" t="s">
        <v>780</v>
      </c>
      <c r="Y2003" t="s">
        <v>1497</v>
      </c>
    </row>
    <row r="2004" spans="1:25" hidden="1" x14ac:dyDescent="0.3">
      <c r="A2004" t="s">
        <v>0</v>
      </c>
      <c r="B2004" s="22">
        <v>2019</v>
      </c>
      <c r="C2004" s="22">
        <v>10</v>
      </c>
      <c r="D2004" t="s">
        <v>978</v>
      </c>
      <c r="E2004" t="s">
        <v>775</v>
      </c>
      <c r="F2004" s="23">
        <v>43585</v>
      </c>
      <c r="G2004" s="23">
        <v>43593</v>
      </c>
      <c r="H2004" s="22">
        <v>213</v>
      </c>
      <c r="I2004" t="s">
        <v>2</v>
      </c>
      <c r="J2004" t="s">
        <v>514</v>
      </c>
      <c r="K2004" t="s">
        <v>523</v>
      </c>
      <c r="L2004" t="s">
        <v>914</v>
      </c>
      <c r="O2004" t="s">
        <v>0</v>
      </c>
      <c r="P2004" t="s">
        <v>516</v>
      </c>
      <c r="Q2004" t="s">
        <v>1448</v>
      </c>
      <c r="V2004" s="34">
        <v>1.1399999999999999</v>
      </c>
      <c r="X2004" t="s">
        <v>780</v>
      </c>
      <c r="Y2004" t="s">
        <v>1497</v>
      </c>
    </row>
    <row r="2005" spans="1:25" hidden="1" x14ac:dyDescent="0.3">
      <c r="A2005" t="s">
        <v>0</v>
      </c>
      <c r="B2005" s="22">
        <v>2019</v>
      </c>
      <c r="C2005" s="22">
        <v>10</v>
      </c>
      <c r="D2005" t="s">
        <v>978</v>
      </c>
      <c r="E2005" t="s">
        <v>775</v>
      </c>
      <c r="F2005" s="23">
        <v>43585</v>
      </c>
      <c r="G2005" s="23">
        <v>43593</v>
      </c>
      <c r="H2005" s="22">
        <v>214</v>
      </c>
      <c r="I2005" t="s">
        <v>2</v>
      </c>
      <c r="J2005" t="s">
        <v>514</v>
      </c>
      <c r="K2005" t="s">
        <v>524</v>
      </c>
      <c r="L2005" t="s">
        <v>914</v>
      </c>
      <c r="O2005" t="s">
        <v>0</v>
      </c>
      <c r="P2005" t="s">
        <v>516</v>
      </c>
      <c r="Q2005" t="s">
        <v>1448</v>
      </c>
      <c r="V2005" s="34">
        <v>1.6</v>
      </c>
      <c r="X2005" t="s">
        <v>780</v>
      </c>
      <c r="Y2005" t="s">
        <v>1497</v>
      </c>
    </row>
    <row r="2006" spans="1:25" hidden="1" x14ac:dyDescent="0.3">
      <c r="A2006" t="s">
        <v>0</v>
      </c>
      <c r="B2006" s="22">
        <v>2019</v>
      </c>
      <c r="C2006" s="22">
        <v>10</v>
      </c>
      <c r="D2006" t="s">
        <v>978</v>
      </c>
      <c r="E2006" t="s">
        <v>775</v>
      </c>
      <c r="F2006" s="23">
        <v>43585</v>
      </c>
      <c r="G2006" s="23">
        <v>43593</v>
      </c>
      <c r="H2006" s="22">
        <v>252</v>
      </c>
      <c r="I2006" t="s">
        <v>2</v>
      </c>
      <c r="J2006" t="s">
        <v>514</v>
      </c>
      <c r="K2006" t="s">
        <v>515</v>
      </c>
      <c r="L2006" t="s">
        <v>980</v>
      </c>
      <c r="O2006" t="s">
        <v>0</v>
      </c>
      <c r="P2006" t="s">
        <v>516</v>
      </c>
      <c r="Q2006" t="s">
        <v>1448</v>
      </c>
      <c r="V2006" s="34">
        <v>166.83</v>
      </c>
      <c r="X2006" t="s">
        <v>781</v>
      </c>
      <c r="Y2006" t="s">
        <v>1497</v>
      </c>
    </row>
    <row r="2007" spans="1:25" hidden="1" x14ac:dyDescent="0.3">
      <c r="A2007" t="s">
        <v>0</v>
      </c>
      <c r="B2007" s="22">
        <v>2019</v>
      </c>
      <c r="C2007" s="22">
        <v>10</v>
      </c>
      <c r="D2007" t="s">
        <v>978</v>
      </c>
      <c r="E2007" t="s">
        <v>775</v>
      </c>
      <c r="F2007" s="23">
        <v>43585</v>
      </c>
      <c r="G2007" s="23">
        <v>43593</v>
      </c>
      <c r="H2007" s="22">
        <v>253</v>
      </c>
      <c r="I2007" t="s">
        <v>2</v>
      </c>
      <c r="J2007" t="s">
        <v>514</v>
      </c>
      <c r="K2007" t="s">
        <v>518</v>
      </c>
      <c r="L2007" t="s">
        <v>980</v>
      </c>
      <c r="O2007" t="s">
        <v>0</v>
      </c>
      <c r="P2007" t="s">
        <v>516</v>
      </c>
      <c r="Q2007" t="s">
        <v>1448</v>
      </c>
      <c r="V2007" s="34">
        <v>1.95</v>
      </c>
      <c r="X2007" t="s">
        <v>781</v>
      </c>
      <c r="Y2007" t="s">
        <v>1497</v>
      </c>
    </row>
    <row r="2008" spans="1:25" hidden="1" x14ac:dyDescent="0.3">
      <c r="A2008" t="s">
        <v>0</v>
      </c>
      <c r="B2008" s="22">
        <v>2019</v>
      </c>
      <c r="C2008" s="22">
        <v>10</v>
      </c>
      <c r="D2008" t="s">
        <v>978</v>
      </c>
      <c r="E2008" t="s">
        <v>775</v>
      </c>
      <c r="F2008" s="23">
        <v>43585</v>
      </c>
      <c r="G2008" s="23">
        <v>43593</v>
      </c>
      <c r="H2008" s="22">
        <v>254</v>
      </c>
      <c r="I2008" t="s">
        <v>2</v>
      </c>
      <c r="J2008" t="s">
        <v>514</v>
      </c>
      <c r="K2008" t="s">
        <v>519</v>
      </c>
      <c r="L2008" t="s">
        <v>980</v>
      </c>
      <c r="O2008" t="s">
        <v>0</v>
      </c>
      <c r="P2008" t="s">
        <v>516</v>
      </c>
      <c r="Q2008" t="s">
        <v>1448</v>
      </c>
      <c r="V2008" s="34">
        <v>22.56</v>
      </c>
      <c r="X2008" t="s">
        <v>781</v>
      </c>
      <c r="Y2008" t="s">
        <v>1497</v>
      </c>
    </row>
    <row r="2009" spans="1:25" hidden="1" x14ac:dyDescent="0.3">
      <c r="A2009" t="s">
        <v>0</v>
      </c>
      <c r="B2009" s="22">
        <v>2019</v>
      </c>
      <c r="C2009" s="22">
        <v>10</v>
      </c>
      <c r="D2009" t="s">
        <v>978</v>
      </c>
      <c r="E2009" t="s">
        <v>775</v>
      </c>
      <c r="F2009" s="23">
        <v>43585</v>
      </c>
      <c r="G2009" s="23">
        <v>43593</v>
      </c>
      <c r="H2009" s="22">
        <v>255</v>
      </c>
      <c r="I2009" t="s">
        <v>2</v>
      </c>
      <c r="J2009" t="s">
        <v>514</v>
      </c>
      <c r="K2009" t="s">
        <v>520</v>
      </c>
      <c r="L2009" t="s">
        <v>980</v>
      </c>
      <c r="O2009" t="s">
        <v>0</v>
      </c>
      <c r="P2009" t="s">
        <v>516</v>
      </c>
      <c r="Q2009" t="s">
        <v>1448</v>
      </c>
      <c r="V2009" s="34">
        <v>11.33</v>
      </c>
      <c r="X2009" t="s">
        <v>781</v>
      </c>
      <c r="Y2009" t="s">
        <v>1497</v>
      </c>
    </row>
    <row r="2010" spans="1:25" hidden="1" x14ac:dyDescent="0.3">
      <c r="A2010" t="s">
        <v>0</v>
      </c>
      <c r="B2010" s="22">
        <v>2019</v>
      </c>
      <c r="C2010" s="22">
        <v>10</v>
      </c>
      <c r="D2010" t="s">
        <v>978</v>
      </c>
      <c r="E2010" t="s">
        <v>775</v>
      </c>
      <c r="F2010" s="23">
        <v>43585</v>
      </c>
      <c r="G2010" s="23">
        <v>43593</v>
      </c>
      <c r="H2010" s="22">
        <v>256</v>
      </c>
      <c r="I2010" t="s">
        <v>2</v>
      </c>
      <c r="J2010" t="s">
        <v>514</v>
      </c>
      <c r="K2010" t="s">
        <v>521</v>
      </c>
      <c r="L2010" t="s">
        <v>980</v>
      </c>
      <c r="O2010" t="s">
        <v>0</v>
      </c>
      <c r="P2010" t="s">
        <v>516</v>
      </c>
      <c r="Q2010" t="s">
        <v>1448</v>
      </c>
      <c r="V2010" s="34">
        <v>2.19</v>
      </c>
      <c r="X2010" t="s">
        <v>781</v>
      </c>
      <c r="Y2010" t="s">
        <v>1497</v>
      </c>
    </row>
    <row r="2011" spans="1:25" hidden="1" x14ac:dyDescent="0.3">
      <c r="A2011" t="s">
        <v>0</v>
      </c>
      <c r="B2011" s="22">
        <v>2019</v>
      </c>
      <c r="C2011" s="22">
        <v>10</v>
      </c>
      <c r="D2011" t="s">
        <v>978</v>
      </c>
      <c r="E2011" t="s">
        <v>775</v>
      </c>
      <c r="F2011" s="23">
        <v>43585</v>
      </c>
      <c r="G2011" s="23">
        <v>43593</v>
      </c>
      <c r="H2011" s="22">
        <v>257</v>
      </c>
      <c r="I2011" t="s">
        <v>2</v>
      </c>
      <c r="J2011" t="s">
        <v>514</v>
      </c>
      <c r="K2011" t="s">
        <v>522</v>
      </c>
      <c r="L2011" t="s">
        <v>980</v>
      </c>
      <c r="O2011" t="s">
        <v>0</v>
      </c>
      <c r="P2011" t="s">
        <v>516</v>
      </c>
      <c r="Q2011" t="s">
        <v>1448</v>
      </c>
      <c r="V2011" s="34">
        <v>36.04</v>
      </c>
      <c r="X2011" t="s">
        <v>781</v>
      </c>
      <c r="Y2011" t="s">
        <v>1497</v>
      </c>
    </row>
    <row r="2012" spans="1:25" hidden="1" x14ac:dyDescent="0.3">
      <c r="A2012" t="s">
        <v>0</v>
      </c>
      <c r="B2012" s="22">
        <v>2019</v>
      </c>
      <c r="C2012" s="22">
        <v>10</v>
      </c>
      <c r="D2012" t="s">
        <v>978</v>
      </c>
      <c r="E2012" t="s">
        <v>775</v>
      </c>
      <c r="F2012" s="23">
        <v>43585</v>
      </c>
      <c r="G2012" s="23">
        <v>43593</v>
      </c>
      <c r="H2012" s="22">
        <v>258</v>
      </c>
      <c r="I2012" t="s">
        <v>2</v>
      </c>
      <c r="J2012" t="s">
        <v>514</v>
      </c>
      <c r="K2012" t="s">
        <v>523</v>
      </c>
      <c r="L2012" t="s">
        <v>980</v>
      </c>
      <c r="O2012" t="s">
        <v>0</v>
      </c>
      <c r="P2012" t="s">
        <v>516</v>
      </c>
      <c r="Q2012" t="s">
        <v>1448</v>
      </c>
      <c r="V2012" s="34">
        <v>1.03</v>
      </c>
      <c r="X2012" t="s">
        <v>781</v>
      </c>
      <c r="Y2012" t="s">
        <v>1497</v>
      </c>
    </row>
    <row r="2013" spans="1:25" hidden="1" x14ac:dyDescent="0.3">
      <c r="A2013" t="s">
        <v>0</v>
      </c>
      <c r="B2013" s="22">
        <v>2019</v>
      </c>
      <c r="C2013" s="22">
        <v>10</v>
      </c>
      <c r="D2013" t="s">
        <v>978</v>
      </c>
      <c r="E2013" t="s">
        <v>775</v>
      </c>
      <c r="F2013" s="23">
        <v>43585</v>
      </c>
      <c r="G2013" s="23">
        <v>43593</v>
      </c>
      <c r="H2013" s="22">
        <v>259</v>
      </c>
      <c r="I2013" t="s">
        <v>2</v>
      </c>
      <c r="J2013" t="s">
        <v>514</v>
      </c>
      <c r="K2013" t="s">
        <v>524</v>
      </c>
      <c r="L2013" t="s">
        <v>980</v>
      </c>
      <c r="O2013" t="s">
        <v>0</v>
      </c>
      <c r="P2013" t="s">
        <v>516</v>
      </c>
      <c r="Q2013" t="s">
        <v>1448</v>
      </c>
      <c r="V2013" s="34">
        <v>0.8</v>
      </c>
      <c r="X2013" t="s">
        <v>781</v>
      </c>
      <c r="Y2013" t="s">
        <v>1497</v>
      </c>
    </row>
    <row r="2014" spans="1:25" hidden="1" x14ac:dyDescent="0.3">
      <c r="A2014" t="s">
        <v>0</v>
      </c>
      <c r="B2014" s="22">
        <v>2019</v>
      </c>
      <c r="C2014" s="22">
        <v>10</v>
      </c>
      <c r="D2014" t="s">
        <v>978</v>
      </c>
      <c r="E2014" t="s">
        <v>775</v>
      </c>
      <c r="F2014" s="23">
        <v>43585</v>
      </c>
      <c r="G2014" s="23">
        <v>43593</v>
      </c>
      <c r="H2014" s="22">
        <v>260</v>
      </c>
      <c r="I2014" t="s">
        <v>2</v>
      </c>
      <c r="J2014" t="s">
        <v>514</v>
      </c>
      <c r="K2014" t="s">
        <v>642</v>
      </c>
      <c r="L2014" t="s">
        <v>980</v>
      </c>
      <c r="O2014" t="s">
        <v>0</v>
      </c>
      <c r="P2014" t="s">
        <v>516</v>
      </c>
      <c r="Q2014" t="s">
        <v>1448</v>
      </c>
      <c r="V2014" s="34">
        <v>0.9</v>
      </c>
      <c r="X2014" t="s">
        <v>781</v>
      </c>
      <c r="Y2014" t="s">
        <v>1497</v>
      </c>
    </row>
    <row r="2015" spans="1:25" hidden="1" x14ac:dyDescent="0.3">
      <c r="A2015" t="s">
        <v>0</v>
      </c>
      <c r="B2015" s="22">
        <v>2019</v>
      </c>
      <c r="C2015" s="22">
        <v>10</v>
      </c>
      <c r="D2015" t="s">
        <v>978</v>
      </c>
      <c r="E2015" t="s">
        <v>775</v>
      </c>
      <c r="F2015" s="23">
        <v>43585</v>
      </c>
      <c r="G2015" s="23">
        <v>43593</v>
      </c>
      <c r="H2015" s="22">
        <v>306</v>
      </c>
      <c r="I2015" t="s">
        <v>2</v>
      </c>
      <c r="J2015" t="s">
        <v>514</v>
      </c>
      <c r="K2015" t="s">
        <v>515</v>
      </c>
      <c r="L2015" t="s">
        <v>914</v>
      </c>
      <c r="O2015" t="s">
        <v>0</v>
      </c>
      <c r="P2015" t="s">
        <v>516</v>
      </c>
      <c r="Q2015" t="s">
        <v>1448</v>
      </c>
      <c r="V2015" s="34">
        <v>246.85</v>
      </c>
      <c r="X2015" t="s">
        <v>782</v>
      </c>
      <c r="Y2015" t="s">
        <v>1497</v>
      </c>
    </row>
    <row r="2016" spans="1:25" hidden="1" x14ac:dyDescent="0.3">
      <c r="A2016" t="s">
        <v>0</v>
      </c>
      <c r="B2016" s="22">
        <v>2019</v>
      </c>
      <c r="C2016" s="22">
        <v>10</v>
      </c>
      <c r="D2016" t="s">
        <v>978</v>
      </c>
      <c r="E2016" t="s">
        <v>775</v>
      </c>
      <c r="F2016" s="23">
        <v>43585</v>
      </c>
      <c r="G2016" s="23">
        <v>43593</v>
      </c>
      <c r="H2016" s="22">
        <v>307</v>
      </c>
      <c r="I2016" t="s">
        <v>2</v>
      </c>
      <c r="J2016" t="s">
        <v>514</v>
      </c>
      <c r="K2016" t="s">
        <v>518</v>
      </c>
      <c r="L2016" t="s">
        <v>914</v>
      </c>
      <c r="O2016" t="s">
        <v>0</v>
      </c>
      <c r="P2016" t="s">
        <v>516</v>
      </c>
      <c r="Q2016" t="s">
        <v>1448</v>
      </c>
      <c r="V2016" s="34">
        <v>2.89</v>
      </c>
      <c r="X2016" t="s">
        <v>782</v>
      </c>
      <c r="Y2016" t="s">
        <v>1497</v>
      </c>
    </row>
    <row r="2017" spans="1:25" hidden="1" x14ac:dyDescent="0.3">
      <c r="A2017" t="s">
        <v>0</v>
      </c>
      <c r="B2017" s="22">
        <v>2019</v>
      </c>
      <c r="C2017" s="22">
        <v>10</v>
      </c>
      <c r="D2017" t="s">
        <v>978</v>
      </c>
      <c r="E2017" t="s">
        <v>775</v>
      </c>
      <c r="F2017" s="23">
        <v>43585</v>
      </c>
      <c r="G2017" s="23">
        <v>43593</v>
      </c>
      <c r="H2017" s="22">
        <v>308</v>
      </c>
      <c r="I2017" t="s">
        <v>2</v>
      </c>
      <c r="J2017" t="s">
        <v>514</v>
      </c>
      <c r="K2017" t="s">
        <v>519</v>
      </c>
      <c r="L2017" t="s">
        <v>914</v>
      </c>
      <c r="O2017" t="s">
        <v>0</v>
      </c>
      <c r="P2017" t="s">
        <v>516</v>
      </c>
      <c r="Q2017" t="s">
        <v>1448</v>
      </c>
      <c r="V2017" s="34">
        <v>30.91</v>
      </c>
      <c r="X2017" t="s">
        <v>782</v>
      </c>
      <c r="Y2017" t="s">
        <v>1497</v>
      </c>
    </row>
    <row r="2018" spans="1:25" hidden="1" x14ac:dyDescent="0.3">
      <c r="A2018" t="s">
        <v>0</v>
      </c>
      <c r="B2018" s="22">
        <v>2019</v>
      </c>
      <c r="C2018" s="22">
        <v>10</v>
      </c>
      <c r="D2018" t="s">
        <v>978</v>
      </c>
      <c r="E2018" t="s">
        <v>775</v>
      </c>
      <c r="F2018" s="23">
        <v>43585</v>
      </c>
      <c r="G2018" s="23">
        <v>43593</v>
      </c>
      <c r="H2018" s="22">
        <v>309</v>
      </c>
      <c r="I2018" t="s">
        <v>2</v>
      </c>
      <c r="J2018" t="s">
        <v>514</v>
      </c>
      <c r="K2018" t="s">
        <v>520</v>
      </c>
      <c r="L2018" t="s">
        <v>914</v>
      </c>
      <c r="O2018" t="s">
        <v>0</v>
      </c>
      <c r="P2018" t="s">
        <v>516</v>
      </c>
      <c r="Q2018" t="s">
        <v>1448</v>
      </c>
      <c r="V2018" s="34">
        <v>18.16</v>
      </c>
      <c r="X2018" t="s">
        <v>782</v>
      </c>
      <c r="Y2018" t="s">
        <v>1497</v>
      </c>
    </row>
    <row r="2019" spans="1:25" hidden="1" x14ac:dyDescent="0.3">
      <c r="A2019" t="s">
        <v>0</v>
      </c>
      <c r="B2019" s="22">
        <v>2019</v>
      </c>
      <c r="C2019" s="22">
        <v>10</v>
      </c>
      <c r="D2019" t="s">
        <v>978</v>
      </c>
      <c r="E2019" t="s">
        <v>775</v>
      </c>
      <c r="F2019" s="23">
        <v>43585</v>
      </c>
      <c r="G2019" s="23">
        <v>43593</v>
      </c>
      <c r="H2019" s="22">
        <v>310</v>
      </c>
      <c r="I2019" t="s">
        <v>2</v>
      </c>
      <c r="J2019" t="s">
        <v>514</v>
      </c>
      <c r="K2019" t="s">
        <v>521</v>
      </c>
      <c r="L2019" t="s">
        <v>914</v>
      </c>
      <c r="O2019" t="s">
        <v>0</v>
      </c>
      <c r="P2019" t="s">
        <v>516</v>
      </c>
      <c r="Q2019" t="s">
        <v>1448</v>
      </c>
      <c r="V2019" s="34">
        <v>3.23</v>
      </c>
      <c r="X2019" t="s">
        <v>782</v>
      </c>
      <c r="Y2019" t="s">
        <v>1497</v>
      </c>
    </row>
    <row r="2020" spans="1:25" hidden="1" x14ac:dyDescent="0.3">
      <c r="A2020" t="s">
        <v>0</v>
      </c>
      <c r="B2020" s="22">
        <v>2019</v>
      </c>
      <c r="C2020" s="22">
        <v>10</v>
      </c>
      <c r="D2020" t="s">
        <v>978</v>
      </c>
      <c r="E2020" t="s">
        <v>775</v>
      </c>
      <c r="F2020" s="23">
        <v>43585</v>
      </c>
      <c r="G2020" s="23">
        <v>43593</v>
      </c>
      <c r="H2020" s="22">
        <v>311</v>
      </c>
      <c r="I2020" t="s">
        <v>2</v>
      </c>
      <c r="J2020" t="s">
        <v>514</v>
      </c>
      <c r="K2020" t="s">
        <v>522</v>
      </c>
      <c r="L2020" t="s">
        <v>914</v>
      </c>
      <c r="O2020" t="s">
        <v>0</v>
      </c>
      <c r="P2020" t="s">
        <v>516</v>
      </c>
      <c r="Q2020" t="s">
        <v>1448</v>
      </c>
      <c r="V2020" s="34">
        <v>41.22</v>
      </c>
      <c r="X2020" t="s">
        <v>782</v>
      </c>
      <c r="Y2020" t="s">
        <v>1497</v>
      </c>
    </row>
    <row r="2021" spans="1:25" hidden="1" x14ac:dyDescent="0.3">
      <c r="A2021" t="s">
        <v>0</v>
      </c>
      <c r="B2021" s="22">
        <v>2019</v>
      </c>
      <c r="C2021" s="22">
        <v>10</v>
      </c>
      <c r="D2021" t="s">
        <v>978</v>
      </c>
      <c r="E2021" t="s">
        <v>775</v>
      </c>
      <c r="F2021" s="23">
        <v>43585</v>
      </c>
      <c r="G2021" s="23">
        <v>43593</v>
      </c>
      <c r="H2021" s="22">
        <v>312</v>
      </c>
      <c r="I2021" t="s">
        <v>2</v>
      </c>
      <c r="J2021" t="s">
        <v>514</v>
      </c>
      <c r="K2021" t="s">
        <v>523</v>
      </c>
      <c r="L2021" t="s">
        <v>914</v>
      </c>
      <c r="O2021" t="s">
        <v>0</v>
      </c>
      <c r="P2021" t="s">
        <v>516</v>
      </c>
      <c r="Q2021" t="s">
        <v>1448</v>
      </c>
      <c r="V2021" s="34">
        <v>1.53</v>
      </c>
      <c r="X2021" t="s">
        <v>782</v>
      </c>
      <c r="Y2021" t="s">
        <v>1497</v>
      </c>
    </row>
    <row r="2022" spans="1:25" hidden="1" x14ac:dyDescent="0.3">
      <c r="A2022" t="s">
        <v>0</v>
      </c>
      <c r="B2022" s="22">
        <v>2019</v>
      </c>
      <c r="C2022" s="22">
        <v>10</v>
      </c>
      <c r="D2022" t="s">
        <v>978</v>
      </c>
      <c r="E2022" t="s">
        <v>775</v>
      </c>
      <c r="F2022" s="23">
        <v>43585</v>
      </c>
      <c r="G2022" s="23">
        <v>43593</v>
      </c>
      <c r="H2022" s="22">
        <v>313</v>
      </c>
      <c r="I2022" t="s">
        <v>2</v>
      </c>
      <c r="J2022" t="s">
        <v>514</v>
      </c>
      <c r="K2022" t="s">
        <v>528</v>
      </c>
      <c r="L2022" t="s">
        <v>914</v>
      </c>
      <c r="O2022" t="s">
        <v>0</v>
      </c>
      <c r="P2022" t="s">
        <v>516</v>
      </c>
      <c r="Q2022" t="s">
        <v>1448</v>
      </c>
      <c r="V2022" s="34">
        <v>2.4700000000000002</v>
      </c>
      <c r="X2022" t="s">
        <v>782</v>
      </c>
      <c r="Y2022" t="s">
        <v>1497</v>
      </c>
    </row>
    <row r="2023" spans="1:25" hidden="1" x14ac:dyDescent="0.3">
      <c r="A2023" t="s">
        <v>0</v>
      </c>
      <c r="B2023" s="22">
        <v>2019</v>
      </c>
      <c r="C2023" s="22">
        <v>10</v>
      </c>
      <c r="D2023" t="s">
        <v>978</v>
      </c>
      <c r="E2023" t="s">
        <v>775</v>
      </c>
      <c r="F2023" s="23">
        <v>43585</v>
      </c>
      <c r="G2023" s="23">
        <v>43593</v>
      </c>
      <c r="H2023" s="22">
        <v>330</v>
      </c>
      <c r="I2023" t="s">
        <v>2</v>
      </c>
      <c r="J2023" t="s">
        <v>514</v>
      </c>
      <c r="K2023" t="s">
        <v>515</v>
      </c>
      <c r="L2023" t="s">
        <v>914</v>
      </c>
      <c r="O2023" t="s">
        <v>0</v>
      </c>
      <c r="P2023" t="s">
        <v>516</v>
      </c>
      <c r="Q2023" t="s">
        <v>1448</v>
      </c>
      <c r="V2023" s="34">
        <v>45.7</v>
      </c>
      <c r="X2023" t="s">
        <v>783</v>
      </c>
      <c r="Y2023" t="s">
        <v>1497</v>
      </c>
    </row>
    <row r="2024" spans="1:25" hidden="1" x14ac:dyDescent="0.3">
      <c r="A2024" t="s">
        <v>0</v>
      </c>
      <c r="B2024" s="22">
        <v>2019</v>
      </c>
      <c r="C2024" s="22">
        <v>10</v>
      </c>
      <c r="D2024" t="s">
        <v>978</v>
      </c>
      <c r="E2024" t="s">
        <v>775</v>
      </c>
      <c r="F2024" s="23">
        <v>43585</v>
      </c>
      <c r="G2024" s="23">
        <v>43593</v>
      </c>
      <c r="H2024" s="22">
        <v>331</v>
      </c>
      <c r="I2024" t="s">
        <v>2</v>
      </c>
      <c r="J2024" t="s">
        <v>514</v>
      </c>
      <c r="K2024" t="s">
        <v>518</v>
      </c>
      <c r="L2024" t="s">
        <v>914</v>
      </c>
      <c r="O2024" t="s">
        <v>0</v>
      </c>
      <c r="P2024" t="s">
        <v>516</v>
      </c>
      <c r="Q2024" t="s">
        <v>1448</v>
      </c>
      <c r="V2024" s="34">
        <v>0.53</v>
      </c>
      <c r="X2024" t="s">
        <v>783</v>
      </c>
      <c r="Y2024" t="s">
        <v>1497</v>
      </c>
    </row>
    <row r="2025" spans="1:25" hidden="1" x14ac:dyDescent="0.3">
      <c r="A2025" t="s">
        <v>0</v>
      </c>
      <c r="B2025" s="22">
        <v>2019</v>
      </c>
      <c r="C2025" s="22">
        <v>10</v>
      </c>
      <c r="D2025" t="s">
        <v>978</v>
      </c>
      <c r="E2025" t="s">
        <v>775</v>
      </c>
      <c r="F2025" s="23">
        <v>43585</v>
      </c>
      <c r="G2025" s="23">
        <v>43593</v>
      </c>
      <c r="H2025" s="22">
        <v>332</v>
      </c>
      <c r="I2025" t="s">
        <v>2</v>
      </c>
      <c r="J2025" t="s">
        <v>514</v>
      </c>
      <c r="K2025" t="s">
        <v>519</v>
      </c>
      <c r="L2025" t="s">
        <v>914</v>
      </c>
      <c r="O2025" t="s">
        <v>0</v>
      </c>
      <c r="P2025" t="s">
        <v>516</v>
      </c>
      <c r="Q2025" t="s">
        <v>1448</v>
      </c>
      <c r="V2025" s="34">
        <v>5.49</v>
      </c>
      <c r="X2025" t="s">
        <v>783</v>
      </c>
      <c r="Y2025" t="s">
        <v>1497</v>
      </c>
    </row>
    <row r="2026" spans="1:25" hidden="1" x14ac:dyDescent="0.3">
      <c r="A2026" t="s">
        <v>0</v>
      </c>
      <c r="B2026" s="22">
        <v>2019</v>
      </c>
      <c r="C2026" s="22">
        <v>10</v>
      </c>
      <c r="D2026" t="s">
        <v>978</v>
      </c>
      <c r="E2026" t="s">
        <v>775</v>
      </c>
      <c r="F2026" s="23">
        <v>43585</v>
      </c>
      <c r="G2026" s="23">
        <v>43593</v>
      </c>
      <c r="H2026" s="22">
        <v>333</v>
      </c>
      <c r="I2026" t="s">
        <v>2</v>
      </c>
      <c r="J2026" t="s">
        <v>514</v>
      </c>
      <c r="K2026" t="s">
        <v>520</v>
      </c>
      <c r="L2026" t="s">
        <v>914</v>
      </c>
      <c r="O2026" t="s">
        <v>0</v>
      </c>
      <c r="P2026" t="s">
        <v>516</v>
      </c>
      <c r="Q2026" t="s">
        <v>1448</v>
      </c>
      <c r="V2026" s="34">
        <v>3.36</v>
      </c>
      <c r="X2026" t="s">
        <v>783</v>
      </c>
      <c r="Y2026" t="s">
        <v>1497</v>
      </c>
    </row>
    <row r="2027" spans="1:25" hidden="1" x14ac:dyDescent="0.3">
      <c r="A2027" t="s">
        <v>0</v>
      </c>
      <c r="B2027" s="22">
        <v>2019</v>
      </c>
      <c r="C2027" s="22">
        <v>10</v>
      </c>
      <c r="D2027" t="s">
        <v>978</v>
      </c>
      <c r="E2027" t="s">
        <v>775</v>
      </c>
      <c r="F2027" s="23">
        <v>43585</v>
      </c>
      <c r="G2027" s="23">
        <v>43593</v>
      </c>
      <c r="H2027" s="22">
        <v>334</v>
      </c>
      <c r="I2027" t="s">
        <v>2</v>
      </c>
      <c r="J2027" t="s">
        <v>514</v>
      </c>
      <c r="K2027" t="s">
        <v>521</v>
      </c>
      <c r="L2027" t="s">
        <v>914</v>
      </c>
      <c r="O2027" t="s">
        <v>0</v>
      </c>
      <c r="P2027" t="s">
        <v>516</v>
      </c>
      <c r="Q2027" t="s">
        <v>1448</v>
      </c>
      <c r="V2027" s="34">
        <v>0.6</v>
      </c>
      <c r="X2027" t="s">
        <v>783</v>
      </c>
      <c r="Y2027" t="s">
        <v>1497</v>
      </c>
    </row>
    <row r="2028" spans="1:25" hidden="1" x14ac:dyDescent="0.3">
      <c r="A2028" t="s">
        <v>0</v>
      </c>
      <c r="B2028" s="22">
        <v>2019</v>
      </c>
      <c r="C2028" s="22">
        <v>10</v>
      </c>
      <c r="D2028" t="s">
        <v>978</v>
      </c>
      <c r="E2028" t="s">
        <v>775</v>
      </c>
      <c r="F2028" s="23">
        <v>43585</v>
      </c>
      <c r="G2028" s="23">
        <v>43593</v>
      </c>
      <c r="H2028" s="22">
        <v>335</v>
      </c>
      <c r="I2028" t="s">
        <v>2</v>
      </c>
      <c r="J2028" t="s">
        <v>514</v>
      </c>
      <c r="K2028" t="s">
        <v>522</v>
      </c>
      <c r="L2028" t="s">
        <v>914</v>
      </c>
      <c r="O2028" t="s">
        <v>0</v>
      </c>
      <c r="P2028" t="s">
        <v>516</v>
      </c>
      <c r="Q2028" t="s">
        <v>1448</v>
      </c>
      <c r="V2028" s="34">
        <v>6.87</v>
      </c>
      <c r="X2028" t="s">
        <v>783</v>
      </c>
      <c r="Y2028" t="s">
        <v>1497</v>
      </c>
    </row>
    <row r="2029" spans="1:25" hidden="1" x14ac:dyDescent="0.3">
      <c r="A2029" t="s">
        <v>0</v>
      </c>
      <c r="B2029" s="22">
        <v>2019</v>
      </c>
      <c r="C2029" s="22">
        <v>10</v>
      </c>
      <c r="D2029" t="s">
        <v>978</v>
      </c>
      <c r="E2029" t="s">
        <v>775</v>
      </c>
      <c r="F2029" s="23">
        <v>43585</v>
      </c>
      <c r="G2029" s="23">
        <v>43593</v>
      </c>
      <c r="H2029" s="22">
        <v>336</v>
      </c>
      <c r="I2029" t="s">
        <v>2</v>
      </c>
      <c r="J2029" t="s">
        <v>514</v>
      </c>
      <c r="K2029" t="s">
        <v>523</v>
      </c>
      <c r="L2029" t="s">
        <v>914</v>
      </c>
      <c r="O2029" t="s">
        <v>0</v>
      </c>
      <c r="P2029" t="s">
        <v>516</v>
      </c>
      <c r="Q2029" t="s">
        <v>1448</v>
      </c>
      <c r="V2029" s="34">
        <v>0.28000000000000003</v>
      </c>
      <c r="X2029" t="s">
        <v>783</v>
      </c>
      <c r="Y2029" t="s">
        <v>1497</v>
      </c>
    </row>
    <row r="2030" spans="1:25" hidden="1" x14ac:dyDescent="0.3">
      <c r="A2030" t="s">
        <v>0</v>
      </c>
      <c r="B2030" s="22">
        <v>2019</v>
      </c>
      <c r="C2030" s="22">
        <v>10</v>
      </c>
      <c r="D2030" t="s">
        <v>978</v>
      </c>
      <c r="E2030" t="s">
        <v>775</v>
      </c>
      <c r="F2030" s="23">
        <v>43585</v>
      </c>
      <c r="G2030" s="23">
        <v>43593</v>
      </c>
      <c r="H2030" s="22">
        <v>337</v>
      </c>
      <c r="I2030" t="s">
        <v>2</v>
      </c>
      <c r="J2030" t="s">
        <v>514</v>
      </c>
      <c r="K2030" t="s">
        <v>528</v>
      </c>
      <c r="L2030" t="s">
        <v>914</v>
      </c>
      <c r="O2030" t="s">
        <v>0</v>
      </c>
      <c r="P2030" t="s">
        <v>516</v>
      </c>
      <c r="Q2030" t="s">
        <v>1448</v>
      </c>
      <c r="V2030" s="34">
        <v>0.69</v>
      </c>
      <c r="X2030" t="s">
        <v>783</v>
      </c>
      <c r="Y2030" t="s">
        <v>1497</v>
      </c>
    </row>
    <row r="2031" spans="1:25" hidden="1" x14ac:dyDescent="0.3">
      <c r="A2031" t="s">
        <v>0</v>
      </c>
      <c r="B2031" s="22">
        <v>2019</v>
      </c>
      <c r="C2031" s="22">
        <v>10</v>
      </c>
      <c r="D2031" t="s">
        <v>978</v>
      </c>
      <c r="E2031" t="s">
        <v>775</v>
      </c>
      <c r="F2031" s="23">
        <v>43585</v>
      </c>
      <c r="G2031" s="23">
        <v>43593</v>
      </c>
      <c r="H2031" s="22">
        <v>346</v>
      </c>
      <c r="I2031" t="s">
        <v>2</v>
      </c>
      <c r="J2031" t="s">
        <v>514</v>
      </c>
      <c r="K2031" t="s">
        <v>515</v>
      </c>
      <c r="L2031" t="s">
        <v>914</v>
      </c>
      <c r="O2031" t="s">
        <v>0</v>
      </c>
      <c r="P2031" t="s">
        <v>516</v>
      </c>
      <c r="Q2031" t="s">
        <v>1448</v>
      </c>
      <c r="V2031" s="34">
        <v>249.26</v>
      </c>
      <c r="X2031" t="s">
        <v>784</v>
      </c>
      <c r="Y2031" t="s">
        <v>1497</v>
      </c>
    </row>
    <row r="2032" spans="1:25" hidden="1" x14ac:dyDescent="0.3">
      <c r="A2032" t="s">
        <v>0</v>
      </c>
      <c r="B2032" s="22">
        <v>2019</v>
      </c>
      <c r="C2032" s="22">
        <v>10</v>
      </c>
      <c r="D2032" t="s">
        <v>978</v>
      </c>
      <c r="E2032" t="s">
        <v>775</v>
      </c>
      <c r="F2032" s="23">
        <v>43585</v>
      </c>
      <c r="G2032" s="23">
        <v>43593</v>
      </c>
      <c r="H2032" s="22">
        <v>347</v>
      </c>
      <c r="I2032" t="s">
        <v>2</v>
      </c>
      <c r="J2032" t="s">
        <v>514</v>
      </c>
      <c r="K2032" t="s">
        <v>518</v>
      </c>
      <c r="L2032" t="s">
        <v>914</v>
      </c>
      <c r="O2032" t="s">
        <v>0</v>
      </c>
      <c r="P2032" t="s">
        <v>516</v>
      </c>
      <c r="Q2032" t="s">
        <v>1448</v>
      </c>
      <c r="V2032" s="34">
        <v>2.92</v>
      </c>
      <c r="X2032" t="s">
        <v>784</v>
      </c>
      <c r="Y2032" t="s">
        <v>1497</v>
      </c>
    </row>
    <row r="2033" spans="1:25" hidden="1" x14ac:dyDescent="0.3">
      <c r="A2033" t="s">
        <v>0</v>
      </c>
      <c r="B2033" s="22">
        <v>2019</v>
      </c>
      <c r="C2033" s="22">
        <v>10</v>
      </c>
      <c r="D2033" t="s">
        <v>978</v>
      </c>
      <c r="E2033" t="s">
        <v>775</v>
      </c>
      <c r="F2033" s="23">
        <v>43585</v>
      </c>
      <c r="G2033" s="23">
        <v>43593</v>
      </c>
      <c r="H2033" s="22">
        <v>348</v>
      </c>
      <c r="I2033" t="s">
        <v>2</v>
      </c>
      <c r="J2033" t="s">
        <v>514</v>
      </c>
      <c r="K2033" t="s">
        <v>519</v>
      </c>
      <c r="L2033" t="s">
        <v>914</v>
      </c>
      <c r="O2033" t="s">
        <v>0</v>
      </c>
      <c r="P2033" t="s">
        <v>516</v>
      </c>
      <c r="Q2033" t="s">
        <v>1448</v>
      </c>
      <c r="V2033" s="34">
        <v>33.700000000000003</v>
      </c>
      <c r="X2033" t="s">
        <v>784</v>
      </c>
      <c r="Y2033" t="s">
        <v>1497</v>
      </c>
    </row>
    <row r="2034" spans="1:25" hidden="1" x14ac:dyDescent="0.3">
      <c r="A2034" t="s">
        <v>0</v>
      </c>
      <c r="B2034" s="22">
        <v>2019</v>
      </c>
      <c r="C2034" s="22">
        <v>10</v>
      </c>
      <c r="D2034" t="s">
        <v>978</v>
      </c>
      <c r="E2034" t="s">
        <v>775</v>
      </c>
      <c r="F2034" s="23">
        <v>43585</v>
      </c>
      <c r="G2034" s="23">
        <v>43593</v>
      </c>
      <c r="H2034" s="22">
        <v>349</v>
      </c>
      <c r="I2034" t="s">
        <v>2</v>
      </c>
      <c r="J2034" t="s">
        <v>514</v>
      </c>
      <c r="K2034" t="s">
        <v>520</v>
      </c>
      <c r="L2034" t="s">
        <v>914</v>
      </c>
      <c r="O2034" t="s">
        <v>0</v>
      </c>
      <c r="P2034" t="s">
        <v>516</v>
      </c>
      <c r="Q2034" t="s">
        <v>1448</v>
      </c>
      <c r="V2034" s="34">
        <v>16.77</v>
      </c>
      <c r="X2034" t="s">
        <v>784</v>
      </c>
      <c r="Y2034" t="s">
        <v>1497</v>
      </c>
    </row>
    <row r="2035" spans="1:25" hidden="1" x14ac:dyDescent="0.3">
      <c r="A2035" t="s">
        <v>0</v>
      </c>
      <c r="B2035" s="22">
        <v>2019</v>
      </c>
      <c r="C2035" s="22">
        <v>10</v>
      </c>
      <c r="D2035" t="s">
        <v>978</v>
      </c>
      <c r="E2035" t="s">
        <v>775</v>
      </c>
      <c r="F2035" s="23">
        <v>43585</v>
      </c>
      <c r="G2035" s="23">
        <v>43593</v>
      </c>
      <c r="H2035" s="22">
        <v>350</v>
      </c>
      <c r="I2035" t="s">
        <v>2</v>
      </c>
      <c r="J2035" t="s">
        <v>514</v>
      </c>
      <c r="K2035" t="s">
        <v>521</v>
      </c>
      <c r="L2035" t="s">
        <v>914</v>
      </c>
      <c r="O2035" t="s">
        <v>0</v>
      </c>
      <c r="P2035" t="s">
        <v>516</v>
      </c>
      <c r="Q2035" t="s">
        <v>1448</v>
      </c>
      <c r="V2035" s="34">
        <v>3.26</v>
      </c>
      <c r="X2035" t="s">
        <v>784</v>
      </c>
      <c r="Y2035" t="s">
        <v>1497</v>
      </c>
    </row>
    <row r="2036" spans="1:25" hidden="1" x14ac:dyDescent="0.3">
      <c r="A2036" t="s">
        <v>0</v>
      </c>
      <c r="B2036" s="22">
        <v>2019</v>
      </c>
      <c r="C2036" s="22">
        <v>10</v>
      </c>
      <c r="D2036" t="s">
        <v>978</v>
      </c>
      <c r="E2036" t="s">
        <v>775</v>
      </c>
      <c r="F2036" s="23">
        <v>43585</v>
      </c>
      <c r="G2036" s="23">
        <v>43593</v>
      </c>
      <c r="H2036" s="22">
        <v>351</v>
      </c>
      <c r="I2036" t="s">
        <v>2</v>
      </c>
      <c r="J2036" t="s">
        <v>514</v>
      </c>
      <c r="K2036" t="s">
        <v>522</v>
      </c>
      <c r="L2036" t="s">
        <v>914</v>
      </c>
      <c r="O2036" t="s">
        <v>0</v>
      </c>
      <c r="P2036" t="s">
        <v>516</v>
      </c>
      <c r="Q2036" t="s">
        <v>1448</v>
      </c>
      <c r="V2036" s="34">
        <v>67.599999999999994</v>
      </c>
      <c r="X2036" t="s">
        <v>784</v>
      </c>
      <c r="Y2036" t="s">
        <v>1497</v>
      </c>
    </row>
    <row r="2037" spans="1:25" hidden="1" x14ac:dyDescent="0.3">
      <c r="A2037" t="s">
        <v>0</v>
      </c>
      <c r="B2037" s="22">
        <v>2019</v>
      </c>
      <c r="C2037" s="22">
        <v>10</v>
      </c>
      <c r="D2037" t="s">
        <v>978</v>
      </c>
      <c r="E2037" t="s">
        <v>775</v>
      </c>
      <c r="F2037" s="23">
        <v>43585</v>
      </c>
      <c r="G2037" s="23">
        <v>43593</v>
      </c>
      <c r="H2037" s="22">
        <v>352</v>
      </c>
      <c r="I2037" t="s">
        <v>2</v>
      </c>
      <c r="J2037" t="s">
        <v>514</v>
      </c>
      <c r="K2037" t="s">
        <v>523</v>
      </c>
      <c r="L2037" t="s">
        <v>914</v>
      </c>
      <c r="O2037" t="s">
        <v>0</v>
      </c>
      <c r="P2037" t="s">
        <v>516</v>
      </c>
      <c r="Q2037" t="s">
        <v>1448</v>
      </c>
      <c r="V2037" s="34">
        <v>1.55</v>
      </c>
      <c r="X2037" t="s">
        <v>784</v>
      </c>
      <c r="Y2037" t="s">
        <v>1497</v>
      </c>
    </row>
    <row r="2038" spans="1:25" hidden="1" x14ac:dyDescent="0.3">
      <c r="A2038" t="s">
        <v>0</v>
      </c>
      <c r="B2038" s="22">
        <v>2019</v>
      </c>
      <c r="C2038" s="22">
        <v>10</v>
      </c>
      <c r="D2038" t="s">
        <v>978</v>
      </c>
      <c r="E2038" t="s">
        <v>775</v>
      </c>
      <c r="F2038" s="23">
        <v>43585</v>
      </c>
      <c r="G2038" s="23">
        <v>43593</v>
      </c>
      <c r="H2038" s="22">
        <v>353</v>
      </c>
      <c r="I2038" t="s">
        <v>2</v>
      </c>
      <c r="J2038" t="s">
        <v>514</v>
      </c>
      <c r="K2038" t="s">
        <v>524</v>
      </c>
      <c r="L2038" t="s">
        <v>914</v>
      </c>
      <c r="O2038" t="s">
        <v>0</v>
      </c>
      <c r="P2038" t="s">
        <v>516</v>
      </c>
      <c r="Q2038" t="s">
        <v>1448</v>
      </c>
      <c r="V2038" s="34">
        <v>2.2000000000000002</v>
      </c>
      <c r="X2038" t="s">
        <v>784</v>
      </c>
      <c r="Y2038" t="s">
        <v>1497</v>
      </c>
    </row>
    <row r="2039" spans="1:25" hidden="1" x14ac:dyDescent="0.3">
      <c r="A2039" t="s">
        <v>0</v>
      </c>
      <c r="B2039" s="22">
        <v>2019</v>
      </c>
      <c r="C2039" s="22">
        <v>10</v>
      </c>
      <c r="D2039" t="s">
        <v>978</v>
      </c>
      <c r="E2039" t="s">
        <v>775</v>
      </c>
      <c r="F2039" s="23">
        <v>43585</v>
      </c>
      <c r="G2039" s="23">
        <v>43593</v>
      </c>
      <c r="H2039" s="22">
        <v>410</v>
      </c>
      <c r="I2039" t="s">
        <v>2</v>
      </c>
      <c r="J2039" t="s">
        <v>514</v>
      </c>
      <c r="K2039" t="s">
        <v>515</v>
      </c>
      <c r="L2039" t="s">
        <v>914</v>
      </c>
      <c r="O2039" t="s">
        <v>0</v>
      </c>
      <c r="P2039" t="s">
        <v>516</v>
      </c>
      <c r="Q2039" t="s">
        <v>1448</v>
      </c>
      <c r="V2039" s="34">
        <v>200</v>
      </c>
      <c r="X2039" t="s">
        <v>785</v>
      </c>
      <c r="Y2039" t="s">
        <v>1497</v>
      </c>
    </row>
    <row r="2040" spans="1:25" hidden="1" x14ac:dyDescent="0.3">
      <c r="A2040" t="s">
        <v>0</v>
      </c>
      <c r="B2040" s="22">
        <v>2019</v>
      </c>
      <c r="C2040" s="22">
        <v>10</v>
      </c>
      <c r="D2040" t="s">
        <v>978</v>
      </c>
      <c r="E2040" t="s">
        <v>775</v>
      </c>
      <c r="F2040" s="23">
        <v>43585</v>
      </c>
      <c r="G2040" s="23">
        <v>43593</v>
      </c>
      <c r="H2040" s="22">
        <v>411</v>
      </c>
      <c r="I2040" t="s">
        <v>2</v>
      </c>
      <c r="J2040" t="s">
        <v>514</v>
      </c>
      <c r="K2040" t="s">
        <v>518</v>
      </c>
      <c r="L2040" t="s">
        <v>914</v>
      </c>
      <c r="O2040" t="s">
        <v>0</v>
      </c>
      <c r="P2040" t="s">
        <v>516</v>
      </c>
      <c r="Q2040" t="s">
        <v>1448</v>
      </c>
      <c r="V2040" s="34">
        <v>2.34</v>
      </c>
      <c r="X2040" t="s">
        <v>785</v>
      </c>
      <c r="Y2040" t="s">
        <v>1497</v>
      </c>
    </row>
    <row r="2041" spans="1:25" hidden="1" x14ac:dyDescent="0.3">
      <c r="A2041" t="s">
        <v>0</v>
      </c>
      <c r="B2041" s="22">
        <v>2019</v>
      </c>
      <c r="C2041" s="22">
        <v>10</v>
      </c>
      <c r="D2041" t="s">
        <v>978</v>
      </c>
      <c r="E2041" t="s">
        <v>775</v>
      </c>
      <c r="F2041" s="23">
        <v>43585</v>
      </c>
      <c r="G2041" s="23">
        <v>43593</v>
      </c>
      <c r="H2041" s="22">
        <v>412</v>
      </c>
      <c r="I2041" t="s">
        <v>2</v>
      </c>
      <c r="J2041" t="s">
        <v>514</v>
      </c>
      <c r="K2041" t="s">
        <v>519</v>
      </c>
      <c r="L2041" t="s">
        <v>914</v>
      </c>
      <c r="O2041" t="s">
        <v>0</v>
      </c>
      <c r="P2041" t="s">
        <v>516</v>
      </c>
      <c r="Q2041" t="s">
        <v>1448</v>
      </c>
      <c r="V2041" s="34">
        <v>24.04</v>
      </c>
      <c r="X2041" t="s">
        <v>785</v>
      </c>
      <c r="Y2041" t="s">
        <v>1497</v>
      </c>
    </row>
    <row r="2042" spans="1:25" hidden="1" x14ac:dyDescent="0.3">
      <c r="A2042" t="s">
        <v>0</v>
      </c>
      <c r="B2042" s="22">
        <v>2019</v>
      </c>
      <c r="C2042" s="22">
        <v>10</v>
      </c>
      <c r="D2042" t="s">
        <v>978</v>
      </c>
      <c r="E2042" t="s">
        <v>775</v>
      </c>
      <c r="F2042" s="23">
        <v>43585</v>
      </c>
      <c r="G2042" s="23">
        <v>43593</v>
      </c>
      <c r="H2042" s="22">
        <v>413</v>
      </c>
      <c r="I2042" t="s">
        <v>2</v>
      </c>
      <c r="J2042" t="s">
        <v>514</v>
      </c>
      <c r="K2042" t="s">
        <v>520</v>
      </c>
      <c r="L2042" t="s">
        <v>914</v>
      </c>
      <c r="O2042" t="s">
        <v>0</v>
      </c>
      <c r="P2042" t="s">
        <v>516</v>
      </c>
      <c r="Q2042" t="s">
        <v>1448</v>
      </c>
      <c r="V2042" s="34">
        <v>14.64</v>
      </c>
      <c r="X2042" t="s">
        <v>785</v>
      </c>
      <c r="Y2042" t="s">
        <v>1497</v>
      </c>
    </row>
    <row r="2043" spans="1:25" hidden="1" x14ac:dyDescent="0.3">
      <c r="A2043" t="s">
        <v>0</v>
      </c>
      <c r="B2043" s="22">
        <v>2019</v>
      </c>
      <c r="C2043" s="22">
        <v>10</v>
      </c>
      <c r="D2043" t="s">
        <v>978</v>
      </c>
      <c r="E2043" t="s">
        <v>775</v>
      </c>
      <c r="F2043" s="23">
        <v>43585</v>
      </c>
      <c r="G2043" s="23">
        <v>43593</v>
      </c>
      <c r="H2043" s="22">
        <v>414</v>
      </c>
      <c r="I2043" t="s">
        <v>2</v>
      </c>
      <c r="J2043" t="s">
        <v>514</v>
      </c>
      <c r="K2043" t="s">
        <v>521</v>
      </c>
      <c r="L2043" t="s">
        <v>914</v>
      </c>
      <c r="O2043" t="s">
        <v>0</v>
      </c>
      <c r="P2043" t="s">
        <v>516</v>
      </c>
      <c r="Q2043" t="s">
        <v>1448</v>
      </c>
      <c r="V2043" s="34">
        <v>2.62</v>
      </c>
      <c r="X2043" t="s">
        <v>785</v>
      </c>
      <c r="Y2043" t="s">
        <v>1497</v>
      </c>
    </row>
    <row r="2044" spans="1:25" hidden="1" x14ac:dyDescent="0.3">
      <c r="A2044" t="s">
        <v>0</v>
      </c>
      <c r="B2044" s="22">
        <v>2019</v>
      </c>
      <c r="C2044" s="22">
        <v>10</v>
      </c>
      <c r="D2044" t="s">
        <v>978</v>
      </c>
      <c r="E2044" t="s">
        <v>775</v>
      </c>
      <c r="F2044" s="23">
        <v>43585</v>
      </c>
      <c r="G2044" s="23">
        <v>43593</v>
      </c>
      <c r="H2044" s="22">
        <v>415</v>
      </c>
      <c r="I2044" t="s">
        <v>2</v>
      </c>
      <c r="J2044" t="s">
        <v>514</v>
      </c>
      <c r="K2044" t="s">
        <v>522</v>
      </c>
      <c r="L2044" t="s">
        <v>914</v>
      </c>
      <c r="O2044" t="s">
        <v>0</v>
      </c>
      <c r="P2044" t="s">
        <v>516</v>
      </c>
      <c r="Q2044" t="s">
        <v>1448</v>
      </c>
      <c r="V2044" s="34">
        <v>34.35</v>
      </c>
      <c r="X2044" t="s">
        <v>785</v>
      </c>
      <c r="Y2044" t="s">
        <v>1497</v>
      </c>
    </row>
    <row r="2045" spans="1:25" hidden="1" x14ac:dyDescent="0.3">
      <c r="A2045" t="s">
        <v>0</v>
      </c>
      <c r="B2045" s="22">
        <v>2019</v>
      </c>
      <c r="C2045" s="22">
        <v>10</v>
      </c>
      <c r="D2045" t="s">
        <v>978</v>
      </c>
      <c r="E2045" t="s">
        <v>775</v>
      </c>
      <c r="F2045" s="23">
        <v>43585</v>
      </c>
      <c r="G2045" s="23">
        <v>43593</v>
      </c>
      <c r="H2045" s="22">
        <v>416</v>
      </c>
      <c r="I2045" t="s">
        <v>2</v>
      </c>
      <c r="J2045" t="s">
        <v>514</v>
      </c>
      <c r="K2045" t="s">
        <v>523</v>
      </c>
      <c r="L2045" t="s">
        <v>914</v>
      </c>
      <c r="O2045" t="s">
        <v>0</v>
      </c>
      <c r="P2045" t="s">
        <v>516</v>
      </c>
      <c r="Q2045" t="s">
        <v>1448</v>
      </c>
      <c r="V2045" s="34">
        <v>1.24</v>
      </c>
      <c r="X2045" t="s">
        <v>785</v>
      </c>
      <c r="Y2045" t="s">
        <v>1497</v>
      </c>
    </row>
    <row r="2046" spans="1:25" hidden="1" x14ac:dyDescent="0.3">
      <c r="A2046" t="s">
        <v>0</v>
      </c>
      <c r="B2046" s="22">
        <v>2019</v>
      </c>
      <c r="C2046" s="22">
        <v>10</v>
      </c>
      <c r="D2046" t="s">
        <v>978</v>
      </c>
      <c r="E2046" t="s">
        <v>775</v>
      </c>
      <c r="F2046" s="23">
        <v>43585</v>
      </c>
      <c r="G2046" s="23">
        <v>43593</v>
      </c>
      <c r="H2046" s="22">
        <v>417</v>
      </c>
      <c r="I2046" t="s">
        <v>2</v>
      </c>
      <c r="J2046" t="s">
        <v>514</v>
      </c>
      <c r="K2046" t="s">
        <v>528</v>
      </c>
      <c r="L2046" t="s">
        <v>914</v>
      </c>
      <c r="O2046" t="s">
        <v>0</v>
      </c>
      <c r="P2046" t="s">
        <v>516</v>
      </c>
      <c r="Q2046" t="s">
        <v>1448</v>
      </c>
      <c r="V2046" s="34">
        <v>3</v>
      </c>
      <c r="X2046" t="s">
        <v>785</v>
      </c>
      <c r="Y2046" t="s">
        <v>1497</v>
      </c>
    </row>
    <row r="2047" spans="1:25" hidden="1" x14ac:dyDescent="0.3">
      <c r="A2047" t="s">
        <v>0</v>
      </c>
      <c r="B2047" s="22">
        <v>2019</v>
      </c>
      <c r="C2047" s="22">
        <v>10</v>
      </c>
      <c r="D2047" t="s">
        <v>978</v>
      </c>
      <c r="E2047" t="s">
        <v>775</v>
      </c>
      <c r="F2047" s="23">
        <v>43585</v>
      </c>
      <c r="G2047" s="23">
        <v>43593</v>
      </c>
      <c r="H2047" s="22">
        <v>461</v>
      </c>
      <c r="I2047" t="s">
        <v>2</v>
      </c>
      <c r="K2047" t="s">
        <v>8</v>
      </c>
      <c r="L2047" t="s">
        <v>908</v>
      </c>
      <c r="P2047" t="s">
        <v>516</v>
      </c>
      <c r="V2047" s="34">
        <v>-5944.4</v>
      </c>
      <c r="X2047" t="s">
        <v>33</v>
      </c>
      <c r="Y2047" t="s">
        <v>1497</v>
      </c>
    </row>
    <row r="2048" spans="1:25" hidden="1" x14ac:dyDescent="0.3">
      <c r="A2048" t="s">
        <v>0</v>
      </c>
      <c r="B2048" s="22">
        <v>2019</v>
      </c>
      <c r="C2048" s="22">
        <v>10</v>
      </c>
      <c r="D2048" t="s">
        <v>978</v>
      </c>
      <c r="E2048" t="s">
        <v>786</v>
      </c>
      <c r="F2048" s="23">
        <v>43585</v>
      </c>
      <c r="G2048" s="23">
        <v>43593</v>
      </c>
      <c r="H2048" s="22">
        <v>41</v>
      </c>
      <c r="I2048" t="s">
        <v>2</v>
      </c>
      <c r="J2048" t="s">
        <v>514</v>
      </c>
      <c r="K2048" t="s">
        <v>519</v>
      </c>
      <c r="L2048" t="s">
        <v>911</v>
      </c>
      <c r="O2048" t="s">
        <v>0</v>
      </c>
      <c r="P2048" t="s">
        <v>516</v>
      </c>
      <c r="Q2048" t="s">
        <v>1448</v>
      </c>
      <c r="V2048" s="34">
        <v>9.58</v>
      </c>
      <c r="X2048" t="s">
        <v>787</v>
      </c>
      <c r="Y2048" t="s">
        <v>1498</v>
      </c>
    </row>
    <row r="2049" spans="1:25" hidden="1" x14ac:dyDescent="0.3">
      <c r="A2049" t="s">
        <v>0</v>
      </c>
      <c r="B2049" s="22">
        <v>2019</v>
      </c>
      <c r="C2049" s="22">
        <v>10</v>
      </c>
      <c r="D2049" t="s">
        <v>978</v>
      </c>
      <c r="E2049" t="s">
        <v>786</v>
      </c>
      <c r="F2049" s="23">
        <v>43585</v>
      </c>
      <c r="G2049" s="23">
        <v>43593</v>
      </c>
      <c r="H2049" s="22">
        <v>42</v>
      </c>
      <c r="I2049" t="s">
        <v>2</v>
      </c>
      <c r="J2049" t="s">
        <v>514</v>
      </c>
      <c r="K2049" t="s">
        <v>520</v>
      </c>
      <c r="L2049" t="s">
        <v>911</v>
      </c>
      <c r="O2049" t="s">
        <v>0</v>
      </c>
      <c r="P2049" t="s">
        <v>516</v>
      </c>
      <c r="Q2049" t="s">
        <v>1448</v>
      </c>
      <c r="V2049" s="34">
        <v>5.16</v>
      </c>
      <c r="X2049" t="s">
        <v>788</v>
      </c>
      <c r="Y2049" t="s">
        <v>1498</v>
      </c>
    </row>
    <row r="2050" spans="1:25" hidden="1" x14ac:dyDescent="0.3">
      <c r="A2050" t="s">
        <v>0</v>
      </c>
      <c r="B2050" s="22">
        <v>2019</v>
      </c>
      <c r="C2050" s="22">
        <v>10</v>
      </c>
      <c r="D2050" t="s">
        <v>978</v>
      </c>
      <c r="E2050" t="s">
        <v>786</v>
      </c>
      <c r="F2050" s="23">
        <v>43585</v>
      </c>
      <c r="G2050" s="23">
        <v>43593</v>
      </c>
      <c r="H2050" s="22">
        <v>43</v>
      </c>
      <c r="I2050" t="s">
        <v>2</v>
      </c>
      <c r="J2050" t="s">
        <v>514</v>
      </c>
      <c r="K2050" t="s">
        <v>521</v>
      </c>
      <c r="L2050" t="s">
        <v>911</v>
      </c>
      <c r="O2050" t="s">
        <v>0</v>
      </c>
      <c r="P2050" t="s">
        <v>516</v>
      </c>
      <c r="Q2050" t="s">
        <v>1448</v>
      </c>
      <c r="V2050" s="34">
        <v>0.93</v>
      </c>
      <c r="X2050" t="s">
        <v>789</v>
      </c>
      <c r="Y2050" t="s">
        <v>1498</v>
      </c>
    </row>
    <row r="2051" spans="1:25" hidden="1" x14ac:dyDescent="0.3">
      <c r="A2051" t="s">
        <v>0</v>
      </c>
      <c r="B2051" s="22">
        <v>2019</v>
      </c>
      <c r="C2051" s="22">
        <v>10</v>
      </c>
      <c r="D2051" t="s">
        <v>978</v>
      </c>
      <c r="E2051" t="s">
        <v>786</v>
      </c>
      <c r="F2051" s="23">
        <v>43585</v>
      </c>
      <c r="G2051" s="23">
        <v>43593</v>
      </c>
      <c r="H2051" s="22">
        <v>44</v>
      </c>
      <c r="I2051" t="s">
        <v>2</v>
      </c>
      <c r="J2051" t="s">
        <v>514</v>
      </c>
      <c r="K2051" t="s">
        <v>522</v>
      </c>
      <c r="L2051" t="s">
        <v>911</v>
      </c>
      <c r="O2051" t="s">
        <v>0</v>
      </c>
      <c r="P2051" t="s">
        <v>516</v>
      </c>
      <c r="Q2051" t="s">
        <v>1448</v>
      </c>
      <c r="V2051" s="34">
        <v>18.02</v>
      </c>
      <c r="X2051" t="s">
        <v>790</v>
      </c>
      <c r="Y2051" t="s">
        <v>1498</v>
      </c>
    </row>
    <row r="2052" spans="1:25" hidden="1" x14ac:dyDescent="0.3">
      <c r="A2052" t="s">
        <v>0</v>
      </c>
      <c r="B2052" s="22">
        <v>2019</v>
      </c>
      <c r="C2052" s="22">
        <v>10</v>
      </c>
      <c r="D2052" t="s">
        <v>978</v>
      </c>
      <c r="E2052" t="s">
        <v>786</v>
      </c>
      <c r="F2052" s="23">
        <v>43585</v>
      </c>
      <c r="G2052" s="23">
        <v>43593</v>
      </c>
      <c r="H2052" s="22">
        <v>45</v>
      </c>
      <c r="I2052" t="s">
        <v>2</v>
      </c>
      <c r="J2052" t="s">
        <v>514</v>
      </c>
      <c r="K2052" t="s">
        <v>518</v>
      </c>
      <c r="L2052" t="s">
        <v>911</v>
      </c>
      <c r="O2052" t="s">
        <v>0</v>
      </c>
      <c r="P2052" t="s">
        <v>516</v>
      </c>
      <c r="Q2052" t="s">
        <v>1448</v>
      </c>
      <c r="V2052" s="34">
        <v>0.83</v>
      </c>
      <c r="X2052" t="s">
        <v>791</v>
      </c>
      <c r="Y2052" t="s">
        <v>1498</v>
      </c>
    </row>
    <row r="2053" spans="1:25" hidden="1" x14ac:dyDescent="0.3">
      <c r="A2053" t="s">
        <v>0</v>
      </c>
      <c r="B2053" s="22">
        <v>2019</v>
      </c>
      <c r="C2053" s="22">
        <v>10</v>
      </c>
      <c r="D2053" t="s">
        <v>978</v>
      </c>
      <c r="E2053" t="s">
        <v>786</v>
      </c>
      <c r="F2053" s="23">
        <v>43585</v>
      </c>
      <c r="G2053" s="23">
        <v>43593</v>
      </c>
      <c r="H2053" s="22">
        <v>46</v>
      </c>
      <c r="I2053" t="s">
        <v>2</v>
      </c>
      <c r="J2053" t="s">
        <v>514</v>
      </c>
      <c r="K2053" t="s">
        <v>523</v>
      </c>
      <c r="L2053" t="s">
        <v>911</v>
      </c>
      <c r="O2053" t="s">
        <v>0</v>
      </c>
      <c r="P2053" t="s">
        <v>516</v>
      </c>
      <c r="Q2053" t="s">
        <v>1448</v>
      </c>
      <c r="V2053" s="34">
        <v>0.44</v>
      </c>
      <c r="X2053" t="s">
        <v>792</v>
      </c>
      <c r="Y2053" t="s">
        <v>1498</v>
      </c>
    </row>
    <row r="2054" spans="1:25" hidden="1" x14ac:dyDescent="0.3">
      <c r="A2054" t="s">
        <v>0</v>
      </c>
      <c r="B2054" s="22">
        <v>2019</v>
      </c>
      <c r="C2054" s="22">
        <v>10</v>
      </c>
      <c r="D2054" t="s">
        <v>978</v>
      </c>
      <c r="E2054" t="s">
        <v>786</v>
      </c>
      <c r="F2054" s="23">
        <v>43585</v>
      </c>
      <c r="G2054" s="23">
        <v>43593</v>
      </c>
      <c r="H2054" s="22">
        <v>47</v>
      </c>
      <c r="I2054" t="s">
        <v>2</v>
      </c>
      <c r="J2054" t="s">
        <v>514</v>
      </c>
      <c r="K2054" t="s">
        <v>515</v>
      </c>
      <c r="L2054" t="s">
        <v>911</v>
      </c>
      <c r="O2054" t="s">
        <v>0</v>
      </c>
      <c r="P2054" t="s">
        <v>516</v>
      </c>
      <c r="Q2054" t="s">
        <v>1448</v>
      </c>
      <c r="V2054" s="34">
        <v>70.83</v>
      </c>
      <c r="X2054" t="s">
        <v>793</v>
      </c>
      <c r="Y2054" t="s">
        <v>1498</v>
      </c>
    </row>
    <row r="2055" spans="1:25" hidden="1" x14ac:dyDescent="0.3">
      <c r="A2055" t="s">
        <v>0</v>
      </c>
      <c r="B2055" s="22">
        <v>2019</v>
      </c>
      <c r="C2055" s="22">
        <v>10</v>
      </c>
      <c r="D2055" t="s">
        <v>978</v>
      </c>
      <c r="E2055" t="s">
        <v>786</v>
      </c>
      <c r="F2055" s="23">
        <v>43585</v>
      </c>
      <c r="G2055" s="23">
        <v>43593</v>
      </c>
      <c r="H2055" s="22">
        <v>48</v>
      </c>
      <c r="I2055" t="s">
        <v>2</v>
      </c>
      <c r="J2055" t="s">
        <v>514</v>
      </c>
      <c r="K2055" t="s">
        <v>524</v>
      </c>
      <c r="L2055" t="s">
        <v>911</v>
      </c>
      <c r="O2055" t="s">
        <v>0</v>
      </c>
      <c r="P2055" t="s">
        <v>516</v>
      </c>
      <c r="Q2055" t="s">
        <v>1448</v>
      </c>
      <c r="V2055" s="34">
        <v>0.2</v>
      </c>
      <c r="X2055" t="s">
        <v>794</v>
      </c>
      <c r="Y2055" t="s">
        <v>1498</v>
      </c>
    </row>
    <row r="2056" spans="1:25" hidden="1" x14ac:dyDescent="0.3">
      <c r="A2056" t="s">
        <v>0</v>
      </c>
      <c r="B2056" s="22">
        <v>2019</v>
      </c>
      <c r="C2056" s="22">
        <v>10</v>
      </c>
      <c r="D2056" t="s">
        <v>978</v>
      </c>
      <c r="E2056" t="s">
        <v>786</v>
      </c>
      <c r="F2056" s="23">
        <v>43585</v>
      </c>
      <c r="G2056" s="23">
        <v>43593</v>
      </c>
      <c r="H2056" s="22">
        <v>82</v>
      </c>
      <c r="I2056" t="s">
        <v>2</v>
      </c>
      <c r="K2056" t="s">
        <v>8</v>
      </c>
      <c r="L2056" t="s">
        <v>908</v>
      </c>
      <c r="P2056" t="s">
        <v>516</v>
      </c>
      <c r="V2056" s="34">
        <v>-105.99</v>
      </c>
      <c r="X2056" t="s">
        <v>33</v>
      </c>
      <c r="Y2056" t="s">
        <v>1498</v>
      </c>
    </row>
    <row r="2057" spans="1:25" hidden="1" x14ac:dyDescent="0.3">
      <c r="A2057" t="s">
        <v>0</v>
      </c>
      <c r="B2057" s="22">
        <v>2019</v>
      </c>
      <c r="C2057" s="22">
        <v>10</v>
      </c>
      <c r="D2057" t="s">
        <v>976</v>
      </c>
      <c r="E2057" t="s">
        <v>795</v>
      </c>
      <c r="F2057" s="23">
        <v>43585</v>
      </c>
      <c r="G2057" s="23">
        <v>43593</v>
      </c>
      <c r="H2057" s="22">
        <v>2</v>
      </c>
      <c r="I2057" t="s">
        <v>2</v>
      </c>
      <c r="J2057" t="s">
        <v>246</v>
      </c>
      <c r="K2057" t="s">
        <v>400</v>
      </c>
      <c r="L2057" t="s">
        <v>963</v>
      </c>
      <c r="O2057" t="s">
        <v>0</v>
      </c>
      <c r="P2057" t="s">
        <v>4</v>
      </c>
      <c r="Q2057" t="s">
        <v>1448</v>
      </c>
      <c r="R2057" t="s">
        <v>954</v>
      </c>
      <c r="V2057" s="34">
        <v>-7750</v>
      </c>
      <c r="X2057" t="s">
        <v>796</v>
      </c>
      <c r="Y2057" t="s">
        <v>1499</v>
      </c>
    </row>
    <row r="2058" spans="1:25" hidden="1" x14ac:dyDescent="0.3">
      <c r="A2058" t="s">
        <v>0</v>
      </c>
      <c r="B2058" s="22">
        <v>2019</v>
      </c>
      <c r="C2058" s="22">
        <v>10</v>
      </c>
      <c r="D2058" t="s">
        <v>976</v>
      </c>
      <c r="E2058" t="s">
        <v>795</v>
      </c>
      <c r="F2058" s="23">
        <v>43585</v>
      </c>
      <c r="G2058" s="23">
        <v>43593</v>
      </c>
      <c r="H2058" s="22">
        <v>5</v>
      </c>
      <c r="I2058" t="s">
        <v>2</v>
      </c>
      <c r="J2058" t="s">
        <v>246</v>
      </c>
      <c r="K2058" t="s">
        <v>22</v>
      </c>
      <c r="L2058" t="s">
        <v>963</v>
      </c>
      <c r="O2058" t="s">
        <v>0</v>
      </c>
      <c r="P2058" t="s">
        <v>4</v>
      </c>
      <c r="Q2058" t="s">
        <v>1448</v>
      </c>
      <c r="R2058" t="s">
        <v>954</v>
      </c>
      <c r="V2058" s="34">
        <v>7750</v>
      </c>
      <c r="X2058" t="s">
        <v>796</v>
      </c>
      <c r="Y2058" t="s">
        <v>1499</v>
      </c>
    </row>
    <row r="2059" spans="1:25" hidden="1" x14ac:dyDescent="0.3">
      <c r="A2059" t="s">
        <v>0</v>
      </c>
      <c r="B2059" s="22">
        <v>2019</v>
      </c>
      <c r="C2059" s="22">
        <v>10</v>
      </c>
      <c r="D2059" t="s">
        <v>978</v>
      </c>
      <c r="E2059" t="s">
        <v>797</v>
      </c>
      <c r="F2059" s="23">
        <v>43585</v>
      </c>
      <c r="G2059" s="23">
        <v>43593</v>
      </c>
      <c r="H2059" s="22">
        <v>34</v>
      </c>
      <c r="I2059" t="s">
        <v>2</v>
      </c>
      <c r="J2059" t="s">
        <v>514</v>
      </c>
      <c r="K2059" t="s">
        <v>710</v>
      </c>
      <c r="L2059" t="s">
        <v>914</v>
      </c>
      <c r="O2059" t="s">
        <v>0</v>
      </c>
      <c r="P2059" t="s">
        <v>516</v>
      </c>
      <c r="Q2059" t="s">
        <v>1448</v>
      </c>
      <c r="V2059" s="34">
        <v>462.88</v>
      </c>
      <c r="X2059" t="s">
        <v>798</v>
      </c>
      <c r="Y2059" t="s">
        <v>1500</v>
      </c>
    </row>
    <row r="2060" spans="1:25" hidden="1" x14ac:dyDescent="0.3">
      <c r="A2060" t="s">
        <v>0</v>
      </c>
      <c r="B2060" s="22">
        <v>2019</v>
      </c>
      <c r="C2060" s="22">
        <v>10</v>
      </c>
      <c r="D2060" t="s">
        <v>978</v>
      </c>
      <c r="E2060" t="s">
        <v>797</v>
      </c>
      <c r="F2060" s="23">
        <v>43585</v>
      </c>
      <c r="G2060" s="23">
        <v>43593</v>
      </c>
      <c r="H2060" s="22">
        <v>38</v>
      </c>
      <c r="I2060" t="s">
        <v>2</v>
      </c>
      <c r="J2060" t="s">
        <v>514</v>
      </c>
      <c r="K2060" t="s">
        <v>710</v>
      </c>
      <c r="L2060" t="s">
        <v>914</v>
      </c>
      <c r="O2060" t="s">
        <v>0</v>
      </c>
      <c r="P2060" t="s">
        <v>516</v>
      </c>
      <c r="Q2060" t="s">
        <v>1448</v>
      </c>
      <c r="V2060" s="34">
        <v>462.9</v>
      </c>
      <c r="X2060" t="s">
        <v>798</v>
      </c>
      <c r="Y2060" t="s">
        <v>1500</v>
      </c>
    </row>
    <row r="2061" spans="1:25" hidden="1" x14ac:dyDescent="0.3">
      <c r="A2061" t="s">
        <v>0</v>
      </c>
      <c r="B2061" s="22">
        <v>2019</v>
      </c>
      <c r="C2061" s="22">
        <v>10</v>
      </c>
      <c r="D2061" t="s">
        <v>978</v>
      </c>
      <c r="E2061" t="s">
        <v>797</v>
      </c>
      <c r="F2061" s="23">
        <v>43585</v>
      </c>
      <c r="G2061" s="23">
        <v>43593</v>
      </c>
      <c r="H2061" s="22">
        <v>75</v>
      </c>
      <c r="I2061" t="s">
        <v>2</v>
      </c>
      <c r="K2061" t="s">
        <v>8</v>
      </c>
      <c r="L2061" t="s">
        <v>908</v>
      </c>
      <c r="P2061" t="s">
        <v>516</v>
      </c>
      <c r="V2061" s="34">
        <v>-925.78</v>
      </c>
      <c r="X2061" t="s">
        <v>33</v>
      </c>
      <c r="Y2061" t="s">
        <v>1500</v>
      </c>
    </row>
    <row r="2062" spans="1:25" hidden="1" x14ac:dyDescent="0.3">
      <c r="A2062" t="s">
        <v>0</v>
      </c>
      <c r="B2062" s="22">
        <v>2019</v>
      </c>
      <c r="C2062" s="22">
        <v>10</v>
      </c>
      <c r="D2062" t="s">
        <v>978</v>
      </c>
      <c r="E2062" t="s">
        <v>799</v>
      </c>
      <c r="F2062" s="23">
        <v>43585</v>
      </c>
      <c r="G2062" s="23">
        <v>43593</v>
      </c>
      <c r="H2062" s="22">
        <v>34</v>
      </c>
      <c r="I2062" t="s">
        <v>2</v>
      </c>
      <c r="J2062" t="s">
        <v>514</v>
      </c>
      <c r="K2062" t="s">
        <v>706</v>
      </c>
      <c r="L2062" t="s">
        <v>914</v>
      </c>
      <c r="O2062" t="s">
        <v>0</v>
      </c>
      <c r="P2062" t="s">
        <v>516</v>
      </c>
      <c r="Q2062" t="s">
        <v>1448</v>
      </c>
      <c r="V2062" s="34">
        <v>306.35000000000002</v>
      </c>
      <c r="X2062" t="s">
        <v>800</v>
      </c>
      <c r="Y2062" t="s">
        <v>1501</v>
      </c>
    </row>
    <row r="2063" spans="1:25" hidden="1" x14ac:dyDescent="0.3">
      <c r="A2063" t="s">
        <v>0</v>
      </c>
      <c r="B2063" s="22">
        <v>2019</v>
      </c>
      <c r="C2063" s="22">
        <v>10</v>
      </c>
      <c r="D2063" t="s">
        <v>978</v>
      </c>
      <c r="E2063" t="s">
        <v>799</v>
      </c>
      <c r="F2063" s="23">
        <v>43585</v>
      </c>
      <c r="G2063" s="23">
        <v>43593</v>
      </c>
      <c r="H2063" s="22">
        <v>74</v>
      </c>
      <c r="I2063" t="s">
        <v>2</v>
      </c>
      <c r="K2063" t="s">
        <v>8</v>
      </c>
      <c r="L2063" t="s">
        <v>908</v>
      </c>
      <c r="P2063" t="s">
        <v>516</v>
      </c>
      <c r="V2063" s="34">
        <v>-306.35000000000002</v>
      </c>
      <c r="X2063" t="s">
        <v>33</v>
      </c>
      <c r="Y2063" t="s">
        <v>1501</v>
      </c>
    </row>
    <row r="2064" spans="1:25" hidden="1" x14ac:dyDescent="0.3">
      <c r="A2064" t="s">
        <v>0</v>
      </c>
      <c r="B2064" s="22">
        <v>2019</v>
      </c>
      <c r="C2064" s="22">
        <v>10</v>
      </c>
      <c r="D2064" t="s">
        <v>978</v>
      </c>
      <c r="E2064" t="s">
        <v>801</v>
      </c>
      <c r="F2064" s="23">
        <v>43585</v>
      </c>
      <c r="G2064" s="23">
        <v>43593</v>
      </c>
      <c r="H2064" s="22">
        <v>34</v>
      </c>
      <c r="I2064" t="s">
        <v>2</v>
      </c>
      <c r="J2064" t="s">
        <v>514</v>
      </c>
      <c r="K2064" t="s">
        <v>700</v>
      </c>
      <c r="L2064" t="s">
        <v>914</v>
      </c>
      <c r="O2064" t="s">
        <v>0</v>
      </c>
      <c r="P2064" t="s">
        <v>516</v>
      </c>
      <c r="Q2064" t="s">
        <v>1448</v>
      </c>
      <c r="V2064" s="34">
        <v>124.92</v>
      </c>
      <c r="W2064" t="s">
        <v>802</v>
      </c>
      <c r="X2064" t="s">
        <v>803</v>
      </c>
      <c r="Y2064" t="s">
        <v>804</v>
      </c>
    </row>
    <row r="2065" spans="1:25" hidden="1" x14ac:dyDescent="0.3">
      <c r="A2065" t="s">
        <v>0</v>
      </c>
      <c r="B2065" s="22">
        <v>2019</v>
      </c>
      <c r="C2065" s="22">
        <v>10</v>
      </c>
      <c r="D2065" t="s">
        <v>978</v>
      </c>
      <c r="E2065" t="s">
        <v>801</v>
      </c>
      <c r="F2065" s="23">
        <v>43585</v>
      </c>
      <c r="G2065" s="23">
        <v>43593</v>
      </c>
      <c r="H2065" s="22">
        <v>74</v>
      </c>
      <c r="I2065" t="s">
        <v>2</v>
      </c>
      <c r="K2065" t="s">
        <v>8</v>
      </c>
      <c r="L2065" t="s">
        <v>908</v>
      </c>
      <c r="P2065" t="s">
        <v>516</v>
      </c>
      <c r="V2065" s="34">
        <v>-124.92</v>
      </c>
      <c r="X2065" t="s">
        <v>33</v>
      </c>
      <c r="Y2065" t="s">
        <v>804</v>
      </c>
    </row>
    <row r="2066" spans="1:25" hidden="1" x14ac:dyDescent="0.3">
      <c r="A2066" t="s">
        <v>0</v>
      </c>
      <c r="B2066" s="22">
        <v>2019</v>
      </c>
      <c r="C2066" s="22">
        <v>10</v>
      </c>
      <c r="D2066" t="s">
        <v>910</v>
      </c>
      <c r="E2066" t="s">
        <v>805</v>
      </c>
      <c r="F2066" s="23">
        <v>43585</v>
      </c>
      <c r="G2066" s="23">
        <v>43585</v>
      </c>
      <c r="H2066" s="22">
        <v>16</v>
      </c>
      <c r="I2066" t="s">
        <v>2</v>
      </c>
      <c r="K2066" t="s">
        <v>10</v>
      </c>
      <c r="L2066" t="s">
        <v>908</v>
      </c>
      <c r="O2066" t="s">
        <v>0</v>
      </c>
      <c r="P2066" t="s">
        <v>4</v>
      </c>
      <c r="Q2066" t="s">
        <v>1448</v>
      </c>
      <c r="V2066" s="34">
        <v>-7750</v>
      </c>
      <c r="W2066" t="s">
        <v>806</v>
      </c>
      <c r="X2066" t="s">
        <v>12</v>
      </c>
      <c r="Y2066" t="s">
        <v>12</v>
      </c>
    </row>
    <row r="2067" spans="1:25" hidden="1" x14ac:dyDescent="0.3">
      <c r="A2067" t="s">
        <v>0</v>
      </c>
      <c r="B2067" s="22">
        <v>2019</v>
      </c>
      <c r="C2067" s="22">
        <v>10</v>
      </c>
      <c r="D2067" t="s">
        <v>910</v>
      </c>
      <c r="E2067" t="s">
        <v>805</v>
      </c>
      <c r="F2067" s="23">
        <v>43585</v>
      </c>
      <c r="G2067" s="23">
        <v>43585</v>
      </c>
      <c r="H2067" s="22">
        <v>104</v>
      </c>
      <c r="I2067" t="s">
        <v>2</v>
      </c>
      <c r="J2067" t="s">
        <v>246</v>
      </c>
      <c r="K2067" t="s">
        <v>400</v>
      </c>
      <c r="L2067" t="s">
        <v>963</v>
      </c>
      <c r="O2067" t="s">
        <v>0</v>
      </c>
      <c r="P2067" t="s">
        <v>4</v>
      </c>
      <c r="Q2067" t="s">
        <v>1448</v>
      </c>
      <c r="R2067" t="s">
        <v>954</v>
      </c>
      <c r="V2067" s="34">
        <v>7750</v>
      </c>
      <c r="W2067" t="s">
        <v>806</v>
      </c>
      <c r="X2067" t="s">
        <v>807</v>
      </c>
      <c r="Y2067" t="s">
        <v>12</v>
      </c>
    </row>
    <row r="2068" spans="1:25" hidden="1" x14ac:dyDescent="0.3">
      <c r="A2068" t="s">
        <v>0</v>
      </c>
      <c r="B2068" s="22">
        <v>2019</v>
      </c>
      <c r="C2068" s="22">
        <v>11</v>
      </c>
      <c r="D2068" t="s">
        <v>910</v>
      </c>
      <c r="E2068" t="s">
        <v>808</v>
      </c>
      <c r="F2068" s="23">
        <v>43592</v>
      </c>
      <c r="G2068" s="23">
        <v>43592</v>
      </c>
      <c r="H2068" s="22">
        <v>87</v>
      </c>
      <c r="I2068" t="s">
        <v>2</v>
      </c>
      <c r="K2068" t="s">
        <v>8</v>
      </c>
      <c r="L2068" t="s">
        <v>908</v>
      </c>
      <c r="O2068" t="s">
        <v>0</v>
      </c>
      <c r="P2068" t="s">
        <v>4</v>
      </c>
      <c r="Q2068" t="s">
        <v>1448</v>
      </c>
      <c r="V2068" s="34">
        <v>-7750</v>
      </c>
      <c r="W2068" t="s">
        <v>806</v>
      </c>
      <c r="X2068" t="s">
        <v>33</v>
      </c>
      <c r="Y2068" t="s">
        <v>34</v>
      </c>
    </row>
    <row r="2069" spans="1:25" hidden="1" x14ac:dyDescent="0.3">
      <c r="A2069" t="s">
        <v>0</v>
      </c>
      <c r="B2069" s="22">
        <v>2019</v>
      </c>
      <c r="C2069" s="22">
        <v>11</v>
      </c>
      <c r="D2069" t="s">
        <v>910</v>
      </c>
      <c r="E2069" t="s">
        <v>808</v>
      </c>
      <c r="F2069" s="23">
        <v>43592</v>
      </c>
      <c r="G2069" s="23">
        <v>43592</v>
      </c>
      <c r="H2069" s="22">
        <v>323</v>
      </c>
      <c r="I2069" t="s">
        <v>2</v>
      </c>
      <c r="K2069" t="s">
        <v>10</v>
      </c>
      <c r="L2069" t="s">
        <v>908</v>
      </c>
      <c r="O2069" t="s">
        <v>0</v>
      </c>
      <c r="P2069" t="s">
        <v>4</v>
      </c>
      <c r="Q2069" t="s">
        <v>1448</v>
      </c>
      <c r="V2069" s="34">
        <v>7750</v>
      </c>
      <c r="W2069" t="s">
        <v>806</v>
      </c>
      <c r="X2069" t="s">
        <v>12</v>
      </c>
      <c r="Y2069" t="s">
        <v>34</v>
      </c>
    </row>
    <row r="2070" spans="1:25" hidden="1" x14ac:dyDescent="0.3">
      <c r="A2070" t="s">
        <v>0</v>
      </c>
      <c r="B2070" s="22">
        <v>2019</v>
      </c>
      <c r="C2070" s="22">
        <v>11</v>
      </c>
      <c r="D2070" t="s">
        <v>976</v>
      </c>
      <c r="E2070" t="s">
        <v>809</v>
      </c>
      <c r="F2070" s="23">
        <v>43594</v>
      </c>
      <c r="G2070" s="23">
        <v>43595</v>
      </c>
      <c r="H2070" s="22">
        <v>9</v>
      </c>
      <c r="I2070" t="s">
        <v>2</v>
      </c>
      <c r="J2070" t="s">
        <v>703</v>
      </c>
      <c r="K2070" t="s">
        <v>519</v>
      </c>
      <c r="L2070" t="s">
        <v>911</v>
      </c>
      <c r="O2070" t="s">
        <v>0</v>
      </c>
      <c r="P2070" t="s">
        <v>516</v>
      </c>
      <c r="Q2070" t="s">
        <v>1448</v>
      </c>
      <c r="V2070" s="34">
        <v>47.88</v>
      </c>
      <c r="X2070" t="s">
        <v>810</v>
      </c>
      <c r="Y2070" t="s">
        <v>1502</v>
      </c>
    </row>
    <row r="2071" spans="1:25" hidden="1" x14ac:dyDescent="0.3">
      <c r="A2071" t="s">
        <v>0</v>
      </c>
      <c r="B2071" s="22">
        <v>2019</v>
      </c>
      <c r="C2071" s="22">
        <v>11</v>
      </c>
      <c r="D2071" t="s">
        <v>976</v>
      </c>
      <c r="E2071" t="s">
        <v>809</v>
      </c>
      <c r="F2071" s="23">
        <v>43594</v>
      </c>
      <c r="G2071" s="23">
        <v>43595</v>
      </c>
      <c r="H2071" s="22">
        <v>10</v>
      </c>
      <c r="I2071" t="s">
        <v>2</v>
      </c>
      <c r="J2071" t="s">
        <v>703</v>
      </c>
      <c r="K2071" t="s">
        <v>520</v>
      </c>
      <c r="L2071" t="s">
        <v>911</v>
      </c>
      <c r="O2071" t="s">
        <v>0</v>
      </c>
      <c r="P2071" t="s">
        <v>516</v>
      </c>
      <c r="Q2071" t="s">
        <v>1448</v>
      </c>
      <c r="V2071" s="34">
        <v>25.67</v>
      </c>
      <c r="X2071" t="s">
        <v>810</v>
      </c>
      <c r="Y2071" t="s">
        <v>1502</v>
      </c>
    </row>
    <row r="2072" spans="1:25" hidden="1" x14ac:dyDescent="0.3">
      <c r="A2072" t="s">
        <v>0</v>
      </c>
      <c r="B2072" s="22">
        <v>2019</v>
      </c>
      <c r="C2072" s="22">
        <v>11</v>
      </c>
      <c r="D2072" t="s">
        <v>976</v>
      </c>
      <c r="E2072" t="s">
        <v>809</v>
      </c>
      <c r="F2072" s="23">
        <v>43594</v>
      </c>
      <c r="G2072" s="23">
        <v>43595</v>
      </c>
      <c r="H2072" s="22">
        <v>11</v>
      </c>
      <c r="I2072" t="s">
        <v>2</v>
      </c>
      <c r="J2072" t="s">
        <v>703</v>
      </c>
      <c r="K2072" t="s">
        <v>521</v>
      </c>
      <c r="L2072" t="s">
        <v>911</v>
      </c>
      <c r="O2072" t="s">
        <v>0</v>
      </c>
      <c r="P2072" t="s">
        <v>516</v>
      </c>
      <c r="Q2072" t="s">
        <v>1448</v>
      </c>
      <c r="V2072" s="34">
        <v>4.6399999999999997</v>
      </c>
      <c r="X2072" t="s">
        <v>810</v>
      </c>
      <c r="Y2072" t="s">
        <v>1502</v>
      </c>
    </row>
    <row r="2073" spans="1:25" hidden="1" x14ac:dyDescent="0.3">
      <c r="A2073" t="s">
        <v>0</v>
      </c>
      <c r="B2073" s="22">
        <v>2019</v>
      </c>
      <c r="C2073" s="22">
        <v>11</v>
      </c>
      <c r="D2073" t="s">
        <v>976</v>
      </c>
      <c r="E2073" t="s">
        <v>809</v>
      </c>
      <c r="F2073" s="23">
        <v>43594</v>
      </c>
      <c r="G2073" s="23">
        <v>43595</v>
      </c>
      <c r="H2073" s="22">
        <v>12</v>
      </c>
      <c r="I2073" t="s">
        <v>2</v>
      </c>
      <c r="J2073" t="s">
        <v>703</v>
      </c>
      <c r="K2073" t="s">
        <v>522</v>
      </c>
      <c r="L2073" t="s">
        <v>911</v>
      </c>
      <c r="O2073" t="s">
        <v>0</v>
      </c>
      <c r="P2073" t="s">
        <v>516</v>
      </c>
      <c r="Q2073" t="s">
        <v>1448</v>
      </c>
      <c r="V2073" s="34">
        <v>90.1</v>
      </c>
      <c r="X2073" t="s">
        <v>810</v>
      </c>
      <c r="Y2073" t="s">
        <v>1502</v>
      </c>
    </row>
    <row r="2074" spans="1:25" hidden="1" x14ac:dyDescent="0.3">
      <c r="A2074" t="s">
        <v>0</v>
      </c>
      <c r="B2074" s="22">
        <v>2019</v>
      </c>
      <c r="C2074" s="22">
        <v>11</v>
      </c>
      <c r="D2074" t="s">
        <v>976</v>
      </c>
      <c r="E2074" t="s">
        <v>809</v>
      </c>
      <c r="F2074" s="23">
        <v>43594</v>
      </c>
      <c r="G2074" s="23">
        <v>43595</v>
      </c>
      <c r="H2074" s="22">
        <v>13</v>
      </c>
      <c r="I2074" t="s">
        <v>2</v>
      </c>
      <c r="J2074" t="s">
        <v>703</v>
      </c>
      <c r="K2074" t="s">
        <v>518</v>
      </c>
      <c r="L2074" t="s">
        <v>911</v>
      </c>
      <c r="O2074" t="s">
        <v>0</v>
      </c>
      <c r="P2074" t="s">
        <v>516</v>
      </c>
      <c r="Q2074" t="s">
        <v>1448</v>
      </c>
      <c r="V2074" s="34">
        <v>4.1399999999999997</v>
      </c>
      <c r="X2074" t="s">
        <v>810</v>
      </c>
      <c r="Y2074" t="s">
        <v>1502</v>
      </c>
    </row>
    <row r="2075" spans="1:25" hidden="1" x14ac:dyDescent="0.3">
      <c r="A2075" t="s">
        <v>0</v>
      </c>
      <c r="B2075" s="22">
        <v>2019</v>
      </c>
      <c r="C2075" s="22">
        <v>11</v>
      </c>
      <c r="D2075" t="s">
        <v>976</v>
      </c>
      <c r="E2075" t="s">
        <v>809</v>
      </c>
      <c r="F2075" s="23">
        <v>43594</v>
      </c>
      <c r="G2075" s="23">
        <v>43595</v>
      </c>
      <c r="H2075" s="22">
        <v>14</v>
      </c>
      <c r="I2075" t="s">
        <v>2</v>
      </c>
      <c r="J2075" t="s">
        <v>703</v>
      </c>
      <c r="K2075" t="s">
        <v>523</v>
      </c>
      <c r="L2075" t="s">
        <v>911</v>
      </c>
      <c r="O2075" t="s">
        <v>0</v>
      </c>
      <c r="P2075" t="s">
        <v>516</v>
      </c>
      <c r="Q2075" t="s">
        <v>1448</v>
      </c>
      <c r="V2075" s="34">
        <v>2.2000000000000002</v>
      </c>
      <c r="X2075" t="s">
        <v>810</v>
      </c>
      <c r="Y2075" t="s">
        <v>1502</v>
      </c>
    </row>
    <row r="2076" spans="1:25" hidden="1" x14ac:dyDescent="0.3">
      <c r="A2076" t="s">
        <v>0</v>
      </c>
      <c r="B2076" s="22">
        <v>2019</v>
      </c>
      <c r="C2076" s="22">
        <v>11</v>
      </c>
      <c r="D2076" t="s">
        <v>976</v>
      </c>
      <c r="E2076" t="s">
        <v>809</v>
      </c>
      <c r="F2076" s="23">
        <v>43594</v>
      </c>
      <c r="G2076" s="23">
        <v>43595</v>
      </c>
      <c r="H2076" s="22">
        <v>15</v>
      </c>
      <c r="I2076" t="s">
        <v>2</v>
      </c>
      <c r="J2076" t="s">
        <v>703</v>
      </c>
      <c r="K2076" t="s">
        <v>515</v>
      </c>
      <c r="L2076" t="s">
        <v>911</v>
      </c>
      <c r="O2076" t="s">
        <v>0</v>
      </c>
      <c r="P2076" t="s">
        <v>516</v>
      </c>
      <c r="Q2076" t="s">
        <v>1448</v>
      </c>
      <c r="V2076" s="34">
        <v>354.16</v>
      </c>
      <c r="X2076" t="s">
        <v>810</v>
      </c>
      <c r="Y2076" t="s">
        <v>1502</v>
      </c>
    </row>
    <row r="2077" spans="1:25" hidden="1" x14ac:dyDescent="0.3">
      <c r="A2077" t="s">
        <v>0</v>
      </c>
      <c r="B2077" s="22">
        <v>2019</v>
      </c>
      <c r="C2077" s="22">
        <v>11</v>
      </c>
      <c r="D2077" t="s">
        <v>976</v>
      </c>
      <c r="E2077" t="s">
        <v>809</v>
      </c>
      <c r="F2077" s="23">
        <v>43594</v>
      </c>
      <c r="G2077" s="23">
        <v>43595</v>
      </c>
      <c r="H2077" s="22">
        <v>16</v>
      </c>
      <c r="I2077" t="s">
        <v>2</v>
      </c>
      <c r="J2077" t="s">
        <v>703</v>
      </c>
      <c r="K2077" t="s">
        <v>524</v>
      </c>
      <c r="L2077" t="s">
        <v>911</v>
      </c>
      <c r="O2077" t="s">
        <v>0</v>
      </c>
      <c r="P2077" t="s">
        <v>516</v>
      </c>
      <c r="Q2077" t="s">
        <v>1448</v>
      </c>
      <c r="V2077" s="34">
        <v>1</v>
      </c>
      <c r="X2077" t="s">
        <v>810</v>
      </c>
      <c r="Y2077" t="s">
        <v>1502</v>
      </c>
    </row>
    <row r="2078" spans="1:25" hidden="1" x14ac:dyDescent="0.3">
      <c r="A2078" t="s">
        <v>0</v>
      </c>
      <c r="B2078" s="22">
        <v>2019</v>
      </c>
      <c r="C2078" s="22">
        <v>11</v>
      </c>
      <c r="D2078" t="s">
        <v>976</v>
      </c>
      <c r="E2078" t="s">
        <v>809</v>
      </c>
      <c r="F2078" s="23">
        <v>43594</v>
      </c>
      <c r="G2078" s="23">
        <v>43595</v>
      </c>
      <c r="H2078" s="22">
        <v>18</v>
      </c>
      <c r="I2078" t="s">
        <v>2</v>
      </c>
      <c r="K2078" t="s">
        <v>8</v>
      </c>
      <c r="L2078" t="s">
        <v>908</v>
      </c>
      <c r="P2078" t="s">
        <v>516</v>
      </c>
      <c r="V2078" s="34">
        <v>-529.79</v>
      </c>
      <c r="X2078" t="s">
        <v>33</v>
      </c>
      <c r="Y2078" t="s">
        <v>1502</v>
      </c>
    </row>
    <row r="2079" spans="1:25" hidden="1" x14ac:dyDescent="0.3">
      <c r="A2079" t="s">
        <v>0</v>
      </c>
      <c r="B2079" s="22">
        <v>2019</v>
      </c>
      <c r="C2079" s="22">
        <v>11</v>
      </c>
      <c r="D2079" t="s">
        <v>913</v>
      </c>
      <c r="E2079" t="s">
        <v>820</v>
      </c>
      <c r="F2079" s="23">
        <v>43602</v>
      </c>
      <c r="G2079" s="23">
        <v>43602</v>
      </c>
      <c r="H2079" s="22">
        <v>41</v>
      </c>
      <c r="I2079" t="s">
        <v>2</v>
      </c>
      <c r="J2079" t="s">
        <v>514</v>
      </c>
      <c r="K2079" t="s">
        <v>59</v>
      </c>
      <c r="L2079" t="s">
        <v>914</v>
      </c>
      <c r="O2079" t="s">
        <v>0</v>
      </c>
      <c r="P2079" t="s">
        <v>516</v>
      </c>
      <c r="Q2079" t="s">
        <v>1448</v>
      </c>
      <c r="V2079" s="34">
        <v>107.04</v>
      </c>
      <c r="W2079" t="s">
        <v>821</v>
      </c>
      <c r="X2079" t="s">
        <v>822</v>
      </c>
      <c r="Y2079" t="s">
        <v>62</v>
      </c>
    </row>
    <row r="2080" spans="1:25" hidden="1" x14ac:dyDescent="0.3">
      <c r="A2080" t="s">
        <v>0</v>
      </c>
      <c r="B2080" s="22">
        <v>2019</v>
      </c>
      <c r="C2080" s="22">
        <v>11</v>
      </c>
      <c r="D2080" t="s">
        <v>913</v>
      </c>
      <c r="E2080" t="s">
        <v>820</v>
      </c>
      <c r="F2080" s="23">
        <v>43602</v>
      </c>
      <c r="G2080" s="23">
        <v>43602</v>
      </c>
      <c r="H2080" s="22">
        <v>42</v>
      </c>
      <c r="I2080" t="s">
        <v>2</v>
      </c>
      <c r="K2080" t="s">
        <v>10</v>
      </c>
      <c r="L2080" t="s">
        <v>908</v>
      </c>
      <c r="O2080" t="s">
        <v>0</v>
      </c>
      <c r="P2080" t="s">
        <v>516</v>
      </c>
      <c r="Q2080" t="s">
        <v>1448</v>
      </c>
      <c r="V2080" s="34">
        <v>-107.04</v>
      </c>
      <c r="W2080" t="s">
        <v>821</v>
      </c>
      <c r="X2080" t="s">
        <v>822</v>
      </c>
      <c r="Y2080" t="s">
        <v>62</v>
      </c>
    </row>
    <row r="2081" spans="1:25" hidden="1" x14ac:dyDescent="0.3">
      <c r="A2081" t="s">
        <v>0</v>
      </c>
      <c r="B2081" s="22">
        <v>2019</v>
      </c>
      <c r="C2081" s="22">
        <v>11</v>
      </c>
      <c r="D2081" t="s">
        <v>913</v>
      </c>
      <c r="E2081" t="s">
        <v>820</v>
      </c>
      <c r="F2081" s="23">
        <v>43602</v>
      </c>
      <c r="G2081" s="23">
        <v>43602</v>
      </c>
      <c r="H2081" s="22">
        <v>43</v>
      </c>
      <c r="I2081" t="s">
        <v>2</v>
      </c>
      <c r="J2081" t="s">
        <v>514</v>
      </c>
      <c r="K2081" t="s">
        <v>59</v>
      </c>
      <c r="L2081" t="s">
        <v>914</v>
      </c>
      <c r="O2081" t="s">
        <v>0</v>
      </c>
      <c r="P2081" t="s">
        <v>516</v>
      </c>
      <c r="Q2081" t="s">
        <v>1448</v>
      </c>
      <c r="V2081" s="34">
        <v>107.04</v>
      </c>
      <c r="W2081" t="s">
        <v>821</v>
      </c>
      <c r="X2081" t="s">
        <v>822</v>
      </c>
      <c r="Y2081" t="s">
        <v>62</v>
      </c>
    </row>
    <row r="2082" spans="1:25" hidden="1" x14ac:dyDescent="0.3">
      <c r="A2082" t="s">
        <v>0</v>
      </c>
      <c r="B2082" s="22">
        <v>2019</v>
      </c>
      <c r="C2082" s="22">
        <v>11</v>
      </c>
      <c r="D2082" t="s">
        <v>913</v>
      </c>
      <c r="E2082" t="s">
        <v>820</v>
      </c>
      <c r="F2082" s="23">
        <v>43602</v>
      </c>
      <c r="G2082" s="23">
        <v>43602</v>
      </c>
      <c r="H2082" s="22">
        <v>44</v>
      </c>
      <c r="I2082" t="s">
        <v>2</v>
      </c>
      <c r="K2082" t="s">
        <v>10</v>
      </c>
      <c r="L2082" t="s">
        <v>908</v>
      </c>
      <c r="O2082" t="s">
        <v>0</v>
      </c>
      <c r="P2082" t="s">
        <v>516</v>
      </c>
      <c r="Q2082" t="s">
        <v>1448</v>
      </c>
      <c r="V2082" s="34">
        <v>-107.04</v>
      </c>
      <c r="W2082" t="s">
        <v>821</v>
      </c>
      <c r="X2082" t="s">
        <v>822</v>
      </c>
      <c r="Y2082" t="s">
        <v>62</v>
      </c>
    </row>
    <row r="2083" spans="1:25" hidden="1" x14ac:dyDescent="0.3">
      <c r="A2083" t="s">
        <v>0</v>
      </c>
      <c r="B2083" s="22">
        <v>2019</v>
      </c>
      <c r="C2083" s="22">
        <v>11</v>
      </c>
      <c r="D2083" t="s">
        <v>913</v>
      </c>
      <c r="E2083" t="s">
        <v>820</v>
      </c>
      <c r="F2083" s="23">
        <v>43602</v>
      </c>
      <c r="G2083" s="23">
        <v>43602</v>
      </c>
      <c r="H2083" s="22">
        <v>45</v>
      </c>
      <c r="I2083" t="s">
        <v>2</v>
      </c>
      <c r="J2083" t="s">
        <v>514</v>
      </c>
      <c r="K2083" t="s">
        <v>59</v>
      </c>
      <c r="L2083" t="s">
        <v>914</v>
      </c>
      <c r="O2083" t="s">
        <v>0</v>
      </c>
      <c r="P2083" t="s">
        <v>516</v>
      </c>
      <c r="Q2083" t="s">
        <v>1448</v>
      </c>
      <c r="V2083" s="34">
        <v>107.04</v>
      </c>
      <c r="W2083" t="s">
        <v>821</v>
      </c>
      <c r="X2083" t="s">
        <v>822</v>
      </c>
      <c r="Y2083" t="s">
        <v>62</v>
      </c>
    </row>
    <row r="2084" spans="1:25" hidden="1" x14ac:dyDescent="0.3">
      <c r="A2084" t="s">
        <v>0</v>
      </c>
      <c r="B2084" s="22">
        <v>2019</v>
      </c>
      <c r="C2084" s="22">
        <v>11</v>
      </c>
      <c r="D2084" t="s">
        <v>913</v>
      </c>
      <c r="E2084" t="s">
        <v>820</v>
      </c>
      <c r="F2084" s="23">
        <v>43602</v>
      </c>
      <c r="G2084" s="23">
        <v>43602</v>
      </c>
      <c r="H2084" s="22">
        <v>46</v>
      </c>
      <c r="I2084" t="s">
        <v>2</v>
      </c>
      <c r="K2084" t="s">
        <v>10</v>
      </c>
      <c r="L2084" t="s">
        <v>908</v>
      </c>
      <c r="O2084" t="s">
        <v>0</v>
      </c>
      <c r="P2084" t="s">
        <v>516</v>
      </c>
      <c r="Q2084" t="s">
        <v>1448</v>
      </c>
      <c r="V2084" s="34">
        <v>-107.04</v>
      </c>
      <c r="W2084" t="s">
        <v>821</v>
      </c>
      <c r="X2084" t="s">
        <v>822</v>
      </c>
      <c r="Y2084" t="s">
        <v>62</v>
      </c>
    </row>
    <row r="2085" spans="1:25" hidden="1" x14ac:dyDescent="0.3">
      <c r="A2085" t="s">
        <v>0</v>
      </c>
      <c r="B2085" s="22">
        <v>2019</v>
      </c>
      <c r="C2085" s="22">
        <v>11</v>
      </c>
      <c r="D2085" t="s">
        <v>913</v>
      </c>
      <c r="E2085" t="s">
        <v>820</v>
      </c>
      <c r="F2085" s="23">
        <v>43602</v>
      </c>
      <c r="G2085" s="23">
        <v>43602</v>
      </c>
      <c r="H2085" s="22">
        <v>47</v>
      </c>
      <c r="I2085" t="s">
        <v>2</v>
      </c>
      <c r="J2085" t="s">
        <v>514</v>
      </c>
      <c r="K2085" t="s">
        <v>59</v>
      </c>
      <c r="L2085" t="s">
        <v>914</v>
      </c>
      <c r="O2085" t="s">
        <v>0</v>
      </c>
      <c r="P2085" t="s">
        <v>516</v>
      </c>
      <c r="Q2085" t="s">
        <v>1448</v>
      </c>
      <c r="V2085" s="34">
        <v>30</v>
      </c>
      <c r="W2085" t="s">
        <v>821</v>
      </c>
      <c r="X2085" t="s">
        <v>822</v>
      </c>
      <c r="Y2085" t="s">
        <v>62</v>
      </c>
    </row>
    <row r="2086" spans="1:25" hidden="1" x14ac:dyDescent="0.3">
      <c r="A2086" t="s">
        <v>0</v>
      </c>
      <c r="B2086" s="22">
        <v>2019</v>
      </c>
      <c r="C2086" s="22">
        <v>11</v>
      </c>
      <c r="D2086" t="s">
        <v>913</v>
      </c>
      <c r="E2086" t="s">
        <v>820</v>
      </c>
      <c r="F2086" s="23">
        <v>43602</v>
      </c>
      <c r="G2086" s="23">
        <v>43602</v>
      </c>
      <c r="H2086" s="22">
        <v>48</v>
      </c>
      <c r="I2086" t="s">
        <v>2</v>
      </c>
      <c r="K2086" t="s">
        <v>10</v>
      </c>
      <c r="L2086" t="s">
        <v>908</v>
      </c>
      <c r="O2086" t="s">
        <v>0</v>
      </c>
      <c r="P2086" t="s">
        <v>516</v>
      </c>
      <c r="Q2086" t="s">
        <v>1448</v>
      </c>
      <c r="V2086" s="34">
        <v>-30</v>
      </c>
      <c r="W2086" t="s">
        <v>821</v>
      </c>
      <c r="X2086" t="s">
        <v>822</v>
      </c>
      <c r="Y2086" t="s">
        <v>62</v>
      </c>
    </row>
    <row r="2087" spans="1:25" hidden="1" x14ac:dyDescent="0.3">
      <c r="A2087" t="s">
        <v>0</v>
      </c>
      <c r="B2087" s="22">
        <v>2019</v>
      </c>
      <c r="C2087" s="22">
        <v>11</v>
      </c>
      <c r="D2087" t="s">
        <v>913</v>
      </c>
      <c r="E2087" t="s">
        <v>820</v>
      </c>
      <c r="F2087" s="23">
        <v>43602</v>
      </c>
      <c r="G2087" s="23">
        <v>43602</v>
      </c>
      <c r="H2087" s="22">
        <v>49</v>
      </c>
      <c r="I2087" t="s">
        <v>2</v>
      </c>
      <c r="J2087" t="s">
        <v>514</v>
      </c>
      <c r="K2087" t="s">
        <v>59</v>
      </c>
      <c r="L2087" t="s">
        <v>914</v>
      </c>
      <c r="O2087" t="s">
        <v>0</v>
      </c>
      <c r="P2087" t="s">
        <v>516</v>
      </c>
      <c r="Q2087" t="s">
        <v>1448</v>
      </c>
      <c r="V2087" s="34">
        <v>30</v>
      </c>
      <c r="W2087" t="s">
        <v>821</v>
      </c>
      <c r="X2087" t="s">
        <v>822</v>
      </c>
      <c r="Y2087" t="s">
        <v>62</v>
      </c>
    </row>
    <row r="2088" spans="1:25" hidden="1" x14ac:dyDescent="0.3">
      <c r="A2088" t="s">
        <v>0</v>
      </c>
      <c r="B2088" s="22">
        <v>2019</v>
      </c>
      <c r="C2088" s="22">
        <v>11</v>
      </c>
      <c r="D2088" t="s">
        <v>913</v>
      </c>
      <c r="E2088" t="s">
        <v>820</v>
      </c>
      <c r="F2088" s="23">
        <v>43602</v>
      </c>
      <c r="G2088" s="23">
        <v>43602</v>
      </c>
      <c r="H2088" s="22">
        <v>50</v>
      </c>
      <c r="I2088" t="s">
        <v>2</v>
      </c>
      <c r="K2088" t="s">
        <v>10</v>
      </c>
      <c r="L2088" t="s">
        <v>908</v>
      </c>
      <c r="O2088" t="s">
        <v>0</v>
      </c>
      <c r="P2088" t="s">
        <v>516</v>
      </c>
      <c r="Q2088" t="s">
        <v>1448</v>
      </c>
      <c r="V2088" s="34">
        <v>-30</v>
      </c>
      <c r="W2088" t="s">
        <v>821</v>
      </c>
      <c r="X2088" t="s">
        <v>822</v>
      </c>
      <c r="Y2088" t="s">
        <v>62</v>
      </c>
    </row>
    <row r="2089" spans="1:25" hidden="1" x14ac:dyDescent="0.3">
      <c r="A2089" t="s">
        <v>0</v>
      </c>
      <c r="B2089" s="22">
        <v>2019</v>
      </c>
      <c r="C2089" s="22">
        <v>11</v>
      </c>
      <c r="D2089" t="s">
        <v>913</v>
      </c>
      <c r="E2089" t="s">
        <v>820</v>
      </c>
      <c r="F2089" s="23">
        <v>43602</v>
      </c>
      <c r="G2089" s="23">
        <v>43602</v>
      </c>
      <c r="H2089" s="22">
        <v>51</v>
      </c>
      <c r="I2089" t="s">
        <v>2</v>
      </c>
      <c r="J2089" t="s">
        <v>514</v>
      </c>
      <c r="K2089" t="s">
        <v>59</v>
      </c>
      <c r="L2089" t="s">
        <v>914</v>
      </c>
      <c r="O2089" t="s">
        <v>0</v>
      </c>
      <c r="P2089" t="s">
        <v>516</v>
      </c>
      <c r="Q2089" t="s">
        <v>1448</v>
      </c>
      <c r="V2089" s="34">
        <v>20.97</v>
      </c>
      <c r="W2089" t="s">
        <v>821</v>
      </c>
      <c r="X2089" t="s">
        <v>822</v>
      </c>
      <c r="Y2089" t="s">
        <v>62</v>
      </c>
    </row>
    <row r="2090" spans="1:25" hidden="1" x14ac:dyDescent="0.3">
      <c r="A2090" t="s">
        <v>0</v>
      </c>
      <c r="B2090" s="22">
        <v>2019</v>
      </c>
      <c r="C2090" s="22">
        <v>11</v>
      </c>
      <c r="D2090" t="s">
        <v>913</v>
      </c>
      <c r="E2090" t="s">
        <v>820</v>
      </c>
      <c r="F2090" s="23">
        <v>43602</v>
      </c>
      <c r="G2090" s="23">
        <v>43602</v>
      </c>
      <c r="H2090" s="22">
        <v>52</v>
      </c>
      <c r="I2090" t="s">
        <v>2</v>
      </c>
      <c r="K2090" t="s">
        <v>10</v>
      </c>
      <c r="L2090" t="s">
        <v>908</v>
      </c>
      <c r="O2090" t="s">
        <v>0</v>
      </c>
      <c r="P2090" t="s">
        <v>516</v>
      </c>
      <c r="Q2090" t="s">
        <v>1448</v>
      </c>
      <c r="V2090" s="34">
        <v>-20.97</v>
      </c>
      <c r="W2090" t="s">
        <v>821</v>
      </c>
      <c r="X2090" t="s">
        <v>822</v>
      </c>
      <c r="Y2090" t="s">
        <v>62</v>
      </c>
    </row>
    <row r="2091" spans="1:25" hidden="1" x14ac:dyDescent="0.3">
      <c r="A2091" t="s">
        <v>0</v>
      </c>
      <c r="B2091" s="22">
        <v>2019</v>
      </c>
      <c r="C2091" s="22">
        <v>11</v>
      </c>
      <c r="D2091" t="s">
        <v>913</v>
      </c>
      <c r="E2091" t="s">
        <v>820</v>
      </c>
      <c r="F2091" s="23">
        <v>43602</v>
      </c>
      <c r="G2091" s="23">
        <v>43602</v>
      </c>
      <c r="H2091" s="22">
        <v>53</v>
      </c>
      <c r="I2091" t="s">
        <v>2</v>
      </c>
      <c r="J2091" t="s">
        <v>514</v>
      </c>
      <c r="K2091" t="s">
        <v>59</v>
      </c>
      <c r="L2091" t="s">
        <v>914</v>
      </c>
      <c r="O2091" t="s">
        <v>0</v>
      </c>
      <c r="P2091" t="s">
        <v>516</v>
      </c>
      <c r="Q2091" t="s">
        <v>1448</v>
      </c>
      <c r="V2091" s="34">
        <v>22.06</v>
      </c>
      <c r="W2091" t="s">
        <v>821</v>
      </c>
      <c r="X2091" t="s">
        <v>822</v>
      </c>
      <c r="Y2091" t="s">
        <v>62</v>
      </c>
    </row>
    <row r="2092" spans="1:25" hidden="1" x14ac:dyDescent="0.3">
      <c r="A2092" t="s">
        <v>0</v>
      </c>
      <c r="B2092" s="22">
        <v>2019</v>
      </c>
      <c r="C2092" s="22">
        <v>11</v>
      </c>
      <c r="D2092" t="s">
        <v>913</v>
      </c>
      <c r="E2092" t="s">
        <v>820</v>
      </c>
      <c r="F2092" s="23">
        <v>43602</v>
      </c>
      <c r="G2092" s="23">
        <v>43602</v>
      </c>
      <c r="H2092" s="22">
        <v>54</v>
      </c>
      <c r="I2092" t="s">
        <v>2</v>
      </c>
      <c r="K2092" t="s">
        <v>10</v>
      </c>
      <c r="L2092" t="s">
        <v>908</v>
      </c>
      <c r="O2092" t="s">
        <v>0</v>
      </c>
      <c r="P2092" t="s">
        <v>516</v>
      </c>
      <c r="Q2092" t="s">
        <v>1448</v>
      </c>
      <c r="V2092" s="34">
        <v>-22.06</v>
      </c>
      <c r="W2092" t="s">
        <v>821</v>
      </c>
      <c r="X2092" t="s">
        <v>822</v>
      </c>
      <c r="Y2092" t="s">
        <v>62</v>
      </c>
    </row>
    <row r="2093" spans="1:25" hidden="1" x14ac:dyDescent="0.3">
      <c r="A2093" t="s">
        <v>0</v>
      </c>
      <c r="B2093" s="22">
        <v>2019</v>
      </c>
      <c r="C2093" s="22">
        <v>11</v>
      </c>
      <c r="D2093" t="s">
        <v>913</v>
      </c>
      <c r="E2093" t="s">
        <v>820</v>
      </c>
      <c r="F2093" s="23">
        <v>43602</v>
      </c>
      <c r="G2093" s="23">
        <v>43602</v>
      </c>
      <c r="H2093" s="22">
        <v>55</v>
      </c>
      <c r="I2093" t="s">
        <v>2</v>
      </c>
      <c r="J2093" t="s">
        <v>514</v>
      </c>
      <c r="K2093" t="s">
        <v>59</v>
      </c>
      <c r="L2093" t="s">
        <v>914</v>
      </c>
      <c r="O2093" t="s">
        <v>0</v>
      </c>
      <c r="P2093" t="s">
        <v>516</v>
      </c>
      <c r="Q2093" t="s">
        <v>1448</v>
      </c>
      <c r="V2093" s="34">
        <v>37.5</v>
      </c>
      <c r="W2093" t="s">
        <v>821</v>
      </c>
      <c r="X2093" t="s">
        <v>822</v>
      </c>
      <c r="Y2093" t="s">
        <v>62</v>
      </c>
    </row>
    <row r="2094" spans="1:25" hidden="1" x14ac:dyDescent="0.3">
      <c r="A2094" t="s">
        <v>0</v>
      </c>
      <c r="B2094" s="22">
        <v>2019</v>
      </c>
      <c r="C2094" s="22">
        <v>11</v>
      </c>
      <c r="D2094" t="s">
        <v>913</v>
      </c>
      <c r="E2094" t="s">
        <v>820</v>
      </c>
      <c r="F2094" s="23">
        <v>43602</v>
      </c>
      <c r="G2094" s="23">
        <v>43602</v>
      </c>
      <c r="H2094" s="22">
        <v>56</v>
      </c>
      <c r="I2094" t="s">
        <v>2</v>
      </c>
      <c r="K2094" t="s">
        <v>10</v>
      </c>
      <c r="L2094" t="s">
        <v>908</v>
      </c>
      <c r="O2094" t="s">
        <v>0</v>
      </c>
      <c r="P2094" t="s">
        <v>516</v>
      </c>
      <c r="Q2094" t="s">
        <v>1448</v>
      </c>
      <c r="V2094" s="34">
        <v>-37.5</v>
      </c>
      <c r="W2094" t="s">
        <v>821</v>
      </c>
      <c r="X2094" t="s">
        <v>822</v>
      </c>
      <c r="Y2094" t="s">
        <v>62</v>
      </c>
    </row>
    <row r="2095" spans="1:25" hidden="1" x14ac:dyDescent="0.3">
      <c r="A2095" t="s">
        <v>0</v>
      </c>
      <c r="B2095" s="22">
        <v>2019</v>
      </c>
      <c r="C2095" s="22">
        <v>11</v>
      </c>
      <c r="D2095" t="s">
        <v>913</v>
      </c>
      <c r="E2095" t="s">
        <v>820</v>
      </c>
      <c r="F2095" s="23">
        <v>43602</v>
      </c>
      <c r="G2095" s="23">
        <v>43602</v>
      </c>
      <c r="H2095" s="22">
        <v>57</v>
      </c>
      <c r="I2095" t="s">
        <v>2</v>
      </c>
      <c r="J2095" t="s">
        <v>514</v>
      </c>
      <c r="K2095" t="s">
        <v>59</v>
      </c>
      <c r="L2095" t="s">
        <v>914</v>
      </c>
      <c r="O2095" t="s">
        <v>0</v>
      </c>
      <c r="P2095" t="s">
        <v>516</v>
      </c>
      <c r="Q2095" t="s">
        <v>1448</v>
      </c>
      <c r="V2095" s="34">
        <v>37.5</v>
      </c>
      <c r="W2095" t="s">
        <v>821</v>
      </c>
      <c r="X2095" t="s">
        <v>822</v>
      </c>
      <c r="Y2095" t="s">
        <v>62</v>
      </c>
    </row>
    <row r="2096" spans="1:25" hidden="1" x14ac:dyDescent="0.3">
      <c r="A2096" t="s">
        <v>0</v>
      </c>
      <c r="B2096" s="22">
        <v>2019</v>
      </c>
      <c r="C2096" s="22">
        <v>11</v>
      </c>
      <c r="D2096" t="s">
        <v>913</v>
      </c>
      <c r="E2096" t="s">
        <v>820</v>
      </c>
      <c r="F2096" s="23">
        <v>43602</v>
      </c>
      <c r="G2096" s="23">
        <v>43602</v>
      </c>
      <c r="H2096" s="22">
        <v>58</v>
      </c>
      <c r="I2096" t="s">
        <v>2</v>
      </c>
      <c r="K2096" t="s">
        <v>10</v>
      </c>
      <c r="L2096" t="s">
        <v>908</v>
      </c>
      <c r="O2096" t="s">
        <v>0</v>
      </c>
      <c r="P2096" t="s">
        <v>516</v>
      </c>
      <c r="Q2096" t="s">
        <v>1448</v>
      </c>
      <c r="V2096" s="34">
        <v>-37.5</v>
      </c>
      <c r="W2096" t="s">
        <v>821</v>
      </c>
      <c r="X2096" t="s">
        <v>822</v>
      </c>
      <c r="Y2096" t="s">
        <v>62</v>
      </c>
    </row>
    <row r="2097" spans="1:25" hidden="1" x14ac:dyDescent="0.3">
      <c r="A2097" t="s">
        <v>0</v>
      </c>
      <c r="B2097" s="22">
        <v>2019</v>
      </c>
      <c r="C2097" s="22">
        <v>11</v>
      </c>
      <c r="D2097" t="s">
        <v>913</v>
      </c>
      <c r="E2097" t="s">
        <v>820</v>
      </c>
      <c r="F2097" s="23">
        <v>43602</v>
      </c>
      <c r="G2097" s="23">
        <v>43602</v>
      </c>
      <c r="H2097" s="22">
        <v>59</v>
      </c>
      <c r="I2097" t="s">
        <v>2</v>
      </c>
      <c r="J2097" t="s">
        <v>514</v>
      </c>
      <c r="K2097" t="s">
        <v>59</v>
      </c>
      <c r="L2097" t="s">
        <v>914</v>
      </c>
      <c r="O2097" t="s">
        <v>0</v>
      </c>
      <c r="P2097" t="s">
        <v>516</v>
      </c>
      <c r="Q2097" t="s">
        <v>1448</v>
      </c>
      <c r="V2097" s="34">
        <v>50</v>
      </c>
      <c r="W2097" t="s">
        <v>821</v>
      </c>
      <c r="X2097" t="s">
        <v>822</v>
      </c>
      <c r="Y2097" t="s">
        <v>62</v>
      </c>
    </row>
    <row r="2098" spans="1:25" hidden="1" x14ac:dyDescent="0.3">
      <c r="A2098" t="s">
        <v>0</v>
      </c>
      <c r="B2098" s="22">
        <v>2019</v>
      </c>
      <c r="C2098" s="22">
        <v>11</v>
      </c>
      <c r="D2098" t="s">
        <v>913</v>
      </c>
      <c r="E2098" t="s">
        <v>820</v>
      </c>
      <c r="F2098" s="23">
        <v>43602</v>
      </c>
      <c r="G2098" s="23">
        <v>43602</v>
      </c>
      <c r="H2098" s="22">
        <v>60</v>
      </c>
      <c r="I2098" t="s">
        <v>2</v>
      </c>
      <c r="K2098" t="s">
        <v>10</v>
      </c>
      <c r="L2098" t="s">
        <v>908</v>
      </c>
      <c r="O2098" t="s">
        <v>0</v>
      </c>
      <c r="P2098" t="s">
        <v>516</v>
      </c>
      <c r="Q2098" t="s">
        <v>1448</v>
      </c>
      <c r="V2098" s="34">
        <v>-50</v>
      </c>
      <c r="W2098" t="s">
        <v>821</v>
      </c>
      <c r="X2098" t="s">
        <v>822</v>
      </c>
      <c r="Y2098" t="s">
        <v>62</v>
      </c>
    </row>
    <row r="2099" spans="1:25" hidden="1" x14ac:dyDescent="0.3">
      <c r="A2099" t="s">
        <v>0</v>
      </c>
      <c r="B2099" s="22">
        <v>2019</v>
      </c>
      <c r="C2099" s="22">
        <v>11</v>
      </c>
      <c r="D2099" t="s">
        <v>913</v>
      </c>
      <c r="E2099" t="s">
        <v>820</v>
      </c>
      <c r="F2099" s="23">
        <v>43602</v>
      </c>
      <c r="G2099" s="23">
        <v>43602</v>
      </c>
      <c r="H2099" s="22">
        <v>61</v>
      </c>
      <c r="I2099" t="s">
        <v>2</v>
      </c>
      <c r="J2099" t="s">
        <v>514</v>
      </c>
      <c r="K2099" t="s">
        <v>59</v>
      </c>
      <c r="L2099" t="s">
        <v>914</v>
      </c>
      <c r="O2099" t="s">
        <v>0</v>
      </c>
      <c r="P2099" t="s">
        <v>516</v>
      </c>
      <c r="Q2099" t="s">
        <v>1448</v>
      </c>
      <c r="V2099" s="34">
        <v>50</v>
      </c>
      <c r="W2099" t="s">
        <v>821</v>
      </c>
      <c r="X2099" t="s">
        <v>822</v>
      </c>
      <c r="Y2099" t="s">
        <v>62</v>
      </c>
    </row>
    <row r="2100" spans="1:25" hidden="1" x14ac:dyDescent="0.3">
      <c r="A2100" t="s">
        <v>0</v>
      </c>
      <c r="B2100" s="22">
        <v>2019</v>
      </c>
      <c r="C2100" s="22">
        <v>11</v>
      </c>
      <c r="D2100" t="s">
        <v>913</v>
      </c>
      <c r="E2100" t="s">
        <v>820</v>
      </c>
      <c r="F2100" s="23">
        <v>43602</v>
      </c>
      <c r="G2100" s="23">
        <v>43602</v>
      </c>
      <c r="H2100" s="22">
        <v>62</v>
      </c>
      <c r="I2100" t="s">
        <v>2</v>
      </c>
      <c r="K2100" t="s">
        <v>10</v>
      </c>
      <c r="L2100" t="s">
        <v>908</v>
      </c>
      <c r="O2100" t="s">
        <v>0</v>
      </c>
      <c r="P2100" t="s">
        <v>516</v>
      </c>
      <c r="Q2100" t="s">
        <v>1448</v>
      </c>
      <c r="V2100" s="34">
        <v>-50</v>
      </c>
      <c r="W2100" t="s">
        <v>821</v>
      </c>
      <c r="X2100" t="s">
        <v>822</v>
      </c>
      <c r="Y2100" t="s">
        <v>62</v>
      </c>
    </row>
    <row r="2101" spans="1:25" hidden="1" x14ac:dyDescent="0.3">
      <c r="A2101" t="s">
        <v>0</v>
      </c>
      <c r="B2101" s="22">
        <v>2019</v>
      </c>
      <c r="C2101" s="22">
        <v>11</v>
      </c>
      <c r="D2101" t="s">
        <v>913</v>
      </c>
      <c r="E2101" t="s">
        <v>820</v>
      </c>
      <c r="F2101" s="23">
        <v>43602</v>
      </c>
      <c r="G2101" s="23">
        <v>43602</v>
      </c>
      <c r="H2101" s="22">
        <v>63</v>
      </c>
      <c r="I2101" t="s">
        <v>2</v>
      </c>
      <c r="J2101" t="s">
        <v>514</v>
      </c>
      <c r="K2101" t="s">
        <v>59</v>
      </c>
      <c r="L2101" t="s">
        <v>914</v>
      </c>
      <c r="O2101" t="s">
        <v>0</v>
      </c>
      <c r="P2101" t="s">
        <v>516</v>
      </c>
      <c r="Q2101" t="s">
        <v>1448</v>
      </c>
      <c r="V2101" s="34">
        <v>3.75</v>
      </c>
      <c r="W2101" t="s">
        <v>821</v>
      </c>
      <c r="X2101" t="s">
        <v>822</v>
      </c>
      <c r="Y2101" t="s">
        <v>62</v>
      </c>
    </row>
    <row r="2102" spans="1:25" hidden="1" x14ac:dyDescent="0.3">
      <c r="A2102" t="s">
        <v>0</v>
      </c>
      <c r="B2102" s="22">
        <v>2019</v>
      </c>
      <c r="C2102" s="22">
        <v>11</v>
      </c>
      <c r="D2102" t="s">
        <v>913</v>
      </c>
      <c r="E2102" t="s">
        <v>820</v>
      </c>
      <c r="F2102" s="23">
        <v>43602</v>
      </c>
      <c r="G2102" s="23">
        <v>43602</v>
      </c>
      <c r="H2102" s="22">
        <v>64</v>
      </c>
      <c r="I2102" t="s">
        <v>2</v>
      </c>
      <c r="K2102" t="s">
        <v>10</v>
      </c>
      <c r="L2102" t="s">
        <v>908</v>
      </c>
      <c r="O2102" t="s">
        <v>0</v>
      </c>
      <c r="P2102" t="s">
        <v>516</v>
      </c>
      <c r="Q2102" t="s">
        <v>1448</v>
      </c>
      <c r="V2102" s="34">
        <v>-3.75</v>
      </c>
      <c r="W2102" t="s">
        <v>821</v>
      </c>
      <c r="X2102" t="s">
        <v>822</v>
      </c>
      <c r="Y2102" t="s">
        <v>62</v>
      </c>
    </row>
    <row r="2103" spans="1:25" hidden="1" x14ac:dyDescent="0.3">
      <c r="A2103" t="s">
        <v>0</v>
      </c>
      <c r="B2103" s="22">
        <v>2019</v>
      </c>
      <c r="C2103" s="22">
        <v>11</v>
      </c>
      <c r="D2103" t="s">
        <v>913</v>
      </c>
      <c r="E2103" t="s">
        <v>820</v>
      </c>
      <c r="F2103" s="23">
        <v>43602</v>
      </c>
      <c r="G2103" s="23">
        <v>43602</v>
      </c>
      <c r="H2103" s="22">
        <v>65</v>
      </c>
      <c r="I2103" t="s">
        <v>2</v>
      </c>
      <c r="J2103" t="s">
        <v>514</v>
      </c>
      <c r="K2103" t="s">
        <v>59</v>
      </c>
      <c r="L2103" t="s">
        <v>914</v>
      </c>
      <c r="O2103" t="s">
        <v>0</v>
      </c>
      <c r="P2103" t="s">
        <v>516</v>
      </c>
      <c r="Q2103" t="s">
        <v>1448</v>
      </c>
      <c r="V2103" s="34">
        <v>3.75</v>
      </c>
      <c r="W2103" t="s">
        <v>821</v>
      </c>
      <c r="X2103" t="s">
        <v>822</v>
      </c>
      <c r="Y2103" t="s">
        <v>62</v>
      </c>
    </row>
    <row r="2104" spans="1:25" hidden="1" x14ac:dyDescent="0.3">
      <c r="A2104" t="s">
        <v>0</v>
      </c>
      <c r="B2104" s="22">
        <v>2019</v>
      </c>
      <c r="C2104" s="22">
        <v>11</v>
      </c>
      <c r="D2104" t="s">
        <v>913</v>
      </c>
      <c r="E2104" t="s">
        <v>820</v>
      </c>
      <c r="F2104" s="23">
        <v>43602</v>
      </c>
      <c r="G2104" s="23">
        <v>43602</v>
      </c>
      <c r="H2104" s="22">
        <v>66</v>
      </c>
      <c r="I2104" t="s">
        <v>2</v>
      </c>
      <c r="K2104" t="s">
        <v>10</v>
      </c>
      <c r="L2104" t="s">
        <v>908</v>
      </c>
      <c r="O2104" t="s">
        <v>0</v>
      </c>
      <c r="P2104" t="s">
        <v>516</v>
      </c>
      <c r="Q2104" t="s">
        <v>1448</v>
      </c>
      <c r="V2104" s="34">
        <v>-3.75</v>
      </c>
      <c r="W2104" t="s">
        <v>821</v>
      </c>
      <c r="X2104" t="s">
        <v>822</v>
      </c>
      <c r="Y2104" t="s">
        <v>62</v>
      </c>
    </row>
    <row r="2105" spans="1:25" hidden="1" x14ac:dyDescent="0.3">
      <c r="A2105" t="s">
        <v>0</v>
      </c>
      <c r="B2105" s="22">
        <v>2019</v>
      </c>
      <c r="C2105" s="22">
        <v>11</v>
      </c>
      <c r="D2105" t="s">
        <v>913</v>
      </c>
      <c r="E2105" t="s">
        <v>820</v>
      </c>
      <c r="F2105" s="23">
        <v>43602</v>
      </c>
      <c r="G2105" s="23">
        <v>43602</v>
      </c>
      <c r="H2105" s="22">
        <v>67</v>
      </c>
      <c r="I2105" t="s">
        <v>2</v>
      </c>
      <c r="J2105" t="s">
        <v>514</v>
      </c>
      <c r="K2105" t="s">
        <v>59</v>
      </c>
      <c r="L2105" t="s">
        <v>914</v>
      </c>
      <c r="O2105" t="s">
        <v>0</v>
      </c>
      <c r="P2105" t="s">
        <v>516</v>
      </c>
      <c r="Q2105" t="s">
        <v>1448</v>
      </c>
      <c r="V2105" s="34">
        <v>5</v>
      </c>
      <c r="W2105" t="s">
        <v>821</v>
      </c>
      <c r="X2105" t="s">
        <v>822</v>
      </c>
      <c r="Y2105" t="s">
        <v>62</v>
      </c>
    </row>
    <row r="2106" spans="1:25" hidden="1" x14ac:dyDescent="0.3">
      <c r="A2106" t="s">
        <v>0</v>
      </c>
      <c r="B2106" s="22">
        <v>2019</v>
      </c>
      <c r="C2106" s="22">
        <v>11</v>
      </c>
      <c r="D2106" t="s">
        <v>913</v>
      </c>
      <c r="E2106" t="s">
        <v>820</v>
      </c>
      <c r="F2106" s="23">
        <v>43602</v>
      </c>
      <c r="G2106" s="23">
        <v>43602</v>
      </c>
      <c r="H2106" s="22">
        <v>68</v>
      </c>
      <c r="I2106" t="s">
        <v>2</v>
      </c>
      <c r="K2106" t="s">
        <v>10</v>
      </c>
      <c r="L2106" t="s">
        <v>908</v>
      </c>
      <c r="O2106" t="s">
        <v>0</v>
      </c>
      <c r="P2106" t="s">
        <v>516</v>
      </c>
      <c r="Q2106" t="s">
        <v>1448</v>
      </c>
      <c r="V2106" s="34">
        <v>-5</v>
      </c>
      <c r="W2106" t="s">
        <v>821</v>
      </c>
      <c r="X2106" t="s">
        <v>822</v>
      </c>
      <c r="Y2106" t="s">
        <v>62</v>
      </c>
    </row>
    <row r="2107" spans="1:25" hidden="1" x14ac:dyDescent="0.3">
      <c r="A2107" t="s">
        <v>0</v>
      </c>
      <c r="B2107" s="22">
        <v>2019</v>
      </c>
      <c r="C2107" s="22">
        <v>11</v>
      </c>
      <c r="D2107" t="s">
        <v>913</v>
      </c>
      <c r="E2107" t="s">
        <v>820</v>
      </c>
      <c r="F2107" s="23">
        <v>43602</v>
      </c>
      <c r="G2107" s="23">
        <v>43602</v>
      </c>
      <c r="H2107" s="22">
        <v>69</v>
      </c>
      <c r="I2107" t="s">
        <v>2</v>
      </c>
      <c r="J2107" t="s">
        <v>514</v>
      </c>
      <c r="K2107" t="s">
        <v>818</v>
      </c>
      <c r="L2107" t="s">
        <v>914</v>
      </c>
      <c r="O2107" t="s">
        <v>0</v>
      </c>
      <c r="P2107" t="s">
        <v>516</v>
      </c>
      <c r="Q2107" t="s">
        <v>1448</v>
      </c>
      <c r="V2107" s="34">
        <v>5</v>
      </c>
      <c r="W2107" t="s">
        <v>821</v>
      </c>
      <c r="X2107" t="s">
        <v>822</v>
      </c>
      <c r="Y2107" t="s">
        <v>62</v>
      </c>
    </row>
    <row r="2108" spans="1:25" hidden="1" x14ac:dyDescent="0.3">
      <c r="A2108" t="s">
        <v>0</v>
      </c>
      <c r="B2108" s="22">
        <v>2019</v>
      </c>
      <c r="C2108" s="22">
        <v>11</v>
      </c>
      <c r="D2108" t="s">
        <v>913</v>
      </c>
      <c r="E2108" t="s">
        <v>820</v>
      </c>
      <c r="F2108" s="23">
        <v>43602</v>
      </c>
      <c r="G2108" s="23">
        <v>43602</v>
      </c>
      <c r="H2108" s="22">
        <v>70</v>
      </c>
      <c r="I2108" t="s">
        <v>2</v>
      </c>
      <c r="K2108" t="s">
        <v>10</v>
      </c>
      <c r="L2108" t="s">
        <v>908</v>
      </c>
      <c r="O2108" t="s">
        <v>0</v>
      </c>
      <c r="P2108" t="s">
        <v>516</v>
      </c>
      <c r="Q2108" t="s">
        <v>1448</v>
      </c>
      <c r="V2108" s="34">
        <v>-5</v>
      </c>
      <c r="W2108" t="s">
        <v>821</v>
      </c>
      <c r="X2108" t="s">
        <v>822</v>
      </c>
      <c r="Y2108" t="s">
        <v>62</v>
      </c>
    </row>
    <row r="2109" spans="1:25" hidden="1" x14ac:dyDescent="0.3">
      <c r="A2109" t="s">
        <v>0</v>
      </c>
      <c r="B2109" s="22">
        <v>2019</v>
      </c>
      <c r="C2109" s="22">
        <v>11</v>
      </c>
      <c r="D2109" t="s">
        <v>913</v>
      </c>
      <c r="E2109" t="s">
        <v>823</v>
      </c>
      <c r="F2109" s="23">
        <v>43602</v>
      </c>
      <c r="G2109" s="23">
        <v>43602</v>
      </c>
      <c r="H2109" s="22">
        <v>41</v>
      </c>
      <c r="I2109" t="s">
        <v>2</v>
      </c>
      <c r="K2109" t="s">
        <v>10</v>
      </c>
      <c r="L2109" t="s">
        <v>908</v>
      </c>
      <c r="O2109" t="s">
        <v>0</v>
      </c>
      <c r="P2109" t="s">
        <v>516</v>
      </c>
      <c r="Q2109" t="s">
        <v>1448</v>
      </c>
      <c r="V2109" s="34">
        <v>107.04</v>
      </c>
      <c r="W2109" t="s">
        <v>821</v>
      </c>
      <c r="X2109" t="s">
        <v>822</v>
      </c>
      <c r="Y2109" t="s">
        <v>64</v>
      </c>
    </row>
    <row r="2110" spans="1:25" hidden="1" x14ac:dyDescent="0.3">
      <c r="A2110" t="s">
        <v>0</v>
      </c>
      <c r="B2110" s="22">
        <v>2019</v>
      </c>
      <c r="C2110" s="22">
        <v>11</v>
      </c>
      <c r="D2110" t="s">
        <v>913</v>
      </c>
      <c r="E2110" t="s">
        <v>823</v>
      </c>
      <c r="F2110" s="23">
        <v>43602</v>
      </c>
      <c r="G2110" s="23">
        <v>43602</v>
      </c>
      <c r="H2110" s="22">
        <v>42</v>
      </c>
      <c r="I2110" t="s">
        <v>2</v>
      </c>
      <c r="K2110" t="s">
        <v>8</v>
      </c>
      <c r="L2110" t="s">
        <v>908</v>
      </c>
      <c r="P2110" t="s">
        <v>516</v>
      </c>
      <c r="V2110" s="34">
        <v>-107.04</v>
      </c>
      <c r="W2110" t="s">
        <v>821</v>
      </c>
      <c r="X2110" t="s">
        <v>822</v>
      </c>
      <c r="Y2110" t="s">
        <v>64</v>
      </c>
    </row>
    <row r="2111" spans="1:25" hidden="1" x14ac:dyDescent="0.3">
      <c r="A2111" t="s">
        <v>0</v>
      </c>
      <c r="B2111" s="22">
        <v>2019</v>
      </c>
      <c r="C2111" s="22">
        <v>11</v>
      </c>
      <c r="D2111" t="s">
        <v>913</v>
      </c>
      <c r="E2111" t="s">
        <v>823</v>
      </c>
      <c r="F2111" s="23">
        <v>43602</v>
      </c>
      <c r="G2111" s="23">
        <v>43602</v>
      </c>
      <c r="H2111" s="22">
        <v>43</v>
      </c>
      <c r="I2111" t="s">
        <v>2</v>
      </c>
      <c r="K2111" t="s">
        <v>10</v>
      </c>
      <c r="L2111" t="s">
        <v>908</v>
      </c>
      <c r="O2111" t="s">
        <v>0</v>
      </c>
      <c r="P2111" t="s">
        <v>516</v>
      </c>
      <c r="Q2111" t="s">
        <v>1448</v>
      </c>
      <c r="V2111" s="34">
        <v>107.04</v>
      </c>
      <c r="W2111" t="s">
        <v>821</v>
      </c>
      <c r="X2111" t="s">
        <v>822</v>
      </c>
      <c r="Y2111" t="s">
        <v>64</v>
      </c>
    </row>
    <row r="2112" spans="1:25" hidden="1" x14ac:dyDescent="0.3">
      <c r="A2112" t="s">
        <v>0</v>
      </c>
      <c r="B2112" s="22">
        <v>2019</v>
      </c>
      <c r="C2112" s="22">
        <v>11</v>
      </c>
      <c r="D2112" t="s">
        <v>913</v>
      </c>
      <c r="E2112" t="s">
        <v>823</v>
      </c>
      <c r="F2112" s="23">
        <v>43602</v>
      </c>
      <c r="G2112" s="23">
        <v>43602</v>
      </c>
      <c r="H2112" s="22">
        <v>44</v>
      </c>
      <c r="I2112" t="s">
        <v>2</v>
      </c>
      <c r="K2112" t="s">
        <v>8</v>
      </c>
      <c r="L2112" t="s">
        <v>908</v>
      </c>
      <c r="P2112" t="s">
        <v>516</v>
      </c>
      <c r="V2112" s="34">
        <v>-107.04</v>
      </c>
      <c r="W2112" t="s">
        <v>821</v>
      </c>
      <c r="X2112" t="s">
        <v>822</v>
      </c>
      <c r="Y2112" t="s">
        <v>64</v>
      </c>
    </row>
    <row r="2113" spans="1:25" hidden="1" x14ac:dyDescent="0.3">
      <c r="A2113" t="s">
        <v>0</v>
      </c>
      <c r="B2113" s="22">
        <v>2019</v>
      </c>
      <c r="C2113" s="22">
        <v>11</v>
      </c>
      <c r="D2113" t="s">
        <v>913</v>
      </c>
      <c r="E2113" t="s">
        <v>823</v>
      </c>
      <c r="F2113" s="23">
        <v>43602</v>
      </c>
      <c r="G2113" s="23">
        <v>43602</v>
      </c>
      <c r="H2113" s="22">
        <v>45</v>
      </c>
      <c r="I2113" t="s">
        <v>2</v>
      </c>
      <c r="K2113" t="s">
        <v>10</v>
      </c>
      <c r="L2113" t="s">
        <v>908</v>
      </c>
      <c r="O2113" t="s">
        <v>0</v>
      </c>
      <c r="P2113" t="s">
        <v>516</v>
      </c>
      <c r="Q2113" t="s">
        <v>1448</v>
      </c>
      <c r="V2113" s="34">
        <v>107.04</v>
      </c>
      <c r="W2113" t="s">
        <v>821</v>
      </c>
      <c r="X2113" t="s">
        <v>822</v>
      </c>
      <c r="Y2113" t="s">
        <v>64</v>
      </c>
    </row>
    <row r="2114" spans="1:25" hidden="1" x14ac:dyDescent="0.3">
      <c r="A2114" t="s">
        <v>0</v>
      </c>
      <c r="B2114" s="22">
        <v>2019</v>
      </c>
      <c r="C2114" s="22">
        <v>11</v>
      </c>
      <c r="D2114" t="s">
        <v>913</v>
      </c>
      <c r="E2114" t="s">
        <v>823</v>
      </c>
      <c r="F2114" s="23">
        <v>43602</v>
      </c>
      <c r="G2114" s="23">
        <v>43602</v>
      </c>
      <c r="H2114" s="22">
        <v>46</v>
      </c>
      <c r="I2114" t="s">
        <v>2</v>
      </c>
      <c r="K2114" t="s">
        <v>8</v>
      </c>
      <c r="L2114" t="s">
        <v>908</v>
      </c>
      <c r="P2114" t="s">
        <v>516</v>
      </c>
      <c r="V2114" s="34">
        <v>-107.04</v>
      </c>
      <c r="W2114" t="s">
        <v>821</v>
      </c>
      <c r="X2114" t="s">
        <v>822</v>
      </c>
      <c r="Y2114" t="s">
        <v>64</v>
      </c>
    </row>
    <row r="2115" spans="1:25" hidden="1" x14ac:dyDescent="0.3">
      <c r="A2115" t="s">
        <v>0</v>
      </c>
      <c r="B2115" s="22">
        <v>2019</v>
      </c>
      <c r="C2115" s="22">
        <v>11</v>
      </c>
      <c r="D2115" t="s">
        <v>913</v>
      </c>
      <c r="E2115" t="s">
        <v>823</v>
      </c>
      <c r="F2115" s="23">
        <v>43602</v>
      </c>
      <c r="G2115" s="23">
        <v>43602</v>
      </c>
      <c r="H2115" s="22">
        <v>47</v>
      </c>
      <c r="I2115" t="s">
        <v>2</v>
      </c>
      <c r="K2115" t="s">
        <v>10</v>
      </c>
      <c r="L2115" t="s">
        <v>908</v>
      </c>
      <c r="O2115" t="s">
        <v>0</v>
      </c>
      <c r="P2115" t="s">
        <v>516</v>
      </c>
      <c r="Q2115" t="s">
        <v>1448</v>
      </c>
      <c r="V2115" s="34">
        <v>30</v>
      </c>
      <c r="W2115" t="s">
        <v>821</v>
      </c>
      <c r="X2115" t="s">
        <v>822</v>
      </c>
      <c r="Y2115" t="s">
        <v>64</v>
      </c>
    </row>
    <row r="2116" spans="1:25" hidden="1" x14ac:dyDescent="0.3">
      <c r="A2116" t="s">
        <v>0</v>
      </c>
      <c r="B2116" s="22">
        <v>2019</v>
      </c>
      <c r="C2116" s="22">
        <v>11</v>
      </c>
      <c r="D2116" t="s">
        <v>913</v>
      </c>
      <c r="E2116" t="s">
        <v>823</v>
      </c>
      <c r="F2116" s="23">
        <v>43602</v>
      </c>
      <c r="G2116" s="23">
        <v>43602</v>
      </c>
      <c r="H2116" s="22">
        <v>48</v>
      </c>
      <c r="I2116" t="s">
        <v>2</v>
      </c>
      <c r="K2116" t="s">
        <v>8</v>
      </c>
      <c r="L2116" t="s">
        <v>908</v>
      </c>
      <c r="P2116" t="s">
        <v>516</v>
      </c>
      <c r="V2116" s="34">
        <v>-30</v>
      </c>
      <c r="W2116" t="s">
        <v>821</v>
      </c>
      <c r="X2116" t="s">
        <v>822</v>
      </c>
      <c r="Y2116" t="s">
        <v>64</v>
      </c>
    </row>
    <row r="2117" spans="1:25" hidden="1" x14ac:dyDescent="0.3">
      <c r="A2117" t="s">
        <v>0</v>
      </c>
      <c r="B2117" s="22">
        <v>2019</v>
      </c>
      <c r="C2117" s="22">
        <v>11</v>
      </c>
      <c r="D2117" t="s">
        <v>913</v>
      </c>
      <c r="E2117" t="s">
        <v>823</v>
      </c>
      <c r="F2117" s="23">
        <v>43602</v>
      </c>
      <c r="G2117" s="23">
        <v>43602</v>
      </c>
      <c r="H2117" s="22">
        <v>49</v>
      </c>
      <c r="I2117" t="s">
        <v>2</v>
      </c>
      <c r="K2117" t="s">
        <v>10</v>
      </c>
      <c r="L2117" t="s">
        <v>908</v>
      </c>
      <c r="O2117" t="s">
        <v>0</v>
      </c>
      <c r="P2117" t="s">
        <v>516</v>
      </c>
      <c r="Q2117" t="s">
        <v>1448</v>
      </c>
      <c r="V2117" s="34">
        <v>30</v>
      </c>
      <c r="W2117" t="s">
        <v>821</v>
      </c>
      <c r="X2117" t="s">
        <v>822</v>
      </c>
      <c r="Y2117" t="s">
        <v>64</v>
      </c>
    </row>
    <row r="2118" spans="1:25" hidden="1" x14ac:dyDescent="0.3">
      <c r="A2118" t="s">
        <v>0</v>
      </c>
      <c r="B2118" s="22">
        <v>2019</v>
      </c>
      <c r="C2118" s="22">
        <v>11</v>
      </c>
      <c r="D2118" t="s">
        <v>913</v>
      </c>
      <c r="E2118" t="s">
        <v>823</v>
      </c>
      <c r="F2118" s="23">
        <v>43602</v>
      </c>
      <c r="G2118" s="23">
        <v>43602</v>
      </c>
      <c r="H2118" s="22">
        <v>50</v>
      </c>
      <c r="I2118" t="s">
        <v>2</v>
      </c>
      <c r="K2118" t="s">
        <v>8</v>
      </c>
      <c r="L2118" t="s">
        <v>908</v>
      </c>
      <c r="P2118" t="s">
        <v>516</v>
      </c>
      <c r="V2118" s="34">
        <v>-30</v>
      </c>
      <c r="W2118" t="s">
        <v>821</v>
      </c>
      <c r="X2118" t="s">
        <v>822</v>
      </c>
      <c r="Y2118" t="s">
        <v>64</v>
      </c>
    </row>
    <row r="2119" spans="1:25" hidden="1" x14ac:dyDescent="0.3">
      <c r="A2119" t="s">
        <v>0</v>
      </c>
      <c r="B2119" s="22">
        <v>2019</v>
      </c>
      <c r="C2119" s="22">
        <v>11</v>
      </c>
      <c r="D2119" t="s">
        <v>913</v>
      </c>
      <c r="E2119" t="s">
        <v>823</v>
      </c>
      <c r="F2119" s="23">
        <v>43602</v>
      </c>
      <c r="G2119" s="23">
        <v>43602</v>
      </c>
      <c r="H2119" s="22">
        <v>51</v>
      </c>
      <c r="I2119" t="s">
        <v>2</v>
      </c>
      <c r="K2119" t="s">
        <v>10</v>
      </c>
      <c r="L2119" t="s">
        <v>908</v>
      </c>
      <c r="O2119" t="s">
        <v>0</v>
      </c>
      <c r="P2119" t="s">
        <v>516</v>
      </c>
      <c r="Q2119" t="s">
        <v>1448</v>
      </c>
      <c r="V2119" s="34">
        <v>20.97</v>
      </c>
      <c r="W2119" t="s">
        <v>821</v>
      </c>
      <c r="X2119" t="s">
        <v>822</v>
      </c>
      <c r="Y2119" t="s">
        <v>64</v>
      </c>
    </row>
    <row r="2120" spans="1:25" hidden="1" x14ac:dyDescent="0.3">
      <c r="A2120" t="s">
        <v>0</v>
      </c>
      <c r="B2120" s="22">
        <v>2019</v>
      </c>
      <c r="C2120" s="22">
        <v>11</v>
      </c>
      <c r="D2120" t="s">
        <v>913</v>
      </c>
      <c r="E2120" t="s">
        <v>823</v>
      </c>
      <c r="F2120" s="23">
        <v>43602</v>
      </c>
      <c r="G2120" s="23">
        <v>43602</v>
      </c>
      <c r="H2120" s="22">
        <v>52</v>
      </c>
      <c r="I2120" t="s">
        <v>2</v>
      </c>
      <c r="K2120" t="s">
        <v>8</v>
      </c>
      <c r="L2120" t="s">
        <v>908</v>
      </c>
      <c r="P2120" t="s">
        <v>516</v>
      </c>
      <c r="V2120" s="34">
        <v>-20.97</v>
      </c>
      <c r="W2120" t="s">
        <v>821</v>
      </c>
      <c r="X2120" t="s">
        <v>822</v>
      </c>
      <c r="Y2120" t="s">
        <v>64</v>
      </c>
    </row>
    <row r="2121" spans="1:25" hidden="1" x14ac:dyDescent="0.3">
      <c r="A2121" t="s">
        <v>0</v>
      </c>
      <c r="B2121" s="22">
        <v>2019</v>
      </c>
      <c r="C2121" s="22">
        <v>11</v>
      </c>
      <c r="D2121" t="s">
        <v>913</v>
      </c>
      <c r="E2121" t="s">
        <v>823</v>
      </c>
      <c r="F2121" s="23">
        <v>43602</v>
      </c>
      <c r="G2121" s="23">
        <v>43602</v>
      </c>
      <c r="H2121" s="22">
        <v>53</v>
      </c>
      <c r="I2121" t="s">
        <v>2</v>
      </c>
      <c r="K2121" t="s">
        <v>10</v>
      </c>
      <c r="L2121" t="s">
        <v>908</v>
      </c>
      <c r="O2121" t="s">
        <v>0</v>
      </c>
      <c r="P2121" t="s">
        <v>516</v>
      </c>
      <c r="Q2121" t="s">
        <v>1448</v>
      </c>
      <c r="V2121" s="34">
        <v>22.06</v>
      </c>
      <c r="W2121" t="s">
        <v>821</v>
      </c>
      <c r="X2121" t="s">
        <v>822</v>
      </c>
      <c r="Y2121" t="s">
        <v>64</v>
      </c>
    </row>
    <row r="2122" spans="1:25" hidden="1" x14ac:dyDescent="0.3">
      <c r="A2122" t="s">
        <v>0</v>
      </c>
      <c r="B2122" s="22">
        <v>2019</v>
      </c>
      <c r="C2122" s="22">
        <v>11</v>
      </c>
      <c r="D2122" t="s">
        <v>913</v>
      </c>
      <c r="E2122" t="s">
        <v>823</v>
      </c>
      <c r="F2122" s="23">
        <v>43602</v>
      </c>
      <c r="G2122" s="23">
        <v>43602</v>
      </c>
      <c r="H2122" s="22">
        <v>54</v>
      </c>
      <c r="I2122" t="s">
        <v>2</v>
      </c>
      <c r="K2122" t="s">
        <v>8</v>
      </c>
      <c r="L2122" t="s">
        <v>908</v>
      </c>
      <c r="P2122" t="s">
        <v>516</v>
      </c>
      <c r="V2122" s="34">
        <v>-22.06</v>
      </c>
      <c r="W2122" t="s">
        <v>821</v>
      </c>
      <c r="X2122" t="s">
        <v>822</v>
      </c>
      <c r="Y2122" t="s">
        <v>64</v>
      </c>
    </row>
    <row r="2123" spans="1:25" hidden="1" x14ac:dyDescent="0.3">
      <c r="A2123" t="s">
        <v>0</v>
      </c>
      <c r="B2123" s="22">
        <v>2019</v>
      </c>
      <c r="C2123" s="22">
        <v>11</v>
      </c>
      <c r="D2123" t="s">
        <v>913</v>
      </c>
      <c r="E2123" t="s">
        <v>823</v>
      </c>
      <c r="F2123" s="23">
        <v>43602</v>
      </c>
      <c r="G2123" s="23">
        <v>43602</v>
      </c>
      <c r="H2123" s="22">
        <v>55</v>
      </c>
      <c r="I2123" t="s">
        <v>2</v>
      </c>
      <c r="K2123" t="s">
        <v>10</v>
      </c>
      <c r="L2123" t="s">
        <v>908</v>
      </c>
      <c r="O2123" t="s">
        <v>0</v>
      </c>
      <c r="P2123" t="s">
        <v>516</v>
      </c>
      <c r="Q2123" t="s">
        <v>1448</v>
      </c>
      <c r="V2123" s="34">
        <v>37.5</v>
      </c>
      <c r="W2123" t="s">
        <v>821</v>
      </c>
      <c r="X2123" t="s">
        <v>822</v>
      </c>
      <c r="Y2123" t="s">
        <v>64</v>
      </c>
    </row>
    <row r="2124" spans="1:25" hidden="1" x14ac:dyDescent="0.3">
      <c r="A2124" t="s">
        <v>0</v>
      </c>
      <c r="B2124" s="22">
        <v>2019</v>
      </c>
      <c r="C2124" s="22">
        <v>11</v>
      </c>
      <c r="D2124" t="s">
        <v>913</v>
      </c>
      <c r="E2124" t="s">
        <v>823</v>
      </c>
      <c r="F2124" s="23">
        <v>43602</v>
      </c>
      <c r="G2124" s="23">
        <v>43602</v>
      </c>
      <c r="H2124" s="22">
        <v>56</v>
      </c>
      <c r="I2124" t="s">
        <v>2</v>
      </c>
      <c r="K2124" t="s">
        <v>8</v>
      </c>
      <c r="L2124" t="s">
        <v>908</v>
      </c>
      <c r="P2124" t="s">
        <v>516</v>
      </c>
      <c r="V2124" s="34">
        <v>-37.5</v>
      </c>
      <c r="W2124" t="s">
        <v>821</v>
      </c>
      <c r="X2124" t="s">
        <v>822</v>
      </c>
      <c r="Y2124" t="s">
        <v>64</v>
      </c>
    </row>
    <row r="2125" spans="1:25" hidden="1" x14ac:dyDescent="0.3">
      <c r="A2125" t="s">
        <v>0</v>
      </c>
      <c r="B2125" s="22">
        <v>2019</v>
      </c>
      <c r="C2125" s="22">
        <v>11</v>
      </c>
      <c r="D2125" t="s">
        <v>913</v>
      </c>
      <c r="E2125" t="s">
        <v>823</v>
      </c>
      <c r="F2125" s="23">
        <v>43602</v>
      </c>
      <c r="G2125" s="23">
        <v>43602</v>
      </c>
      <c r="H2125" s="22">
        <v>57</v>
      </c>
      <c r="I2125" t="s">
        <v>2</v>
      </c>
      <c r="K2125" t="s">
        <v>10</v>
      </c>
      <c r="L2125" t="s">
        <v>908</v>
      </c>
      <c r="O2125" t="s">
        <v>0</v>
      </c>
      <c r="P2125" t="s">
        <v>516</v>
      </c>
      <c r="Q2125" t="s">
        <v>1448</v>
      </c>
      <c r="V2125" s="34">
        <v>37.5</v>
      </c>
      <c r="W2125" t="s">
        <v>821</v>
      </c>
      <c r="X2125" t="s">
        <v>822</v>
      </c>
      <c r="Y2125" t="s">
        <v>64</v>
      </c>
    </row>
    <row r="2126" spans="1:25" hidden="1" x14ac:dyDescent="0.3">
      <c r="A2126" t="s">
        <v>0</v>
      </c>
      <c r="B2126" s="22">
        <v>2019</v>
      </c>
      <c r="C2126" s="22">
        <v>11</v>
      </c>
      <c r="D2126" t="s">
        <v>913</v>
      </c>
      <c r="E2126" t="s">
        <v>823</v>
      </c>
      <c r="F2126" s="23">
        <v>43602</v>
      </c>
      <c r="G2126" s="23">
        <v>43602</v>
      </c>
      <c r="H2126" s="22">
        <v>58</v>
      </c>
      <c r="I2126" t="s">
        <v>2</v>
      </c>
      <c r="K2126" t="s">
        <v>8</v>
      </c>
      <c r="L2126" t="s">
        <v>908</v>
      </c>
      <c r="P2126" t="s">
        <v>516</v>
      </c>
      <c r="V2126" s="34">
        <v>-37.5</v>
      </c>
      <c r="W2126" t="s">
        <v>821</v>
      </c>
      <c r="X2126" t="s">
        <v>822</v>
      </c>
      <c r="Y2126" t="s">
        <v>64</v>
      </c>
    </row>
    <row r="2127" spans="1:25" hidden="1" x14ac:dyDescent="0.3">
      <c r="A2127" t="s">
        <v>0</v>
      </c>
      <c r="B2127" s="22">
        <v>2019</v>
      </c>
      <c r="C2127" s="22">
        <v>11</v>
      </c>
      <c r="D2127" t="s">
        <v>913</v>
      </c>
      <c r="E2127" t="s">
        <v>823</v>
      </c>
      <c r="F2127" s="23">
        <v>43602</v>
      </c>
      <c r="G2127" s="23">
        <v>43602</v>
      </c>
      <c r="H2127" s="22">
        <v>59</v>
      </c>
      <c r="I2127" t="s">
        <v>2</v>
      </c>
      <c r="K2127" t="s">
        <v>10</v>
      </c>
      <c r="L2127" t="s">
        <v>908</v>
      </c>
      <c r="O2127" t="s">
        <v>0</v>
      </c>
      <c r="P2127" t="s">
        <v>516</v>
      </c>
      <c r="Q2127" t="s">
        <v>1448</v>
      </c>
      <c r="V2127" s="34">
        <v>50</v>
      </c>
      <c r="W2127" t="s">
        <v>821</v>
      </c>
      <c r="X2127" t="s">
        <v>822</v>
      </c>
      <c r="Y2127" t="s">
        <v>64</v>
      </c>
    </row>
    <row r="2128" spans="1:25" hidden="1" x14ac:dyDescent="0.3">
      <c r="A2128" t="s">
        <v>0</v>
      </c>
      <c r="B2128" s="22">
        <v>2019</v>
      </c>
      <c r="C2128" s="22">
        <v>11</v>
      </c>
      <c r="D2128" t="s">
        <v>913</v>
      </c>
      <c r="E2128" t="s">
        <v>823</v>
      </c>
      <c r="F2128" s="23">
        <v>43602</v>
      </c>
      <c r="G2128" s="23">
        <v>43602</v>
      </c>
      <c r="H2128" s="22">
        <v>60</v>
      </c>
      <c r="I2128" t="s">
        <v>2</v>
      </c>
      <c r="K2128" t="s">
        <v>8</v>
      </c>
      <c r="L2128" t="s">
        <v>908</v>
      </c>
      <c r="P2128" t="s">
        <v>516</v>
      </c>
      <c r="V2128" s="34">
        <v>-50</v>
      </c>
      <c r="W2128" t="s">
        <v>821</v>
      </c>
      <c r="X2128" t="s">
        <v>822</v>
      </c>
      <c r="Y2128" t="s">
        <v>64</v>
      </c>
    </row>
    <row r="2129" spans="1:25" hidden="1" x14ac:dyDescent="0.3">
      <c r="A2129" t="s">
        <v>0</v>
      </c>
      <c r="B2129" s="22">
        <v>2019</v>
      </c>
      <c r="C2129" s="22">
        <v>11</v>
      </c>
      <c r="D2129" t="s">
        <v>913</v>
      </c>
      <c r="E2129" t="s">
        <v>823</v>
      </c>
      <c r="F2129" s="23">
        <v>43602</v>
      </c>
      <c r="G2129" s="23">
        <v>43602</v>
      </c>
      <c r="H2129" s="22">
        <v>61</v>
      </c>
      <c r="I2129" t="s">
        <v>2</v>
      </c>
      <c r="K2129" t="s">
        <v>10</v>
      </c>
      <c r="L2129" t="s">
        <v>908</v>
      </c>
      <c r="O2129" t="s">
        <v>0</v>
      </c>
      <c r="P2129" t="s">
        <v>516</v>
      </c>
      <c r="Q2129" t="s">
        <v>1448</v>
      </c>
      <c r="V2129" s="34">
        <v>50</v>
      </c>
      <c r="W2129" t="s">
        <v>821</v>
      </c>
      <c r="X2129" t="s">
        <v>822</v>
      </c>
      <c r="Y2129" t="s">
        <v>64</v>
      </c>
    </row>
    <row r="2130" spans="1:25" hidden="1" x14ac:dyDescent="0.3">
      <c r="A2130" t="s">
        <v>0</v>
      </c>
      <c r="B2130" s="22">
        <v>2019</v>
      </c>
      <c r="C2130" s="22">
        <v>11</v>
      </c>
      <c r="D2130" t="s">
        <v>913</v>
      </c>
      <c r="E2130" t="s">
        <v>823</v>
      </c>
      <c r="F2130" s="23">
        <v>43602</v>
      </c>
      <c r="G2130" s="23">
        <v>43602</v>
      </c>
      <c r="H2130" s="22">
        <v>62</v>
      </c>
      <c r="I2130" t="s">
        <v>2</v>
      </c>
      <c r="K2130" t="s">
        <v>8</v>
      </c>
      <c r="L2130" t="s">
        <v>908</v>
      </c>
      <c r="P2130" t="s">
        <v>516</v>
      </c>
      <c r="V2130" s="34">
        <v>-50</v>
      </c>
      <c r="W2130" t="s">
        <v>821</v>
      </c>
      <c r="X2130" t="s">
        <v>822</v>
      </c>
      <c r="Y2130" t="s">
        <v>64</v>
      </c>
    </row>
    <row r="2131" spans="1:25" hidden="1" x14ac:dyDescent="0.3">
      <c r="A2131" t="s">
        <v>0</v>
      </c>
      <c r="B2131" s="22">
        <v>2019</v>
      </c>
      <c r="C2131" s="22">
        <v>11</v>
      </c>
      <c r="D2131" t="s">
        <v>913</v>
      </c>
      <c r="E2131" t="s">
        <v>823</v>
      </c>
      <c r="F2131" s="23">
        <v>43602</v>
      </c>
      <c r="G2131" s="23">
        <v>43602</v>
      </c>
      <c r="H2131" s="22">
        <v>63</v>
      </c>
      <c r="I2131" t="s">
        <v>2</v>
      </c>
      <c r="K2131" t="s">
        <v>10</v>
      </c>
      <c r="L2131" t="s">
        <v>908</v>
      </c>
      <c r="O2131" t="s">
        <v>0</v>
      </c>
      <c r="P2131" t="s">
        <v>516</v>
      </c>
      <c r="Q2131" t="s">
        <v>1448</v>
      </c>
      <c r="V2131" s="34">
        <v>3.75</v>
      </c>
      <c r="W2131" t="s">
        <v>821</v>
      </c>
      <c r="X2131" t="s">
        <v>822</v>
      </c>
      <c r="Y2131" t="s">
        <v>64</v>
      </c>
    </row>
    <row r="2132" spans="1:25" hidden="1" x14ac:dyDescent="0.3">
      <c r="A2132" t="s">
        <v>0</v>
      </c>
      <c r="B2132" s="22">
        <v>2019</v>
      </c>
      <c r="C2132" s="22">
        <v>11</v>
      </c>
      <c r="D2132" t="s">
        <v>913</v>
      </c>
      <c r="E2132" t="s">
        <v>823</v>
      </c>
      <c r="F2132" s="23">
        <v>43602</v>
      </c>
      <c r="G2132" s="23">
        <v>43602</v>
      </c>
      <c r="H2132" s="22">
        <v>64</v>
      </c>
      <c r="I2132" t="s">
        <v>2</v>
      </c>
      <c r="K2132" t="s">
        <v>8</v>
      </c>
      <c r="L2132" t="s">
        <v>908</v>
      </c>
      <c r="P2132" t="s">
        <v>516</v>
      </c>
      <c r="V2132" s="34">
        <v>-3.75</v>
      </c>
      <c r="W2132" t="s">
        <v>821</v>
      </c>
      <c r="X2132" t="s">
        <v>822</v>
      </c>
      <c r="Y2132" t="s">
        <v>64</v>
      </c>
    </row>
    <row r="2133" spans="1:25" hidden="1" x14ac:dyDescent="0.3">
      <c r="A2133" t="s">
        <v>0</v>
      </c>
      <c r="B2133" s="22">
        <v>2019</v>
      </c>
      <c r="C2133" s="22">
        <v>11</v>
      </c>
      <c r="D2133" t="s">
        <v>913</v>
      </c>
      <c r="E2133" t="s">
        <v>823</v>
      </c>
      <c r="F2133" s="23">
        <v>43602</v>
      </c>
      <c r="G2133" s="23">
        <v>43602</v>
      </c>
      <c r="H2133" s="22">
        <v>65</v>
      </c>
      <c r="I2133" t="s">
        <v>2</v>
      </c>
      <c r="K2133" t="s">
        <v>10</v>
      </c>
      <c r="L2133" t="s">
        <v>908</v>
      </c>
      <c r="O2133" t="s">
        <v>0</v>
      </c>
      <c r="P2133" t="s">
        <v>516</v>
      </c>
      <c r="Q2133" t="s">
        <v>1448</v>
      </c>
      <c r="V2133" s="34">
        <v>3.75</v>
      </c>
      <c r="W2133" t="s">
        <v>821</v>
      </c>
      <c r="X2133" t="s">
        <v>822</v>
      </c>
      <c r="Y2133" t="s">
        <v>64</v>
      </c>
    </row>
    <row r="2134" spans="1:25" hidden="1" x14ac:dyDescent="0.3">
      <c r="A2134" t="s">
        <v>0</v>
      </c>
      <c r="B2134" s="22">
        <v>2019</v>
      </c>
      <c r="C2134" s="22">
        <v>11</v>
      </c>
      <c r="D2134" t="s">
        <v>913</v>
      </c>
      <c r="E2134" t="s">
        <v>823</v>
      </c>
      <c r="F2134" s="23">
        <v>43602</v>
      </c>
      <c r="G2134" s="23">
        <v>43602</v>
      </c>
      <c r="H2134" s="22">
        <v>66</v>
      </c>
      <c r="I2134" t="s">
        <v>2</v>
      </c>
      <c r="K2134" t="s">
        <v>8</v>
      </c>
      <c r="L2134" t="s">
        <v>908</v>
      </c>
      <c r="P2134" t="s">
        <v>516</v>
      </c>
      <c r="V2134" s="34">
        <v>-3.75</v>
      </c>
      <c r="W2134" t="s">
        <v>821</v>
      </c>
      <c r="X2134" t="s">
        <v>822</v>
      </c>
      <c r="Y2134" t="s">
        <v>64</v>
      </c>
    </row>
    <row r="2135" spans="1:25" hidden="1" x14ac:dyDescent="0.3">
      <c r="A2135" t="s">
        <v>0</v>
      </c>
      <c r="B2135" s="22">
        <v>2019</v>
      </c>
      <c r="C2135" s="22">
        <v>11</v>
      </c>
      <c r="D2135" t="s">
        <v>913</v>
      </c>
      <c r="E2135" t="s">
        <v>823</v>
      </c>
      <c r="F2135" s="23">
        <v>43602</v>
      </c>
      <c r="G2135" s="23">
        <v>43602</v>
      </c>
      <c r="H2135" s="22">
        <v>67</v>
      </c>
      <c r="I2135" t="s">
        <v>2</v>
      </c>
      <c r="K2135" t="s">
        <v>10</v>
      </c>
      <c r="L2135" t="s">
        <v>908</v>
      </c>
      <c r="O2135" t="s">
        <v>0</v>
      </c>
      <c r="P2135" t="s">
        <v>516</v>
      </c>
      <c r="Q2135" t="s">
        <v>1448</v>
      </c>
      <c r="V2135" s="34">
        <v>5</v>
      </c>
      <c r="W2135" t="s">
        <v>821</v>
      </c>
      <c r="X2135" t="s">
        <v>822</v>
      </c>
      <c r="Y2135" t="s">
        <v>64</v>
      </c>
    </row>
    <row r="2136" spans="1:25" hidden="1" x14ac:dyDescent="0.3">
      <c r="A2136" t="s">
        <v>0</v>
      </c>
      <c r="B2136" s="22">
        <v>2019</v>
      </c>
      <c r="C2136" s="22">
        <v>11</v>
      </c>
      <c r="D2136" t="s">
        <v>913</v>
      </c>
      <c r="E2136" t="s">
        <v>823</v>
      </c>
      <c r="F2136" s="23">
        <v>43602</v>
      </c>
      <c r="G2136" s="23">
        <v>43602</v>
      </c>
      <c r="H2136" s="22">
        <v>68</v>
      </c>
      <c r="I2136" t="s">
        <v>2</v>
      </c>
      <c r="K2136" t="s">
        <v>8</v>
      </c>
      <c r="L2136" t="s">
        <v>908</v>
      </c>
      <c r="P2136" t="s">
        <v>516</v>
      </c>
      <c r="V2136" s="34">
        <v>-5</v>
      </c>
      <c r="W2136" t="s">
        <v>821</v>
      </c>
      <c r="X2136" t="s">
        <v>822</v>
      </c>
      <c r="Y2136" t="s">
        <v>64</v>
      </c>
    </row>
    <row r="2137" spans="1:25" hidden="1" x14ac:dyDescent="0.3">
      <c r="A2137" t="s">
        <v>0</v>
      </c>
      <c r="B2137" s="22">
        <v>2019</v>
      </c>
      <c r="C2137" s="22">
        <v>11</v>
      </c>
      <c r="D2137" t="s">
        <v>913</v>
      </c>
      <c r="E2137" t="s">
        <v>823</v>
      </c>
      <c r="F2137" s="23">
        <v>43602</v>
      </c>
      <c r="G2137" s="23">
        <v>43602</v>
      </c>
      <c r="H2137" s="22">
        <v>69</v>
      </c>
      <c r="I2137" t="s">
        <v>2</v>
      </c>
      <c r="K2137" t="s">
        <v>10</v>
      </c>
      <c r="L2137" t="s">
        <v>908</v>
      </c>
      <c r="O2137" t="s">
        <v>0</v>
      </c>
      <c r="P2137" t="s">
        <v>516</v>
      </c>
      <c r="Q2137" t="s">
        <v>1448</v>
      </c>
      <c r="V2137" s="34">
        <v>5</v>
      </c>
      <c r="W2137" t="s">
        <v>821</v>
      </c>
      <c r="X2137" t="s">
        <v>822</v>
      </c>
      <c r="Y2137" t="s">
        <v>64</v>
      </c>
    </row>
    <row r="2138" spans="1:25" hidden="1" x14ac:dyDescent="0.3">
      <c r="A2138" t="s">
        <v>0</v>
      </c>
      <c r="B2138" s="22">
        <v>2019</v>
      </c>
      <c r="C2138" s="22">
        <v>11</v>
      </c>
      <c r="D2138" t="s">
        <v>913</v>
      </c>
      <c r="E2138" t="s">
        <v>823</v>
      </c>
      <c r="F2138" s="23">
        <v>43602</v>
      </c>
      <c r="G2138" s="23">
        <v>43602</v>
      </c>
      <c r="H2138" s="22">
        <v>70</v>
      </c>
      <c r="I2138" t="s">
        <v>2</v>
      </c>
      <c r="K2138" t="s">
        <v>8</v>
      </c>
      <c r="L2138" t="s">
        <v>908</v>
      </c>
      <c r="P2138" t="s">
        <v>516</v>
      </c>
      <c r="V2138" s="34">
        <v>-5</v>
      </c>
      <c r="W2138" t="s">
        <v>821</v>
      </c>
      <c r="X2138" t="s">
        <v>822</v>
      </c>
      <c r="Y2138" t="s">
        <v>64</v>
      </c>
    </row>
    <row r="2139" spans="1:25" hidden="1" x14ac:dyDescent="0.3">
      <c r="A2139" t="s">
        <v>0</v>
      </c>
      <c r="B2139" s="22">
        <v>2019</v>
      </c>
      <c r="C2139" s="22">
        <v>11</v>
      </c>
      <c r="D2139" t="s">
        <v>978</v>
      </c>
      <c r="E2139" t="s">
        <v>824</v>
      </c>
      <c r="F2139" s="23">
        <v>43606</v>
      </c>
      <c r="G2139" s="23">
        <v>43607</v>
      </c>
      <c r="H2139" s="22">
        <v>34</v>
      </c>
      <c r="I2139" t="s">
        <v>2</v>
      </c>
      <c r="J2139" t="s">
        <v>514</v>
      </c>
      <c r="K2139" t="s">
        <v>710</v>
      </c>
      <c r="L2139" t="s">
        <v>914</v>
      </c>
      <c r="O2139" t="s">
        <v>0</v>
      </c>
      <c r="P2139" t="s">
        <v>516</v>
      </c>
      <c r="Q2139" t="s">
        <v>1448</v>
      </c>
      <c r="V2139" s="34">
        <v>927.82</v>
      </c>
      <c r="X2139" t="s">
        <v>825</v>
      </c>
      <c r="Y2139" t="s">
        <v>1503</v>
      </c>
    </row>
    <row r="2140" spans="1:25" hidden="1" x14ac:dyDescent="0.3">
      <c r="A2140" t="s">
        <v>0</v>
      </c>
      <c r="B2140" s="22">
        <v>2019</v>
      </c>
      <c r="C2140" s="22">
        <v>11</v>
      </c>
      <c r="D2140" t="s">
        <v>978</v>
      </c>
      <c r="E2140" t="s">
        <v>824</v>
      </c>
      <c r="F2140" s="23">
        <v>43606</v>
      </c>
      <c r="G2140" s="23">
        <v>43607</v>
      </c>
      <c r="H2140" s="22">
        <v>75</v>
      </c>
      <c r="I2140" t="s">
        <v>2</v>
      </c>
      <c r="K2140" t="s">
        <v>8</v>
      </c>
      <c r="L2140" t="s">
        <v>908</v>
      </c>
      <c r="P2140" t="s">
        <v>516</v>
      </c>
      <c r="V2140" s="34">
        <v>-927.82</v>
      </c>
      <c r="X2140" t="s">
        <v>33</v>
      </c>
      <c r="Y2140" t="s">
        <v>1503</v>
      </c>
    </row>
    <row r="2141" spans="1:25" hidden="1" x14ac:dyDescent="0.3">
      <c r="A2141" t="s">
        <v>0</v>
      </c>
      <c r="B2141" s="22">
        <v>2019</v>
      </c>
      <c r="C2141" s="22">
        <v>11</v>
      </c>
      <c r="D2141" t="s">
        <v>978</v>
      </c>
      <c r="E2141" t="s">
        <v>826</v>
      </c>
      <c r="F2141" s="23">
        <v>43607</v>
      </c>
      <c r="G2141" s="23">
        <v>43607</v>
      </c>
      <c r="H2141" s="22">
        <v>138</v>
      </c>
      <c r="I2141" t="s">
        <v>2</v>
      </c>
      <c r="J2141" t="s">
        <v>514</v>
      </c>
      <c r="K2141" t="s">
        <v>515</v>
      </c>
      <c r="L2141" t="s">
        <v>914</v>
      </c>
      <c r="O2141" t="s">
        <v>0</v>
      </c>
      <c r="P2141" t="s">
        <v>516</v>
      </c>
      <c r="Q2141" t="s">
        <v>1448</v>
      </c>
      <c r="V2141" s="34">
        <v>2317.4899999999998</v>
      </c>
      <c r="X2141" t="s">
        <v>827</v>
      </c>
      <c r="Y2141" t="s">
        <v>1504</v>
      </c>
    </row>
    <row r="2142" spans="1:25" hidden="1" x14ac:dyDescent="0.3">
      <c r="A2142" t="s">
        <v>0</v>
      </c>
      <c r="B2142" s="22">
        <v>2019</v>
      </c>
      <c r="C2142" s="22">
        <v>11</v>
      </c>
      <c r="D2142" t="s">
        <v>978</v>
      </c>
      <c r="E2142" t="s">
        <v>826</v>
      </c>
      <c r="F2142" s="23">
        <v>43607</v>
      </c>
      <c r="G2142" s="23">
        <v>43607</v>
      </c>
      <c r="H2142" s="22">
        <v>139</v>
      </c>
      <c r="I2142" t="s">
        <v>2</v>
      </c>
      <c r="J2142" t="s">
        <v>514</v>
      </c>
      <c r="K2142" t="s">
        <v>518</v>
      </c>
      <c r="L2142" t="s">
        <v>914</v>
      </c>
      <c r="O2142" t="s">
        <v>0</v>
      </c>
      <c r="P2142" t="s">
        <v>516</v>
      </c>
      <c r="Q2142" t="s">
        <v>1448</v>
      </c>
      <c r="V2142" s="34">
        <v>27.12</v>
      </c>
      <c r="X2142" t="s">
        <v>827</v>
      </c>
      <c r="Y2142" t="s">
        <v>1504</v>
      </c>
    </row>
    <row r="2143" spans="1:25" hidden="1" x14ac:dyDescent="0.3">
      <c r="A2143" t="s">
        <v>0</v>
      </c>
      <c r="B2143" s="22">
        <v>2019</v>
      </c>
      <c r="C2143" s="22">
        <v>11</v>
      </c>
      <c r="D2143" t="s">
        <v>978</v>
      </c>
      <c r="E2143" t="s">
        <v>826</v>
      </c>
      <c r="F2143" s="23">
        <v>43607</v>
      </c>
      <c r="G2143" s="23">
        <v>43607</v>
      </c>
      <c r="H2143" s="22">
        <v>140</v>
      </c>
      <c r="I2143" t="s">
        <v>2</v>
      </c>
      <c r="J2143" t="s">
        <v>514</v>
      </c>
      <c r="K2143" t="s">
        <v>519</v>
      </c>
      <c r="L2143" t="s">
        <v>914</v>
      </c>
      <c r="O2143" t="s">
        <v>0</v>
      </c>
      <c r="P2143" t="s">
        <v>516</v>
      </c>
      <c r="Q2143" t="s">
        <v>1448</v>
      </c>
      <c r="V2143" s="34">
        <v>313.32</v>
      </c>
      <c r="X2143" t="s">
        <v>827</v>
      </c>
      <c r="Y2143" t="s">
        <v>1504</v>
      </c>
    </row>
    <row r="2144" spans="1:25" hidden="1" x14ac:dyDescent="0.3">
      <c r="A2144" t="s">
        <v>0</v>
      </c>
      <c r="B2144" s="22">
        <v>2019</v>
      </c>
      <c r="C2144" s="22">
        <v>11</v>
      </c>
      <c r="D2144" t="s">
        <v>978</v>
      </c>
      <c r="E2144" t="s">
        <v>826</v>
      </c>
      <c r="F2144" s="23">
        <v>43607</v>
      </c>
      <c r="G2144" s="23">
        <v>43607</v>
      </c>
      <c r="H2144" s="22">
        <v>141</v>
      </c>
      <c r="I2144" t="s">
        <v>2</v>
      </c>
      <c r="J2144" t="s">
        <v>514</v>
      </c>
      <c r="K2144" t="s">
        <v>520</v>
      </c>
      <c r="L2144" t="s">
        <v>914</v>
      </c>
      <c r="O2144" t="s">
        <v>0</v>
      </c>
      <c r="P2144" t="s">
        <v>516</v>
      </c>
      <c r="Q2144" t="s">
        <v>1448</v>
      </c>
      <c r="V2144" s="34">
        <v>145.97</v>
      </c>
      <c r="X2144" t="s">
        <v>827</v>
      </c>
      <c r="Y2144" t="s">
        <v>1504</v>
      </c>
    </row>
    <row r="2145" spans="1:25" hidden="1" x14ac:dyDescent="0.3">
      <c r="A2145" t="s">
        <v>0</v>
      </c>
      <c r="B2145" s="22">
        <v>2019</v>
      </c>
      <c r="C2145" s="22">
        <v>11</v>
      </c>
      <c r="D2145" t="s">
        <v>978</v>
      </c>
      <c r="E2145" t="s">
        <v>826</v>
      </c>
      <c r="F2145" s="23">
        <v>43607</v>
      </c>
      <c r="G2145" s="23">
        <v>43607</v>
      </c>
      <c r="H2145" s="22">
        <v>142</v>
      </c>
      <c r="I2145" t="s">
        <v>2</v>
      </c>
      <c r="J2145" t="s">
        <v>514</v>
      </c>
      <c r="K2145" t="s">
        <v>521</v>
      </c>
      <c r="L2145" t="s">
        <v>914</v>
      </c>
      <c r="O2145" t="s">
        <v>0</v>
      </c>
      <c r="P2145" t="s">
        <v>516</v>
      </c>
      <c r="Q2145" t="s">
        <v>1448</v>
      </c>
      <c r="V2145" s="34">
        <v>30.36</v>
      </c>
      <c r="X2145" t="s">
        <v>827</v>
      </c>
      <c r="Y2145" t="s">
        <v>1504</v>
      </c>
    </row>
    <row r="2146" spans="1:25" hidden="1" x14ac:dyDescent="0.3">
      <c r="A2146" t="s">
        <v>0</v>
      </c>
      <c r="B2146" s="22">
        <v>2019</v>
      </c>
      <c r="C2146" s="22">
        <v>11</v>
      </c>
      <c r="D2146" t="s">
        <v>978</v>
      </c>
      <c r="E2146" t="s">
        <v>826</v>
      </c>
      <c r="F2146" s="23">
        <v>43607</v>
      </c>
      <c r="G2146" s="23">
        <v>43607</v>
      </c>
      <c r="H2146" s="22">
        <v>143</v>
      </c>
      <c r="I2146" t="s">
        <v>2</v>
      </c>
      <c r="J2146" t="s">
        <v>514</v>
      </c>
      <c r="K2146" t="s">
        <v>522</v>
      </c>
      <c r="L2146" t="s">
        <v>914</v>
      </c>
      <c r="O2146" t="s">
        <v>0</v>
      </c>
      <c r="P2146" t="s">
        <v>516</v>
      </c>
      <c r="Q2146" t="s">
        <v>1448</v>
      </c>
      <c r="V2146" s="34">
        <v>801.89</v>
      </c>
      <c r="X2146" t="s">
        <v>827</v>
      </c>
      <c r="Y2146" t="s">
        <v>1504</v>
      </c>
    </row>
    <row r="2147" spans="1:25" hidden="1" x14ac:dyDescent="0.3">
      <c r="A2147" t="s">
        <v>0</v>
      </c>
      <c r="B2147" s="22">
        <v>2019</v>
      </c>
      <c r="C2147" s="22">
        <v>11</v>
      </c>
      <c r="D2147" t="s">
        <v>978</v>
      </c>
      <c r="E2147" t="s">
        <v>826</v>
      </c>
      <c r="F2147" s="23">
        <v>43607</v>
      </c>
      <c r="G2147" s="23">
        <v>43607</v>
      </c>
      <c r="H2147" s="22">
        <v>144</v>
      </c>
      <c r="I2147" t="s">
        <v>2</v>
      </c>
      <c r="J2147" t="s">
        <v>514</v>
      </c>
      <c r="K2147" t="s">
        <v>523</v>
      </c>
      <c r="L2147" t="s">
        <v>914</v>
      </c>
      <c r="O2147" t="s">
        <v>0</v>
      </c>
      <c r="P2147" t="s">
        <v>516</v>
      </c>
      <c r="Q2147" t="s">
        <v>1448</v>
      </c>
      <c r="V2147" s="34">
        <v>14.36</v>
      </c>
      <c r="X2147" t="s">
        <v>827</v>
      </c>
      <c r="Y2147" t="s">
        <v>1504</v>
      </c>
    </row>
    <row r="2148" spans="1:25" hidden="1" x14ac:dyDescent="0.3">
      <c r="A2148" t="s">
        <v>0</v>
      </c>
      <c r="B2148" s="22">
        <v>2019</v>
      </c>
      <c r="C2148" s="22">
        <v>11</v>
      </c>
      <c r="D2148" t="s">
        <v>978</v>
      </c>
      <c r="E2148" t="s">
        <v>826</v>
      </c>
      <c r="F2148" s="23">
        <v>43607</v>
      </c>
      <c r="G2148" s="23">
        <v>43607</v>
      </c>
      <c r="H2148" s="22">
        <v>145</v>
      </c>
      <c r="I2148" t="s">
        <v>2</v>
      </c>
      <c r="J2148" t="s">
        <v>514</v>
      </c>
      <c r="K2148" t="s">
        <v>524</v>
      </c>
      <c r="L2148" t="s">
        <v>914</v>
      </c>
      <c r="O2148" t="s">
        <v>0</v>
      </c>
      <c r="P2148" t="s">
        <v>516</v>
      </c>
      <c r="Q2148" t="s">
        <v>1448</v>
      </c>
      <c r="V2148" s="34">
        <v>17.8</v>
      </c>
      <c r="X2148" t="s">
        <v>827</v>
      </c>
      <c r="Y2148" t="s">
        <v>1504</v>
      </c>
    </row>
    <row r="2149" spans="1:25" hidden="1" x14ac:dyDescent="0.3">
      <c r="A2149" t="s">
        <v>0</v>
      </c>
      <c r="B2149" s="22">
        <v>2019</v>
      </c>
      <c r="C2149" s="22">
        <v>11</v>
      </c>
      <c r="D2149" t="s">
        <v>978</v>
      </c>
      <c r="E2149" t="s">
        <v>826</v>
      </c>
      <c r="F2149" s="23">
        <v>43607</v>
      </c>
      <c r="G2149" s="23">
        <v>43607</v>
      </c>
      <c r="H2149" s="22">
        <v>170</v>
      </c>
      <c r="I2149" t="s">
        <v>2</v>
      </c>
      <c r="J2149" t="s">
        <v>514</v>
      </c>
      <c r="K2149" t="s">
        <v>515</v>
      </c>
      <c r="L2149" t="s">
        <v>914</v>
      </c>
      <c r="O2149" t="s">
        <v>0</v>
      </c>
      <c r="P2149" t="s">
        <v>516</v>
      </c>
      <c r="Q2149" t="s">
        <v>1448</v>
      </c>
      <c r="V2149" s="34">
        <v>183.02</v>
      </c>
      <c r="X2149" t="s">
        <v>828</v>
      </c>
      <c r="Y2149" t="s">
        <v>1504</v>
      </c>
    </row>
    <row r="2150" spans="1:25" hidden="1" x14ac:dyDescent="0.3">
      <c r="A2150" t="s">
        <v>0</v>
      </c>
      <c r="B2150" s="22">
        <v>2019</v>
      </c>
      <c r="C2150" s="22">
        <v>11</v>
      </c>
      <c r="D2150" t="s">
        <v>978</v>
      </c>
      <c r="E2150" t="s">
        <v>826</v>
      </c>
      <c r="F2150" s="23">
        <v>43607</v>
      </c>
      <c r="G2150" s="23">
        <v>43607</v>
      </c>
      <c r="H2150" s="22">
        <v>171</v>
      </c>
      <c r="I2150" t="s">
        <v>2</v>
      </c>
      <c r="J2150" t="s">
        <v>514</v>
      </c>
      <c r="K2150" t="s">
        <v>518</v>
      </c>
      <c r="L2150" t="s">
        <v>914</v>
      </c>
      <c r="O2150" t="s">
        <v>0</v>
      </c>
      <c r="P2150" t="s">
        <v>516</v>
      </c>
      <c r="Q2150" t="s">
        <v>1448</v>
      </c>
      <c r="V2150" s="34">
        <v>2.14</v>
      </c>
      <c r="X2150" t="s">
        <v>828</v>
      </c>
      <c r="Y2150" t="s">
        <v>1504</v>
      </c>
    </row>
    <row r="2151" spans="1:25" hidden="1" x14ac:dyDescent="0.3">
      <c r="A2151" t="s">
        <v>0</v>
      </c>
      <c r="B2151" s="22">
        <v>2019</v>
      </c>
      <c r="C2151" s="22">
        <v>11</v>
      </c>
      <c r="D2151" t="s">
        <v>978</v>
      </c>
      <c r="E2151" t="s">
        <v>826</v>
      </c>
      <c r="F2151" s="23">
        <v>43607</v>
      </c>
      <c r="G2151" s="23">
        <v>43607</v>
      </c>
      <c r="H2151" s="22">
        <v>172</v>
      </c>
      <c r="I2151" t="s">
        <v>2</v>
      </c>
      <c r="J2151" t="s">
        <v>514</v>
      </c>
      <c r="K2151" t="s">
        <v>519</v>
      </c>
      <c r="L2151" t="s">
        <v>914</v>
      </c>
      <c r="O2151" t="s">
        <v>0</v>
      </c>
      <c r="P2151" t="s">
        <v>516</v>
      </c>
      <c r="Q2151" t="s">
        <v>1448</v>
      </c>
      <c r="V2151" s="34">
        <v>24.74</v>
      </c>
      <c r="X2151" t="s">
        <v>828</v>
      </c>
      <c r="Y2151" t="s">
        <v>1504</v>
      </c>
    </row>
    <row r="2152" spans="1:25" hidden="1" x14ac:dyDescent="0.3">
      <c r="A2152" t="s">
        <v>0</v>
      </c>
      <c r="B2152" s="22">
        <v>2019</v>
      </c>
      <c r="C2152" s="22">
        <v>11</v>
      </c>
      <c r="D2152" t="s">
        <v>978</v>
      </c>
      <c r="E2152" t="s">
        <v>826</v>
      </c>
      <c r="F2152" s="23">
        <v>43607</v>
      </c>
      <c r="G2152" s="23">
        <v>43607</v>
      </c>
      <c r="H2152" s="22">
        <v>173</v>
      </c>
      <c r="I2152" t="s">
        <v>2</v>
      </c>
      <c r="J2152" t="s">
        <v>514</v>
      </c>
      <c r="K2152" t="s">
        <v>520</v>
      </c>
      <c r="L2152" t="s">
        <v>914</v>
      </c>
      <c r="O2152" t="s">
        <v>0</v>
      </c>
      <c r="P2152" t="s">
        <v>516</v>
      </c>
      <c r="Q2152" t="s">
        <v>1448</v>
      </c>
      <c r="V2152" s="34">
        <v>12.57</v>
      </c>
      <c r="X2152" t="s">
        <v>828</v>
      </c>
      <c r="Y2152" t="s">
        <v>1504</v>
      </c>
    </row>
    <row r="2153" spans="1:25" hidden="1" x14ac:dyDescent="0.3">
      <c r="A2153" t="s">
        <v>0</v>
      </c>
      <c r="B2153" s="22">
        <v>2019</v>
      </c>
      <c r="C2153" s="22">
        <v>11</v>
      </c>
      <c r="D2153" t="s">
        <v>978</v>
      </c>
      <c r="E2153" t="s">
        <v>826</v>
      </c>
      <c r="F2153" s="23">
        <v>43607</v>
      </c>
      <c r="G2153" s="23">
        <v>43607</v>
      </c>
      <c r="H2153" s="22">
        <v>174</v>
      </c>
      <c r="I2153" t="s">
        <v>2</v>
      </c>
      <c r="J2153" t="s">
        <v>514</v>
      </c>
      <c r="K2153" t="s">
        <v>521</v>
      </c>
      <c r="L2153" t="s">
        <v>914</v>
      </c>
      <c r="O2153" t="s">
        <v>0</v>
      </c>
      <c r="P2153" t="s">
        <v>516</v>
      </c>
      <c r="Q2153" t="s">
        <v>1448</v>
      </c>
      <c r="V2153" s="34">
        <v>2.4</v>
      </c>
      <c r="X2153" t="s">
        <v>828</v>
      </c>
      <c r="Y2153" t="s">
        <v>1504</v>
      </c>
    </row>
    <row r="2154" spans="1:25" hidden="1" x14ac:dyDescent="0.3">
      <c r="A2154" t="s">
        <v>0</v>
      </c>
      <c r="B2154" s="22">
        <v>2019</v>
      </c>
      <c r="C2154" s="22">
        <v>11</v>
      </c>
      <c r="D2154" t="s">
        <v>978</v>
      </c>
      <c r="E2154" t="s">
        <v>826</v>
      </c>
      <c r="F2154" s="23">
        <v>43607</v>
      </c>
      <c r="G2154" s="23">
        <v>43607</v>
      </c>
      <c r="H2154" s="22">
        <v>175</v>
      </c>
      <c r="I2154" t="s">
        <v>2</v>
      </c>
      <c r="J2154" t="s">
        <v>514</v>
      </c>
      <c r="K2154" t="s">
        <v>522</v>
      </c>
      <c r="L2154" t="s">
        <v>914</v>
      </c>
      <c r="O2154" t="s">
        <v>0</v>
      </c>
      <c r="P2154" t="s">
        <v>516</v>
      </c>
      <c r="Q2154" t="s">
        <v>1448</v>
      </c>
      <c r="V2154" s="34">
        <v>72.08</v>
      </c>
      <c r="X2154" t="s">
        <v>828</v>
      </c>
      <c r="Y2154" t="s">
        <v>1504</v>
      </c>
    </row>
    <row r="2155" spans="1:25" hidden="1" x14ac:dyDescent="0.3">
      <c r="A2155" t="s">
        <v>0</v>
      </c>
      <c r="B2155" s="22">
        <v>2019</v>
      </c>
      <c r="C2155" s="22">
        <v>11</v>
      </c>
      <c r="D2155" t="s">
        <v>978</v>
      </c>
      <c r="E2155" t="s">
        <v>826</v>
      </c>
      <c r="F2155" s="23">
        <v>43607</v>
      </c>
      <c r="G2155" s="23">
        <v>43607</v>
      </c>
      <c r="H2155" s="22">
        <v>176</v>
      </c>
      <c r="I2155" t="s">
        <v>2</v>
      </c>
      <c r="J2155" t="s">
        <v>514</v>
      </c>
      <c r="K2155" t="s">
        <v>523</v>
      </c>
      <c r="L2155" t="s">
        <v>914</v>
      </c>
      <c r="O2155" t="s">
        <v>0</v>
      </c>
      <c r="P2155" t="s">
        <v>516</v>
      </c>
      <c r="Q2155" t="s">
        <v>1448</v>
      </c>
      <c r="V2155" s="34">
        <v>1.1299999999999999</v>
      </c>
      <c r="X2155" t="s">
        <v>828</v>
      </c>
      <c r="Y2155" t="s">
        <v>1504</v>
      </c>
    </row>
    <row r="2156" spans="1:25" hidden="1" x14ac:dyDescent="0.3">
      <c r="A2156" t="s">
        <v>0</v>
      </c>
      <c r="B2156" s="22">
        <v>2019</v>
      </c>
      <c r="C2156" s="22">
        <v>11</v>
      </c>
      <c r="D2156" t="s">
        <v>978</v>
      </c>
      <c r="E2156" t="s">
        <v>826</v>
      </c>
      <c r="F2156" s="23">
        <v>43607</v>
      </c>
      <c r="G2156" s="23">
        <v>43607</v>
      </c>
      <c r="H2156" s="22">
        <v>191</v>
      </c>
      <c r="I2156" t="s">
        <v>2</v>
      </c>
      <c r="J2156" t="s">
        <v>514</v>
      </c>
      <c r="K2156" t="s">
        <v>515</v>
      </c>
      <c r="L2156" t="s">
        <v>914</v>
      </c>
      <c r="O2156" t="s">
        <v>0</v>
      </c>
      <c r="P2156" t="s">
        <v>516</v>
      </c>
      <c r="Q2156" t="s">
        <v>1448</v>
      </c>
      <c r="V2156" s="34">
        <v>317.24</v>
      </c>
      <c r="X2156" t="s">
        <v>829</v>
      </c>
      <c r="Y2156" t="s">
        <v>1504</v>
      </c>
    </row>
    <row r="2157" spans="1:25" hidden="1" x14ac:dyDescent="0.3">
      <c r="A2157" t="s">
        <v>0</v>
      </c>
      <c r="B2157" s="22">
        <v>2019</v>
      </c>
      <c r="C2157" s="22">
        <v>11</v>
      </c>
      <c r="D2157" t="s">
        <v>978</v>
      </c>
      <c r="E2157" t="s">
        <v>826</v>
      </c>
      <c r="F2157" s="23">
        <v>43607</v>
      </c>
      <c r="G2157" s="23">
        <v>43607</v>
      </c>
      <c r="H2157" s="22">
        <v>192</v>
      </c>
      <c r="I2157" t="s">
        <v>2</v>
      </c>
      <c r="J2157" t="s">
        <v>514</v>
      </c>
      <c r="K2157" t="s">
        <v>518</v>
      </c>
      <c r="L2157" t="s">
        <v>914</v>
      </c>
      <c r="O2157" t="s">
        <v>0</v>
      </c>
      <c r="P2157" t="s">
        <v>516</v>
      </c>
      <c r="Q2157" t="s">
        <v>1448</v>
      </c>
      <c r="V2157" s="34">
        <v>3.71</v>
      </c>
      <c r="X2157" t="s">
        <v>829</v>
      </c>
      <c r="Y2157" t="s">
        <v>1504</v>
      </c>
    </row>
    <row r="2158" spans="1:25" hidden="1" x14ac:dyDescent="0.3">
      <c r="A2158" t="s">
        <v>0</v>
      </c>
      <c r="B2158" s="22">
        <v>2019</v>
      </c>
      <c r="C2158" s="22">
        <v>11</v>
      </c>
      <c r="D2158" t="s">
        <v>978</v>
      </c>
      <c r="E2158" t="s">
        <v>826</v>
      </c>
      <c r="F2158" s="23">
        <v>43607</v>
      </c>
      <c r="G2158" s="23">
        <v>43607</v>
      </c>
      <c r="H2158" s="22">
        <v>193</v>
      </c>
      <c r="I2158" t="s">
        <v>2</v>
      </c>
      <c r="J2158" t="s">
        <v>514</v>
      </c>
      <c r="K2158" t="s">
        <v>519</v>
      </c>
      <c r="L2158" t="s">
        <v>914</v>
      </c>
      <c r="O2158" t="s">
        <v>0</v>
      </c>
      <c r="P2158" t="s">
        <v>516</v>
      </c>
      <c r="Q2158" t="s">
        <v>1448</v>
      </c>
      <c r="V2158" s="34">
        <v>42.89</v>
      </c>
      <c r="X2158" t="s">
        <v>829</v>
      </c>
      <c r="Y2158" t="s">
        <v>1504</v>
      </c>
    </row>
    <row r="2159" spans="1:25" hidden="1" x14ac:dyDescent="0.3">
      <c r="A2159" t="s">
        <v>0</v>
      </c>
      <c r="B2159" s="22">
        <v>2019</v>
      </c>
      <c r="C2159" s="22">
        <v>11</v>
      </c>
      <c r="D2159" t="s">
        <v>978</v>
      </c>
      <c r="E2159" t="s">
        <v>826</v>
      </c>
      <c r="F2159" s="23">
        <v>43607</v>
      </c>
      <c r="G2159" s="23">
        <v>43607</v>
      </c>
      <c r="H2159" s="22">
        <v>194</v>
      </c>
      <c r="I2159" t="s">
        <v>2</v>
      </c>
      <c r="J2159" t="s">
        <v>514</v>
      </c>
      <c r="K2159" t="s">
        <v>520</v>
      </c>
      <c r="L2159" t="s">
        <v>914</v>
      </c>
      <c r="O2159" t="s">
        <v>0</v>
      </c>
      <c r="P2159" t="s">
        <v>516</v>
      </c>
      <c r="Q2159" t="s">
        <v>1448</v>
      </c>
      <c r="V2159" s="34">
        <v>22.68</v>
      </c>
      <c r="X2159" t="s">
        <v>829</v>
      </c>
      <c r="Y2159" t="s">
        <v>1504</v>
      </c>
    </row>
    <row r="2160" spans="1:25" hidden="1" x14ac:dyDescent="0.3">
      <c r="A2160" t="s">
        <v>0</v>
      </c>
      <c r="B2160" s="22">
        <v>2019</v>
      </c>
      <c r="C2160" s="22">
        <v>11</v>
      </c>
      <c r="D2160" t="s">
        <v>978</v>
      </c>
      <c r="E2160" t="s">
        <v>826</v>
      </c>
      <c r="F2160" s="23">
        <v>43607</v>
      </c>
      <c r="G2160" s="23">
        <v>43607</v>
      </c>
      <c r="H2160" s="22">
        <v>195</v>
      </c>
      <c r="I2160" t="s">
        <v>2</v>
      </c>
      <c r="J2160" t="s">
        <v>514</v>
      </c>
      <c r="K2160" t="s">
        <v>521</v>
      </c>
      <c r="L2160" t="s">
        <v>914</v>
      </c>
      <c r="O2160" t="s">
        <v>0</v>
      </c>
      <c r="P2160" t="s">
        <v>516</v>
      </c>
      <c r="Q2160" t="s">
        <v>1448</v>
      </c>
      <c r="V2160" s="34">
        <v>4.16</v>
      </c>
      <c r="X2160" t="s">
        <v>829</v>
      </c>
      <c r="Y2160" t="s">
        <v>1504</v>
      </c>
    </row>
    <row r="2161" spans="1:25" hidden="1" x14ac:dyDescent="0.3">
      <c r="A2161" t="s">
        <v>0</v>
      </c>
      <c r="B2161" s="22">
        <v>2019</v>
      </c>
      <c r="C2161" s="22">
        <v>11</v>
      </c>
      <c r="D2161" t="s">
        <v>978</v>
      </c>
      <c r="E2161" t="s">
        <v>826</v>
      </c>
      <c r="F2161" s="23">
        <v>43607</v>
      </c>
      <c r="G2161" s="23">
        <v>43607</v>
      </c>
      <c r="H2161" s="22">
        <v>196</v>
      </c>
      <c r="I2161" t="s">
        <v>2</v>
      </c>
      <c r="J2161" t="s">
        <v>514</v>
      </c>
      <c r="K2161" t="s">
        <v>522</v>
      </c>
      <c r="L2161" t="s">
        <v>914</v>
      </c>
      <c r="O2161" t="s">
        <v>0</v>
      </c>
      <c r="P2161" t="s">
        <v>516</v>
      </c>
      <c r="Q2161" t="s">
        <v>1448</v>
      </c>
      <c r="V2161" s="34">
        <v>86.03</v>
      </c>
      <c r="X2161" t="s">
        <v>829</v>
      </c>
      <c r="Y2161" t="s">
        <v>1504</v>
      </c>
    </row>
    <row r="2162" spans="1:25" hidden="1" x14ac:dyDescent="0.3">
      <c r="A2162" t="s">
        <v>0</v>
      </c>
      <c r="B2162" s="22">
        <v>2019</v>
      </c>
      <c r="C2162" s="22">
        <v>11</v>
      </c>
      <c r="D2162" t="s">
        <v>978</v>
      </c>
      <c r="E2162" t="s">
        <v>826</v>
      </c>
      <c r="F2162" s="23">
        <v>43607</v>
      </c>
      <c r="G2162" s="23">
        <v>43607</v>
      </c>
      <c r="H2162" s="22">
        <v>197</v>
      </c>
      <c r="I2162" t="s">
        <v>2</v>
      </c>
      <c r="J2162" t="s">
        <v>514</v>
      </c>
      <c r="K2162" t="s">
        <v>523</v>
      </c>
      <c r="L2162" t="s">
        <v>914</v>
      </c>
      <c r="O2162" t="s">
        <v>0</v>
      </c>
      <c r="P2162" t="s">
        <v>516</v>
      </c>
      <c r="Q2162" t="s">
        <v>1448</v>
      </c>
      <c r="V2162" s="34">
        <v>1.97</v>
      </c>
      <c r="X2162" t="s">
        <v>829</v>
      </c>
      <c r="Y2162" t="s">
        <v>1504</v>
      </c>
    </row>
    <row r="2163" spans="1:25" hidden="1" x14ac:dyDescent="0.3">
      <c r="A2163" t="s">
        <v>0</v>
      </c>
      <c r="B2163" s="22">
        <v>2019</v>
      </c>
      <c r="C2163" s="22">
        <v>11</v>
      </c>
      <c r="D2163" t="s">
        <v>978</v>
      </c>
      <c r="E2163" t="s">
        <v>826</v>
      </c>
      <c r="F2163" s="23">
        <v>43607</v>
      </c>
      <c r="G2163" s="23">
        <v>43607</v>
      </c>
      <c r="H2163" s="22">
        <v>198</v>
      </c>
      <c r="I2163" t="s">
        <v>2</v>
      </c>
      <c r="J2163" t="s">
        <v>514</v>
      </c>
      <c r="K2163" t="s">
        <v>524</v>
      </c>
      <c r="L2163" t="s">
        <v>914</v>
      </c>
      <c r="O2163" t="s">
        <v>0</v>
      </c>
      <c r="P2163" t="s">
        <v>516</v>
      </c>
      <c r="Q2163" t="s">
        <v>1448</v>
      </c>
      <c r="V2163" s="34">
        <v>2.8</v>
      </c>
      <c r="X2163" t="s">
        <v>829</v>
      </c>
      <c r="Y2163" t="s">
        <v>1504</v>
      </c>
    </row>
    <row r="2164" spans="1:25" hidden="1" x14ac:dyDescent="0.3">
      <c r="A2164" t="s">
        <v>0</v>
      </c>
      <c r="B2164" s="22">
        <v>2019</v>
      </c>
      <c r="C2164" s="22">
        <v>11</v>
      </c>
      <c r="D2164" t="s">
        <v>978</v>
      </c>
      <c r="E2164" t="s">
        <v>826</v>
      </c>
      <c r="F2164" s="23">
        <v>43607</v>
      </c>
      <c r="G2164" s="23">
        <v>43607</v>
      </c>
      <c r="H2164" s="22">
        <v>231</v>
      </c>
      <c r="I2164" t="s">
        <v>2</v>
      </c>
      <c r="J2164" t="s">
        <v>514</v>
      </c>
      <c r="K2164" t="s">
        <v>515</v>
      </c>
      <c r="L2164" t="s">
        <v>914</v>
      </c>
      <c r="O2164" t="s">
        <v>0</v>
      </c>
      <c r="P2164" t="s">
        <v>516</v>
      </c>
      <c r="Q2164" t="s">
        <v>1448</v>
      </c>
      <c r="V2164" s="34">
        <v>206.25</v>
      </c>
      <c r="X2164" t="s">
        <v>830</v>
      </c>
      <c r="Y2164" t="s">
        <v>1504</v>
      </c>
    </row>
    <row r="2165" spans="1:25" hidden="1" x14ac:dyDescent="0.3">
      <c r="A2165" t="s">
        <v>0</v>
      </c>
      <c r="B2165" s="22">
        <v>2019</v>
      </c>
      <c r="C2165" s="22">
        <v>11</v>
      </c>
      <c r="D2165" t="s">
        <v>978</v>
      </c>
      <c r="E2165" t="s">
        <v>826</v>
      </c>
      <c r="F2165" s="23">
        <v>43607</v>
      </c>
      <c r="G2165" s="23">
        <v>43607</v>
      </c>
      <c r="H2165" s="22">
        <v>232</v>
      </c>
      <c r="I2165" t="s">
        <v>2</v>
      </c>
      <c r="J2165" t="s">
        <v>514</v>
      </c>
      <c r="K2165" t="s">
        <v>518</v>
      </c>
      <c r="L2165" t="s">
        <v>914</v>
      </c>
      <c r="O2165" t="s">
        <v>0</v>
      </c>
      <c r="P2165" t="s">
        <v>516</v>
      </c>
      <c r="Q2165" t="s">
        <v>1448</v>
      </c>
      <c r="V2165" s="34">
        <v>2.41</v>
      </c>
      <c r="X2165" t="s">
        <v>830</v>
      </c>
      <c r="Y2165" t="s">
        <v>1504</v>
      </c>
    </row>
    <row r="2166" spans="1:25" hidden="1" x14ac:dyDescent="0.3">
      <c r="A2166" t="s">
        <v>0</v>
      </c>
      <c r="B2166" s="22">
        <v>2019</v>
      </c>
      <c r="C2166" s="22">
        <v>11</v>
      </c>
      <c r="D2166" t="s">
        <v>978</v>
      </c>
      <c r="E2166" t="s">
        <v>826</v>
      </c>
      <c r="F2166" s="23">
        <v>43607</v>
      </c>
      <c r="G2166" s="23">
        <v>43607</v>
      </c>
      <c r="H2166" s="22">
        <v>233</v>
      </c>
      <c r="I2166" t="s">
        <v>2</v>
      </c>
      <c r="J2166" t="s">
        <v>514</v>
      </c>
      <c r="K2166" t="s">
        <v>519</v>
      </c>
      <c r="L2166" t="s">
        <v>914</v>
      </c>
      <c r="O2166" t="s">
        <v>0</v>
      </c>
      <c r="P2166" t="s">
        <v>516</v>
      </c>
      <c r="Q2166" t="s">
        <v>1448</v>
      </c>
      <c r="V2166" s="34">
        <v>27.88</v>
      </c>
      <c r="X2166" t="s">
        <v>830</v>
      </c>
      <c r="Y2166" t="s">
        <v>1504</v>
      </c>
    </row>
    <row r="2167" spans="1:25" hidden="1" x14ac:dyDescent="0.3">
      <c r="A2167" t="s">
        <v>0</v>
      </c>
      <c r="B2167" s="22">
        <v>2019</v>
      </c>
      <c r="C2167" s="22">
        <v>11</v>
      </c>
      <c r="D2167" t="s">
        <v>978</v>
      </c>
      <c r="E2167" t="s">
        <v>826</v>
      </c>
      <c r="F2167" s="23">
        <v>43607</v>
      </c>
      <c r="G2167" s="23">
        <v>43607</v>
      </c>
      <c r="H2167" s="22">
        <v>234</v>
      </c>
      <c r="I2167" t="s">
        <v>2</v>
      </c>
      <c r="J2167" t="s">
        <v>514</v>
      </c>
      <c r="K2167" t="s">
        <v>520</v>
      </c>
      <c r="L2167" t="s">
        <v>914</v>
      </c>
      <c r="O2167" t="s">
        <v>0</v>
      </c>
      <c r="P2167" t="s">
        <v>516</v>
      </c>
      <c r="Q2167" t="s">
        <v>1448</v>
      </c>
      <c r="V2167" s="34">
        <v>14.49</v>
      </c>
      <c r="X2167" t="s">
        <v>830</v>
      </c>
      <c r="Y2167" t="s">
        <v>1504</v>
      </c>
    </row>
    <row r="2168" spans="1:25" hidden="1" x14ac:dyDescent="0.3">
      <c r="A2168" t="s">
        <v>0</v>
      </c>
      <c r="B2168" s="22">
        <v>2019</v>
      </c>
      <c r="C2168" s="22">
        <v>11</v>
      </c>
      <c r="D2168" t="s">
        <v>978</v>
      </c>
      <c r="E2168" t="s">
        <v>826</v>
      </c>
      <c r="F2168" s="23">
        <v>43607</v>
      </c>
      <c r="G2168" s="23">
        <v>43607</v>
      </c>
      <c r="H2168" s="22">
        <v>235</v>
      </c>
      <c r="I2168" t="s">
        <v>2</v>
      </c>
      <c r="J2168" t="s">
        <v>514</v>
      </c>
      <c r="K2168" t="s">
        <v>521</v>
      </c>
      <c r="L2168" t="s">
        <v>914</v>
      </c>
      <c r="O2168" t="s">
        <v>0</v>
      </c>
      <c r="P2168" t="s">
        <v>516</v>
      </c>
      <c r="Q2168" t="s">
        <v>1448</v>
      </c>
      <c r="V2168" s="34">
        <v>2.7</v>
      </c>
      <c r="X2168" t="s">
        <v>830</v>
      </c>
      <c r="Y2168" t="s">
        <v>1504</v>
      </c>
    </row>
    <row r="2169" spans="1:25" hidden="1" x14ac:dyDescent="0.3">
      <c r="A2169" t="s">
        <v>0</v>
      </c>
      <c r="B2169" s="22">
        <v>2019</v>
      </c>
      <c r="C2169" s="22">
        <v>11</v>
      </c>
      <c r="D2169" t="s">
        <v>978</v>
      </c>
      <c r="E2169" t="s">
        <v>826</v>
      </c>
      <c r="F2169" s="23">
        <v>43607</v>
      </c>
      <c r="G2169" s="23">
        <v>43607</v>
      </c>
      <c r="H2169" s="22">
        <v>236</v>
      </c>
      <c r="I2169" t="s">
        <v>2</v>
      </c>
      <c r="J2169" t="s">
        <v>514</v>
      </c>
      <c r="K2169" t="s">
        <v>522</v>
      </c>
      <c r="L2169" t="s">
        <v>914</v>
      </c>
      <c r="O2169" t="s">
        <v>0</v>
      </c>
      <c r="P2169" t="s">
        <v>516</v>
      </c>
      <c r="Q2169" t="s">
        <v>1448</v>
      </c>
      <c r="V2169" s="34">
        <v>55.31</v>
      </c>
      <c r="X2169" t="s">
        <v>830</v>
      </c>
      <c r="Y2169" t="s">
        <v>1504</v>
      </c>
    </row>
    <row r="2170" spans="1:25" hidden="1" x14ac:dyDescent="0.3">
      <c r="A2170" t="s">
        <v>0</v>
      </c>
      <c r="B2170" s="22">
        <v>2019</v>
      </c>
      <c r="C2170" s="22">
        <v>11</v>
      </c>
      <c r="D2170" t="s">
        <v>978</v>
      </c>
      <c r="E2170" t="s">
        <v>826</v>
      </c>
      <c r="F2170" s="23">
        <v>43607</v>
      </c>
      <c r="G2170" s="23">
        <v>43607</v>
      </c>
      <c r="H2170" s="22">
        <v>237</v>
      </c>
      <c r="I2170" t="s">
        <v>2</v>
      </c>
      <c r="J2170" t="s">
        <v>514</v>
      </c>
      <c r="K2170" t="s">
        <v>523</v>
      </c>
      <c r="L2170" t="s">
        <v>914</v>
      </c>
      <c r="O2170" t="s">
        <v>0</v>
      </c>
      <c r="P2170" t="s">
        <v>516</v>
      </c>
      <c r="Q2170" t="s">
        <v>1448</v>
      </c>
      <c r="V2170" s="34">
        <v>1.28</v>
      </c>
      <c r="X2170" t="s">
        <v>830</v>
      </c>
      <c r="Y2170" t="s">
        <v>1504</v>
      </c>
    </row>
    <row r="2171" spans="1:25" hidden="1" x14ac:dyDescent="0.3">
      <c r="A2171" t="s">
        <v>0</v>
      </c>
      <c r="B2171" s="22">
        <v>2019</v>
      </c>
      <c r="C2171" s="22">
        <v>11</v>
      </c>
      <c r="D2171" t="s">
        <v>978</v>
      </c>
      <c r="E2171" t="s">
        <v>826</v>
      </c>
      <c r="F2171" s="23">
        <v>43607</v>
      </c>
      <c r="G2171" s="23">
        <v>43607</v>
      </c>
      <c r="H2171" s="22">
        <v>238</v>
      </c>
      <c r="I2171" t="s">
        <v>2</v>
      </c>
      <c r="J2171" t="s">
        <v>514</v>
      </c>
      <c r="K2171" t="s">
        <v>524</v>
      </c>
      <c r="L2171" t="s">
        <v>914</v>
      </c>
      <c r="O2171" t="s">
        <v>0</v>
      </c>
      <c r="P2171" t="s">
        <v>516</v>
      </c>
      <c r="Q2171" t="s">
        <v>1448</v>
      </c>
      <c r="V2171" s="34">
        <v>1.8</v>
      </c>
      <c r="X2171" t="s">
        <v>830</v>
      </c>
      <c r="Y2171" t="s">
        <v>1504</v>
      </c>
    </row>
    <row r="2172" spans="1:25" hidden="1" x14ac:dyDescent="0.3">
      <c r="A2172" t="s">
        <v>0</v>
      </c>
      <c r="B2172" s="22">
        <v>2019</v>
      </c>
      <c r="C2172" s="22">
        <v>11</v>
      </c>
      <c r="D2172" t="s">
        <v>978</v>
      </c>
      <c r="E2172" t="s">
        <v>826</v>
      </c>
      <c r="F2172" s="23">
        <v>43607</v>
      </c>
      <c r="G2172" s="23">
        <v>43607</v>
      </c>
      <c r="H2172" s="22">
        <v>276</v>
      </c>
      <c r="I2172" t="s">
        <v>2</v>
      </c>
      <c r="J2172" t="s">
        <v>514</v>
      </c>
      <c r="K2172" t="s">
        <v>515</v>
      </c>
      <c r="L2172" t="s">
        <v>980</v>
      </c>
      <c r="O2172" t="s">
        <v>0</v>
      </c>
      <c r="P2172" t="s">
        <v>516</v>
      </c>
      <c r="Q2172" t="s">
        <v>1448</v>
      </c>
      <c r="V2172" s="34">
        <v>333.67</v>
      </c>
      <c r="X2172" t="s">
        <v>831</v>
      </c>
      <c r="Y2172" t="s">
        <v>1504</v>
      </c>
    </row>
    <row r="2173" spans="1:25" hidden="1" x14ac:dyDescent="0.3">
      <c r="A2173" t="s">
        <v>0</v>
      </c>
      <c r="B2173" s="22">
        <v>2019</v>
      </c>
      <c r="C2173" s="22">
        <v>11</v>
      </c>
      <c r="D2173" t="s">
        <v>978</v>
      </c>
      <c r="E2173" t="s">
        <v>826</v>
      </c>
      <c r="F2173" s="23">
        <v>43607</v>
      </c>
      <c r="G2173" s="23">
        <v>43607</v>
      </c>
      <c r="H2173" s="22">
        <v>277</v>
      </c>
      <c r="I2173" t="s">
        <v>2</v>
      </c>
      <c r="J2173" t="s">
        <v>514</v>
      </c>
      <c r="K2173" t="s">
        <v>518</v>
      </c>
      <c r="L2173" t="s">
        <v>980</v>
      </c>
      <c r="O2173" t="s">
        <v>0</v>
      </c>
      <c r="P2173" t="s">
        <v>516</v>
      </c>
      <c r="Q2173" t="s">
        <v>1448</v>
      </c>
      <c r="V2173" s="34">
        <v>3.9</v>
      </c>
      <c r="X2173" t="s">
        <v>831</v>
      </c>
      <c r="Y2173" t="s">
        <v>1504</v>
      </c>
    </row>
    <row r="2174" spans="1:25" hidden="1" x14ac:dyDescent="0.3">
      <c r="A2174" t="s">
        <v>0</v>
      </c>
      <c r="B2174" s="22">
        <v>2019</v>
      </c>
      <c r="C2174" s="22">
        <v>11</v>
      </c>
      <c r="D2174" t="s">
        <v>978</v>
      </c>
      <c r="E2174" t="s">
        <v>826</v>
      </c>
      <c r="F2174" s="23">
        <v>43607</v>
      </c>
      <c r="G2174" s="23">
        <v>43607</v>
      </c>
      <c r="H2174" s="22">
        <v>278</v>
      </c>
      <c r="I2174" t="s">
        <v>2</v>
      </c>
      <c r="J2174" t="s">
        <v>514</v>
      </c>
      <c r="K2174" t="s">
        <v>519</v>
      </c>
      <c r="L2174" t="s">
        <v>980</v>
      </c>
      <c r="O2174" t="s">
        <v>0</v>
      </c>
      <c r="P2174" t="s">
        <v>516</v>
      </c>
      <c r="Q2174" t="s">
        <v>1448</v>
      </c>
      <c r="V2174" s="34">
        <v>45.11</v>
      </c>
      <c r="X2174" t="s">
        <v>831</v>
      </c>
      <c r="Y2174" t="s">
        <v>1504</v>
      </c>
    </row>
    <row r="2175" spans="1:25" hidden="1" x14ac:dyDescent="0.3">
      <c r="A2175" t="s">
        <v>0</v>
      </c>
      <c r="B2175" s="22">
        <v>2019</v>
      </c>
      <c r="C2175" s="22">
        <v>11</v>
      </c>
      <c r="D2175" t="s">
        <v>978</v>
      </c>
      <c r="E2175" t="s">
        <v>826</v>
      </c>
      <c r="F2175" s="23">
        <v>43607</v>
      </c>
      <c r="G2175" s="23">
        <v>43607</v>
      </c>
      <c r="H2175" s="22">
        <v>279</v>
      </c>
      <c r="I2175" t="s">
        <v>2</v>
      </c>
      <c r="J2175" t="s">
        <v>514</v>
      </c>
      <c r="K2175" t="s">
        <v>520</v>
      </c>
      <c r="L2175" t="s">
        <v>980</v>
      </c>
      <c r="O2175" t="s">
        <v>0</v>
      </c>
      <c r="P2175" t="s">
        <v>516</v>
      </c>
      <c r="Q2175" t="s">
        <v>1448</v>
      </c>
      <c r="V2175" s="34">
        <v>22.73</v>
      </c>
      <c r="X2175" t="s">
        <v>831</v>
      </c>
      <c r="Y2175" t="s">
        <v>1504</v>
      </c>
    </row>
    <row r="2176" spans="1:25" hidden="1" x14ac:dyDescent="0.3">
      <c r="A2176" t="s">
        <v>0</v>
      </c>
      <c r="B2176" s="22">
        <v>2019</v>
      </c>
      <c r="C2176" s="22">
        <v>11</v>
      </c>
      <c r="D2176" t="s">
        <v>978</v>
      </c>
      <c r="E2176" t="s">
        <v>826</v>
      </c>
      <c r="F2176" s="23">
        <v>43607</v>
      </c>
      <c r="G2176" s="23">
        <v>43607</v>
      </c>
      <c r="H2176" s="22">
        <v>280</v>
      </c>
      <c r="I2176" t="s">
        <v>2</v>
      </c>
      <c r="J2176" t="s">
        <v>514</v>
      </c>
      <c r="K2176" t="s">
        <v>521</v>
      </c>
      <c r="L2176" t="s">
        <v>980</v>
      </c>
      <c r="O2176" t="s">
        <v>0</v>
      </c>
      <c r="P2176" t="s">
        <v>516</v>
      </c>
      <c r="Q2176" t="s">
        <v>1448</v>
      </c>
      <c r="V2176" s="34">
        <v>4.37</v>
      </c>
      <c r="X2176" t="s">
        <v>831</v>
      </c>
      <c r="Y2176" t="s">
        <v>1504</v>
      </c>
    </row>
    <row r="2177" spans="1:25" hidden="1" x14ac:dyDescent="0.3">
      <c r="A2177" t="s">
        <v>0</v>
      </c>
      <c r="B2177" s="22">
        <v>2019</v>
      </c>
      <c r="C2177" s="22">
        <v>11</v>
      </c>
      <c r="D2177" t="s">
        <v>978</v>
      </c>
      <c r="E2177" t="s">
        <v>826</v>
      </c>
      <c r="F2177" s="23">
        <v>43607</v>
      </c>
      <c r="G2177" s="23">
        <v>43607</v>
      </c>
      <c r="H2177" s="22">
        <v>281</v>
      </c>
      <c r="I2177" t="s">
        <v>2</v>
      </c>
      <c r="J2177" t="s">
        <v>514</v>
      </c>
      <c r="K2177" t="s">
        <v>522</v>
      </c>
      <c r="L2177" t="s">
        <v>980</v>
      </c>
      <c r="O2177" t="s">
        <v>0</v>
      </c>
      <c r="P2177" t="s">
        <v>516</v>
      </c>
      <c r="Q2177" t="s">
        <v>1448</v>
      </c>
      <c r="V2177" s="34">
        <v>72.08</v>
      </c>
      <c r="X2177" t="s">
        <v>831</v>
      </c>
      <c r="Y2177" t="s">
        <v>1504</v>
      </c>
    </row>
    <row r="2178" spans="1:25" hidden="1" x14ac:dyDescent="0.3">
      <c r="A2178" t="s">
        <v>0</v>
      </c>
      <c r="B2178" s="22">
        <v>2019</v>
      </c>
      <c r="C2178" s="22">
        <v>11</v>
      </c>
      <c r="D2178" t="s">
        <v>978</v>
      </c>
      <c r="E2178" t="s">
        <v>826</v>
      </c>
      <c r="F2178" s="23">
        <v>43607</v>
      </c>
      <c r="G2178" s="23">
        <v>43607</v>
      </c>
      <c r="H2178" s="22">
        <v>282</v>
      </c>
      <c r="I2178" t="s">
        <v>2</v>
      </c>
      <c r="J2178" t="s">
        <v>514</v>
      </c>
      <c r="K2178" t="s">
        <v>523</v>
      </c>
      <c r="L2178" t="s">
        <v>980</v>
      </c>
      <c r="O2178" t="s">
        <v>0</v>
      </c>
      <c r="P2178" t="s">
        <v>516</v>
      </c>
      <c r="Q2178" t="s">
        <v>1448</v>
      </c>
      <c r="V2178" s="34">
        <v>2.0699999999999998</v>
      </c>
      <c r="X2178" t="s">
        <v>831</v>
      </c>
      <c r="Y2178" t="s">
        <v>1504</v>
      </c>
    </row>
    <row r="2179" spans="1:25" hidden="1" x14ac:dyDescent="0.3">
      <c r="A2179" t="s">
        <v>0</v>
      </c>
      <c r="B2179" s="22">
        <v>2019</v>
      </c>
      <c r="C2179" s="22">
        <v>11</v>
      </c>
      <c r="D2179" t="s">
        <v>978</v>
      </c>
      <c r="E2179" t="s">
        <v>826</v>
      </c>
      <c r="F2179" s="23">
        <v>43607</v>
      </c>
      <c r="G2179" s="23">
        <v>43607</v>
      </c>
      <c r="H2179" s="22">
        <v>283</v>
      </c>
      <c r="I2179" t="s">
        <v>2</v>
      </c>
      <c r="J2179" t="s">
        <v>514</v>
      </c>
      <c r="K2179" t="s">
        <v>524</v>
      </c>
      <c r="L2179" t="s">
        <v>980</v>
      </c>
      <c r="O2179" t="s">
        <v>0</v>
      </c>
      <c r="P2179" t="s">
        <v>516</v>
      </c>
      <c r="Q2179" t="s">
        <v>1448</v>
      </c>
      <c r="V2179" s="34">
        <v>1.6</v>
      </c>
      <c r="X2179" t="s">
        <v>831</v>
      </c>
      <c r="Y2179" t="s">
        <v>1504</v>
      </c>
    </row>
    <row r="2180" spans="1:25" hidden="1" x14ac:dyDescent="0.3">
      <c r="A2180" t="s">
        <v>0</v>
      </c>
      <c r="B2180" s="22">
        <v>2019</v>
      </c>
      <c r="C2180" s="22">
        <v>11</v>
      </c>
      <c r="D2180" t="s">
        <v>978</v>
      </c>
      <c r="E2180" t="s">
        <v>826</v>
      </c>
      <c r="F2180" s="23">
        <v>43607</v>
      </c>
      <c r="G2180" s="23">
        <v>43607</v>
      </c>
      <c r="H2180" s="22">
        <v>284</v>
      </c>
      <c r="I2180" t="s">
        <v>2</v>
      </c>
      <c r="J2180" t="s">
        <v>514</v>
      </c>
      <c r="K2180" t="s">
        <v>642</v>
      </c>
      <c r="L2180" t="s">
        <v>980</v>
      </c>
      <c r="O2180" t="s">
        <v>0</v>
      </c>
      <c r="P2180" t="s">
        <v>516</v>
      </c>
      <c r="Q2180" t="s">
        <v>1448</v>
      </c>
      <c r="V2180" s="34">
        <v>1.8</v>
      </c>
      <c r="X2180" t="s">
        <v>831</v>
      </c>
      <c r="Y2180" t="s">
        <v>1504</v>
      </c>
    </row>
    <row r="2181" spans="1:25" hidden="1" x14ac:dyDescent="0.3">
      <c r="A2181" t="s">
        <v>0</v>
      </c>
      <c r="B2181" s="22">
        <v>2019</v>
      </c>
      <c r="C2181" s="22">
        <v>11</v>
      </c>
      <c r="D2181" t="s">
        <v>978</v>
      </c>
      <c r="E2181" t="s">
        <v>826</v>
      </c>
      <c r="F2181" s="23">
        <v>43607</v>
      </c>
      <c r="G2181" s="23">
        <v>43607</v>
      </c>
      <c r="H2181" s="22">
        <v>330</v>
      </c>
      <c r="I2181" t="s">
        <v>2</v>
      </c>
      <c r="J2181" t="s">
        <v>514</v>
      </c>
      <c r="K2181" t="s">
        <v>515</v>
      </c>
      <c r="L2181" t="s">
        <v>914</v>
      </c>
      <c r="O2181" t="s">
        <v>0</v>
      </c>
      <c r="P2181" t="s">
        <v>516</v>
      </c>
      <c r="Q2181" t="s">
        <v>1448</v>
      </c>
      <c r="V2181" s="34">
        <v>246.85</v>
      </c>
      <c r="X2181" t="s">
        <v>832</v>
      </c>
      <c r="Y2181" t="s">
        <v>1504</v>
      </c>
    </row>
    <row r="2182" spans="1:25" hidden="1" x14ac:dyDescent="0.3">
      <c r="A2182" t="s">
        <v>0</v>
      </c>
      <c r="B2182" s="22">
        <v>2019</v>
      </c>
      <c r="C2182" s="22">
        <v>11</v>
      </c>
      <c r="D2182" t="s">
        <v>978</v>
      </c>
      <c r="E2182" t="s">
        <v>826</v>
      </c>
      <c r="F2182" s="23">
        <v>43607</v>
      </c>
      <c r="G2182" s="23">
        <v>43607</v>
      </c>
      <c r="H2182" s="22">
        <v>331</v>
      </c>
      <c r="I2182" t="s">
        <v>2</v>
      </c>
      <c r="J2182" t="s">
        <v>514</v>
      </c>
      <c r="K2182" t="s">
        <v>518</v>
      </c>
      <c r="L2182" t="s">
        <v>914</v>
      </c>
      <c r="O2182" t="s">
        <v>0</v>
      </c>
      <c r="P2182" t="s">
        <v>516</v>
      </c>
      <c r="Q2182" t="s">
        <v>1448</v>
      </c>
      <c r="V2182" s="34">
        <v>2.89</v>
      </c>
      <c r="X2182" t="s">
        <v>832</v>
      </c>
      <c r="Y2182" t="s">
        <v>1504</v>
      </c>
    </row>
    <row r="2183" spans="1:25" hidden="1" x14ac:dyDescent="0.3">
      <c r="A2183" t="s">
        <v>0</v>
      </c>
      <c r="B2183" s="22">
        <v>2019</v>
      </c>
      <c r="C2183" s="22">
        <v>11</v>
      </c>
      <c r="D2183" t="s">
        <v>978</v>
      </c>
      <c r="E2183" t="s">
        <v>826</v>
      </c>
      <c r="F2183" s="23">
        <v>43607</v>
      </c>
      <c r="G2183" s="23">
        <v>43607</v>
      </c>
      <c r="H2183" s="22">
        <v>332</v>
      </c>
      <c r="I2183" t="s">
        <v>2</v>
      </c>
      <c r="J2183" t="s">
        <v>514</v>
      </c>
      <c r="K2183" t="s">
        <v>519</v>
      </c>
      <c r="L2183" t="s">
        <v>914</v>
      </c>
      <c r="O2183" t="s">
        <v>0</v>
      </c>
      <c r="P2183" t="s">
        <v>516</v>
      </c>
      <c r="Q2183" t="s">
        <v>1448</v>
      </c>
      <c r="V2183" s="34">
        <v>30.91</v>
      </c>
      <c r="X2183" t="s">
        <v>832</v>
      </c>
      <c r="Y2183" t="s">
        <v>1504</v>
      </c>
    </row>
    <row r="2184" spans="1:25" hidden="1" x14ac:dyDescent="0.3">
      <c r="A2184" t="s">
        <v>0</v>
      </c>
      <c r="B2184" s="22">
        <v>2019</v>
      </c>
      <c r="C2184" s="22">
        <v>11</v>
      </c>
      <c r="D2184" t="s">
        <v>978</v>
      </c>
      <c r="E2184" t="s">
        <v>826</v>
      </c>
      <c r="F2184" s="23">
        <v>43607</v>
      </c>
      <c r="G2184" s="23">
        <v>43607</v>
      </c>
      <c r="H2184" s="22">
        <v>333</v>
      </c>
      <c r="I2184" t="s">
        <v>2</v>
      </c>
      <c r="J2184" t="s">
        <v>514</v>
      </c>
      <c r="K2184" t="s">
        <v>520</v>
      </c>
      <c r="L2184" t="s">
        <v>914</v>
      </c>
      <c r="O2184" t="s">
        <v>0</v>
      </c>
      <c r="P2184" t="s">
        <v>516</v>
      </c>
      <c r="Q2184" t="s">
        <v>1448</v>
      </c>
      <c r="V2184" s="34">
        <v>18.190000000000001</v>
      </c>
      <c r="X2184" t="s">
        <v>832</v>
      </c>
      <c r="Y2184" t="s">
        <v>1504</v>
      </c>
    </row>
    <row r="2185" spans="1:25" hidden="1" x14ac:dyDescent="0.3">
      <c r="A2185" t="s">
        <v>0</v>
      </c>
      <c r="B2185" s="22">
        <v>2019</v>
      </c>
      <c r="C2185" s="22">
        <v>11</v>
      </c>
      <c r="D2185" t="s">
        <v>978</v>
      </c>
      <c r="E2185" t="s">
        <v>826</v>
      </c>
      <c r="F2185" s="23">
        <v>43607</v>
      </c>
      <c r="G2185" s="23">
        <v>43607</v>
      </c>
      <c r="H2185" s="22">
        <v>334</v>
      </c>
      <c r="I2185" t="s">
        <v>2</v>
      </c>
      <c r="J2185" t="s">
        <v>514</v>
      </c>
      <c r="K2185" t="s">
        <v>521</v>
      </c>
      <c r="L2185" t="s">
        <v>914</v>
      </c>
      <c r="O2185" t="s">
        <v>0</v>
      </c>
      <c r="P2185" t="s">
        <v>516</v>
      </c>
      <c r="Q2185" t="s">
        <v>1448</v>
      </c>
      <c r="V2185" s="34">
        <v>3.23</v>
      </c>
      <c r="X2185" t="s">
        <v>832</v>
      </c>
      <c r="Y2185" t="s">
        <v>1504</v>
      </c>
    </row>
    <row r="2186" spans="1:25" hidden="1" x14ac:dyDescent="0.3">
      <c r="A2186" t="s">
        <v>0</v>
      </c>
      <c r="B2186" s="22">
        <v>2019</v>
      </c>
      <c r="C2186" s="22">
        <v>11</v>
      </c>
      <c r="D2186" t="s">
        <v>978</v>
      </c>
      <c r="E2186" t="s">
        <v>826</v>
      </c>
      <c r="F2186" s="23">
        <v>43607</v>
      </c>
      <c r="G2186" s="23">
        <v>43607</v>
      </c>
      <c r="H2186" s="22">
        <v>335</v>
      </c>
      <c r="I2186" t="s">
        <v>2</v>
      </c>
      <c r="J2186" t="s">
        <v>514</v>
      </c>
      <c r="K2186" t="s">
        <v>522</v>
      </c>
      <c r="L2186" t="s">
        <v>914</v>
      </c>
      <c r="O2186" t="s">
        <v>0</v>
      </c>
      <c r="P2186" t="s">
        <v>516</v>
      </c>
      <c r="Q2186" t="s">
        <v>1448</v>
      </c>
      <c r="V2186" s="34">
        <v>41.22</v>
      </c>
      <c r="X2186" t="s">
        <v>832</v>
      </c>
      <c r="Y2186" t="s">
        <v>1504</v>
      </c>
    </row>
    <row r="2187" spans="1:25" hidden="1" x14ac:dyDescent="0.3">
      <c r="A2187" t="s">
        <v>0</v>
      </c>
      <c r="B2187" s="22">
        <v>2019</v>
      </c>
      <c r="C2187" s="22">
        <v>11</v>
      </c>
      <c r="D2187" t="s">
        <v>978</v>
      </c>
      <c r="E2187" t="s">
        <v>826</v>
      </c>
      <c r="F2187" s="23">
        <v>43607</v>
      </c>
      <c r="G2187" s="23">
        <v>43607</v>
      </c>
      <c r="H2187" s="22">
        <v>336</v>
      </c>
      <c r="I2187" t="s">
        <v>2</v>
      </c>
      <c r="J2187" t="s">
        <v>514</v>
      </c>
      <c r="K2187" t="s">
        <v>523</v>
      </c>
      <c r="L2187" t="s">
        <v>914</v>
      </c>
      <c r="O2187" t="s">
        <v>0</v>
      </c>
      <c r="P2187" t="s">
        <v>516</v>
      </c>
      <c r="Q2187" t="s">
        <v>1448</v>
      </c>
      <c r="V2187" s="34">
        <v>1.53</v>
      </c>
      <c r="X2187" t="s">
        <v>832</v>
      </c>
      <c r="Y2187" t="s">
        <v>1504</v>
      </c>
    </row>
    <row r="2188" spans="1:25" hidden="1" x14ac:dyDescent="0.3">
      <c r="A2188" t="s">
        <v>0</v>
      </c>
      <c r="B2188" s="22">
        <v>2019</v>
      </c>
      <c r="C2188" s="22">
        <v>11</v>
      </c>
      <c r="D2188" t="s">
        <v>978</v>
      </c>
      <c r="E2188" t="s">
        <v>826</v>
      </c>
      <c r="F2188" s="23">
        <v>43607</v>
      </c>
      <c r="G2188" s="23">
        <v>43607</v>
      </c>
      <c r="H2188" s="22">
        <v>337</v>
      </c>
      <c r="I2188" t="s">
        <v>2</v>
      </c>
      <c r="J2188" t="s">
        <v>514</v>
      </c>
      <c r="K2188" t="s">
        <v>528</v>
      </c>
      <c r="L2188" t="s">
        <v>914</v>
      </c>
      <c r="O2188" t="s">
        <v>0</v>
      </c>
      <c r="P2188" t="s">
        <v>516</v>
      </c>
      <c r="Q2188" t="s">
        <v>1448</v>
      </c>
      <c r="V2188" s="34">
        <v>2.4700000000000002</v>
      </c>
      <c r="X2188" t="s">
        <v>832</v>
      </c>
      <c r="Y2188" t="s">
        <v>1504</v>
      </c>
    </row>
    <row r="2189" spans="1:25" hidden="1" x14ac:dyDescent="0.3">
      <c r="A2189" t="s">
        <v>0</v>
      </c>
      <c r="B2189" s="22">
        <v>2019</v>
      </c>
      <c r="C2189" s="22">
        <v>11</v>
      </c>
      <c r="D2189" t="s">
        <v>978</v>
      </c>
      <c r="E2189" t="s">
        <v>826</v>
      </c>
      <c r="F2189" s="23">
        <v>43607</v>
      </c>
      <c r="G2189" s="23">
        <v>43607</v>
      </c>
      <c r="H2189" s="22">
        <v>354</v>
      </c>
      <c r="I2189" t="s">
        <v>2</v>
      </c>
      <c r="J2189" t="s">
        <v>514</v>
      </c>
      <c r="K2189" t="s">
        <v>515</v>
      </c>
      <c r="L2189" t="s">
        <v>914</v>
      </c>
      <c r="O2189" t="s">
        <v>0</v>
      </c>
      <c r="P2189" t="s">
        <v>516</v>
      </c>
      <c r="Q2189" t="s">
        <v>1448</v>
      </c>
      <c r="V2189" s="34">
        <v>45.7</v>
      </c>
      <c r="X2189" t="s">
        <v>833</v>
      </c>
      <c r="Y2189" t="s">
        <v>1504</v>
      </c>
    </row>
    <row r="2190" spans="1:25" hidden="1" x14ac:dyDescent="0.3">
      <c r="A2190" t="s">
        <v>0</v>
      </c>
      <c r="B2190" s="22">
        <v>2019</v>
      </c>
      <c r="C2190" s="22">
        <v>11</v>
      </c>
      <c r="D2190" t="s">
        <v>978</v>
      </c>
      <c r="E2190" t="s">
        <v>826</v>
      </c>
      <c r="F2190" s="23">
        <v>43607</v>
      </c>
      <c r="G2190" s="23">
        <v>43607</v>
      </c>
      <c r="H2190" s="22">
        <v>355</v>
      </c>
      <c r="I2190" t="s">
        <v>2</v>
      </c>
      <c r="J2190" t="s">
        <v>514</v>
      </c>
      <c r="K2190" t="s">
        <v>518</v>
      </c>
      <c r="L2190" t="s">
        <v>914</v>
      </c>
      <c r="O2190" t="s">
        <v>0</v>
      </c>
      <c r="P2190" t="s">
        <v>516</v>
      </c>
      <c r="Q2190" t="s">
        <v>1448</v>
      </c>
      <c r="V2190" s="34">
        <v>0.53</v>
      </c>
      <c r="X2190" t="s">
        <v>833</v>
      </c>
      <c r="Y2190" t="s">
        <v>1504</v>
      </c>
    </row>
    <row r="2191" spans="1:25" hidden="1" x14ac:dyDescent="0.3">
      <c r="A2191" t="s">
        <v>0</v>
      </c>
      <c r="B2191" s="22">
        <v>2019</v>
      </c>
      <c r="C2191" s="22">
        <v>11</v>
      </c>
      <c r="D2191" t="s">
        <v>978</v>
      </c>
      <c r="E2191" t="s">
        <v>826</v>
      </c>
      <c r="F2191" s="23">
        <v>43607</v>
      </c>
      <c r="G2191" s="23">
        <v>43607</v>
      </c>
      <c r="H2191" s="22">
        <v>356</v>
      </c>
      <c r="I2191" t="s">
        <v>2</v>
      </c>
      <c r="J2191" t="s">
        <v>514</v>
      </c>
      <c r="K2191" t="s">
        <v>519</v>
      </c>
      <c r="L2191" t="s">
        <v>914</v>
      </c>
      <c r="O2191" t="s">
        <v>0</v>
      </c>
      <c r="P2191" t="s">
        <v>516</v>
      </c>
      <c r="Q2191" t="s">
        <v>1448</v>
      </c>
      <c r="V2191" s="34">
        <v>5.49</v>
      </c>
      <c r="X2191" t="s">
        <v>833</v>
      </c>
      <c r="Y2191" t="s">
        <v>1504</v>
      </c>
    </row>
    <row r="2192" spans="1:25" hidden="1" x14ac:dyDescent="0.3">
      <c r="A2192" t="s">
        <v>0</v>
      </c>
      <c r="B2192" s="22">
        <v>2019</v>
      </c>
      <c r="C2192" s="22">
        <v>11</v>
      </c>
      <c r="D2192" t="s">
        <v>978</v>
      </c>
      <c r="E2192" t="s">
        <v>826</v>
      </c>
      <c r="F2192" s="23">
        <v>43607</v>
      </c>
      <c r="G2192" s="23">
        <v>43607</v>
      </c>
      <c r="H2192" s="22">
        <v>357</v>
      </c>
      <c r="I2192" t="s">
        <v>2</v>
      </c>
      <c r="J2192" t="s">
        <v>514</v>
      </c>
      <c r="K2192" t="s">
        <v>520</v>
      </c>
      <c r="L2192" t="s">
        <v>914</v>
      </c>
      <c r="O2192" t="s">
        <v>0</v>
      </c>
      <c r="P2192" t="s">
        <v>516</v>
      </c>
      <c r="Q2192" t="s">
        <v>1448</v>
      </c>
      <c r="V2192" s="34">
        <v>3.37</v>
      </c>
      <c r="X2192" t="s">
        <v>833</v>
      </c>
      <c r="Y2192" t="s">
        <v>1504</v>
      </c>
    </row>
    <row r="2193" spans="1:25" hidden="1" x14ac:dyDescent="0.3">
      <c r="A2193" t="s">
        <v>0</v>
      </c>
      <c r="B2193" s="22">
        <v>2019</v>
      </c>
      <c r="C2193" s="22">
        <v>11</v>
      </c>
      <c r="D2193" t="s">
        <v>978</v>
      </c>
      <c r="E2193" t="s">
        <v>826</v>
      </c>
      <c r="F2193" s="23">
        <v>43607</v>
      </c>
      <c r="G2193" s="23">
        <v>43607</v>
      </c>
      <c r="H2193" s="22">
        <v>358</v>
      </c>
      <c r="I2193" t="s">
        <v>2</v>
      </c>
      <c r="J2193" t="s">
        <v>514</v>
      </c>
      <c r="K2193" t="s">
        <v>521</v>
      </c>
      <c r="L2193" t="s">
        <v>914</v>
      </c>
      <c r="O2193" t="s">
        <v>0</v>
      </c>
      <c r="P2193" t="s">
        <v>516</v>
      </c>
      <c r="Q2193" t="s">
        <v>1448</v>
      </c>
      <c r="V2193" s="34">
        <v>0.6</v>
      </c>
      <c r="X2193" t="s">
        <v>833</v>
      </c>
      <c r="Y2193" t="s">
        <v>1504</v>
      </c>
    </row>
    <row r="2194" spans="1:25" hidden="1" x14ac:dyDescent="0.3">
      <c r="A2194" t="s">
        <v>0</v>
      </c>
      <c r="B2194" s="22">
        <v>2019</v>
      </c>
      <c r="C2194" s="22">
        <v>11</v>
      </c>
      <c r="D2194" t="s">
        <v>978</v>
      </c>
      <c r="E2194" t="s">
        <v>826</v>
      </c>
      <c r="F2194" s="23">
        <v>43607</v>
      </c>
      <c r="G2194" s="23">
        <v>43607</v>
      </c>
      <c r="H2194" s="22">
        <v>359</v>
      </c>
      <c r="I2194" t="s">
        <v>2</v>
      </c>
      <c r="J2194" t="s">
        <v>514</v>
      </c>
      <c r="K2194" t="s">
        <v>522</v>
      </c>
      <c r="L2194" t="s">
        <v>914</v>
      </c>
      <c r="O2194" t="s">
        <v>0</v>
      </c>
      <c r="P2194" t="s">
        <v>516</v>
      </c>
      <c r="Q2194" t="s">
        <v>1448</v>
      </c>
      <c r="V2194" s="34">
        <v>6.87</v>
      </c>
      <c r="X2194" t="s">
        <v>833</v>
      </c>
      <c r="Y2194" t="s">
        <v>1504</v>
      </c>
    </row>
    <row r="2195" spans="1:25" hidden="1" x14ac:dyDescent="0.3">
      <c r="A2195" t="s">
        <v>0</v>
      </c>
      <c r="B2195" s="22">
        <v>2019</v>
      </c>
      <c r="C2195" s="22">
        <v>11</v>
      </c>
      <c r="D2195" t="s">
        <v>978</v>
      </c>
      <c r="E2195" t="s">
        <v>826</v>
      </c>
      <c r="F2195" s="23">
        <v>43607</v>
      </c>
      <c r="G2195" s="23">
        <v>43607</v>
      </c>
      <c r="H2195" s="22">
        <v>360</v>
      </c>
      <c r="I2195" t="s">
        <v>2</v>
      </c>
      <c r="J2195" t="s">
        <v>514</v>
      </c>
      <c r="K2195" t="s">
        <v>523</v>
      </c>
      <c r="L2195" t="s">
        <v>914</v>
      </c>
      <c r="O2195" t="s">
        <v>0</v>
      </c>
      <c r="P2195" t="s">
        <v>516</v>
      </c>
      <c r="Q2195" t="s">
        <v>1448</v>
      </c>
      <c r="V2195" s="34">
        <v>0.28000000000000003</v>
      </c>
      <c r="X2195" t="s">
        <v>833</v>
      </c>
      <c r="Y2195" t="s">
        <v>1504</v>
      </c>
    </row>
    <row r="2196" spans="1:25" hidden="1" x14ac:dyDescent="0.3">
      <c r="A2196" t="s">
        <v>0</v>
      </c>
      <c r="B2196" s="22">
        <v>2019</v>
      </c>
      <c r="C2196" s="22">
        <v>11</v>
      </c>
      <c r="D2196" t="s">
        <v>978</v>
      </c>
      <c r="E2196" t="s">
        <v>826</v>
      </c>
      <c r="F2196" s="23">
        <v>43607</v>
      </c>
      <c r="G2196" s="23">
        <v>43607</v>
      </c>
      <c r="H2196" s="22">
        <v>361</v>
      </c>
      <c r="I2196" t="s">
        <v>2</v>
      </c>
      <c r="J2196" t="s">
        <v>514</v>
      </c>
      <c r="K2196" t="s">
        <v>528</v>
      </c>
      <c r="L2196" t="s">
        <v>914</v>
      </c>
      <c r="O2196" t="s">
        <v>0</v>
      </c>
      <c r="P2196" t="s">
        <v>516</v>
      </c>
      <c r="Q2196" t="s">
        <v>1448</v>
      </c>
      <c r="V2196" s="34">
        <v>0.69</v>
      </c>
      <c r="X2196" t="s">
        <v>833</v>
      </c>
      <c r="Y2196" t="s">
        <v>1504</v>
      </c>
    </row>
    <row r="2197" spans="1:25" hidden="1" x14ac:dyDescent="0.3">
      <c r="A2197" t="s">
        <v>0</v>
      </c>
      <c r="B2197" s="22">
        <v>2019</v>
      </c>
      <c r="C2197" s="22">
        <v>11</v>
      </c>
      <c r="D2197" t="s">
        <v>978</v>
      </c>
      <c r="E2197" t="s">
        <v>826</v>
      </c>
      <c r="F2197" s="23">
        <v>43607</v>
      </c>
      <c r="G2197" s="23">
        <v>43607</v>
      </c>
      <c r="H2197" s="22">
        <v>370</v>
      </c>
      <c r="I2197" t="s">
        <v>2</v>
      </c>
      <c r="J2197" t="s">
        <v>514</v>
      </c>
      <c r="K2197" t="s">
        <v>515</v>
      </c>
      <c r="L2197" t="s">
        <v>914</v>
      </c>
      <c r="O2197" t="s">
        <v>0</v>
      </c>
      <c r="P2197" t="s">
        <v>516</v>
      </c>
      <c r="Q2197" t="s">
        <v>1448</v>
      </c>
      <c r="V2197" s="34">
        <v>226.6</v>
      </c>
      <c r="X2197" t="s">
        <v>834</v>
      </c>
      <c r="Y2197" t="s">
        <v>1504</v>
      </c>
    </row>
    <row r="2198" spans="1:25" hidden="1" x14ac:dyDescent="0.3">
      <c r="A2198" t="s">
        <v>0</v>
      </c>
      <c r="B2198" s="22">
        <v>2019</v>
      </c>
      <c r="C2198" s="22">
        <v>11</v>
      </c>
      <c r="D2198" t="s">
        <v>978</v>
      </c>
      <c r="E2198" t="s">
        <v>826</v>
      </c>
      <c r="F2198" s="23">
        <v>43607</v>
      </c>
      <c r="G2198" s="23">
        <v>43607</v>
      </c>
      <c r="H2198" s="22">
        <v>371</v>
      </c>
      <c r="I2198" t="s">
        <v>2</v>
      </c>
      <c r="J2198" t="s">
        <v>514</v>
      </c>
      <c r="K2198" t="s">
        <v>518</v>
      </c>
      <c r="L2198" t="s">
        <v>914</v>
      </c>
      <c r="O2198" t="s">
        <v>0</v>
      </c>
      <c r="P2198" t="s">
        <v>516</v>
      </c>
      <c r="Q2198" t="s">
        <v>1448</v>
      </c>
      <c r="V2198" s="34">
        <v>2.65</v>
      </c>
      <c r="X2198" t="s">
        <v>834</v>
      </c>
      <c r="Y2198" t="s">
        <v>1504</v>
      </c>
    </row>
    <row r="2199" spans="1:25" hidden="1" x14ac:dyDescent="0.3">
      <c r="A2199" t="s">
        <v>0</v>
      </c>
      <c r="B2199" s="22">
        <v>2019</v>
      </c>
      <c r="C2199" s="22">
        <v>11</v>
      </c>
      <c r="D2199" t="s">
        <v>978</v>
      </c>
      <c r="E2199" t="s">
        <v>826</v>
      </c>
      <c r="F2199" s="23">
        <v>43607</v>
      </c>
      <c r="G2199" s="23">
        <v>43607</v>
      </c>
      <c r="H2199" s="22">
        <v>372</v>
      </c>
      <c r="I2199" t="s">
        <v>2</v>
      </c>
      <c r="J2199" t="s">
        <v>514</v>
      </c>
      <c r="K2199" t="s">
        <v>519</v>
      </c>
      <c r="L2199" t="s">
        <v>914</v>
      </c>
      <c r="O2199" t="s">
        <v>0</v>
      </c>
      <c r="P2199" t="s">
        <v>516</v>
      </c>
      <c r="Q2199" t="s">
        <v>1448</v>
      </c>
      <c r="V2199" s="34">
        <v>30.64</v>
      </c>
      <c r="X2199" t="s">
        <v>834</v>
      </c>
      <c r="Y2199" t="s">
        <v>1504</v>
      </c>
    </row>
    <row r="2200" spans="1:25" hidden="1" x14ac:dyDescent="0.3">
      <c r="A2200" t="s">
        <v>0</v>
      </c>
      <c r="B2200" s="22">
        <v>2019</v>
      </c>
      <c r="C2200" s="22">
        <v>11</v>
      </c>
      <c r="D2200" t="s">
        <v>978</v>
      </c>
      <c r="E2200" t="s">
        <v>826</v>
      </c>
      <c r="F2200" s="23">
        <v>43607</v>
      </c>
      <c r="G2200" s="23">
        <v>43607</v>
      </c>
      <c r="H2200" s="22">
        <v>373</v>
      </c>
      <c r="I2200" t="s">
        <v>2</v>
      </c>
      <c r="J2200" t="s">
        <v>514</v>
      </c>
      <c r="K2200" t="s">
        <v>520</v>
      </c>
      <c r="L2200" t="s">
        <v>914</v>
      </c>
      <c r="O2200" t="s">
        <v>0</v>
      </c>
      <c r="P2200" t="s">
        <v>516</v>
      </c>
      <c r="Q2200" t="s">
        <v>1448</v>
      </c>
      <c r="V2200" s="34">
        <v>15.28</v>
      </c>
      <c r="X2200" t="s">
        <v>834</v>
      </c>
      <c r="Y2200" t="s">
        <v>1504</v>
      </c>
    </row>
    <row r="2201" spans="1:25" hidden="1" x14ac:dyDescent="0.3">
      <c r="A2201" t="s">
        <v>0</v>
      </c>
      <c r="B2201" s="22">
        <v>2019</v>
      </c>
      <c r="C2201" s="22">
        <v>11</v>
      </c>
      <c r="D2201" t="s">
        <v>978</v>
      </c>
      <c r="E2201" t="s">
        <v>826</v>
      </c>
      <c r="F2201" s="23">
        <v>43607</v>
      </c>
      <c r="G2201" s="23">
        <v>43607</v>
      </c>
      <c r="H2201" s="22">
        <v>374</v>
      </c>
      <c r="I2201" t="s">
        <v>2</v>
      </c>
      <c r="J2201" t="s">
        <v>514</v>
      </c>
      <c r="K2201" t="s">
        <v>521</v>
      </c>
      <c r="L2201" t="s">
        <v>914</v>
      </c>
      <c r="O2201" t="s">
        <v>0</v>
      </c>
      <c r="P2201" t="s">
        <v>516</v>
      </c>
      <c r="Q2201" t="s">
        <v>1448</v>
      </c>
      <c r="V2201" s="34">
        <v>2.97</v>
      </c>
      <c r="X2201" t="s">
        <v>834</v>
      </c>
      <c r="Y2201" t="s">
        <v>1504</v>
      </c>
    </row>
    <row r="2202" spans="1:25" hidden="1" x14ac:dyDescent="0.3">
      <c r="A2202" t="s">
        <v>0</v>
      </c>
      <c r="B2202" s="22">
        <v>2019</v>
      </c>
      <c r="C2202" s="22">
        <v>11</v>
      </c>
      <c r="D2202" t="s">
        <v>978</v>
      </c>
      <c r="E2202" t="s">
        <v>826</v>
      </c>
      <c r="F2202" s="23">
        <v>43607</v>
      </c>
      <c r="G2202" s="23">
        <v>43607</v>
      </c>
      <c r="H2202" s="22">
        <v>375</v>
      </c>
      <c r="I2202" t="s">
        <v>2</v>
      </c>
      <c r="J2202" t="s">
        <v>514</v>
      </c>
      <c r="K2202" t="s">
        <v>522</v>
      </c>
      <c r="L2202" t="s">
        <v>914</v>
      </c>
      <c r="O2202" t="s">
        <v>0</v>
      </c>
      <c r="P2202" t="s">
        <v>516</v>
      </c>
      <c r="Q2202" t="s">
        <v>1448</v>
      </c>
      <c r="V2202" s="34">
        <v>61.45</v>
      </c>
      <c r="X2202" t="s">
        <v>834</v>
      </c>
      <c r="Y2202" t="s">
        <v>1504</v>
      </c>
    </row>
    <row r="2203" spans="1:25" hidden="1" x14ac:dyDescent="0.3">
      <c r="A2203" t="s">
        <v>0</v>
      </c>
      <c r="B2203" s="22">
        <v>2019</v>
      </c>
      <c r="C2203" s="22">
        <v>11</v>
      </c>
      <c r="D2203" t="s">
        <v>978</v>
      </c>
      <c r="E2203" t="s">
        <v>826</v>
      </c>
      <c r="F2203" s="23">
        <v>43607</v>
      </c>
      <c r="G2203" s="23">
        <v>43607</v>
      </c>
      <c r="H2203" s="22">
        <v>376</v>
      </c>
      <c r="I2203" t="s">
        <v>2</v>
      </c>
      <c r="J2203" t="s">
        <v>514</v>
      </c>
      <c r="K2203" t="s">
        <v>523</v>
      </c>
      <c r="L2203" t="s">
        <v>914</v>
      </c>
      <c r="O2203" t="s">
        <v>0</v>
      </c>
      <c r="P2203" t="s">
        <v>516</v>
      </c>
      <c r="Q2203" t="s">
        <v>1448</v>
      </c>
      <c r="V2203" s="34">
        <v>1.41</v>
      </c>
      <c r="X2203" t="s">
        <v>834</v>
      </c>
      <c r="Y2203" t="s">
        <v>1504</v>
      </c>
    </row>
    <row r="2204" spans="1:25" hidden="1" x14ac:dyDescent="0.3">
      <c r="A2204" t="s">
        <v>0</v>
      </c>
      <c r="B2204" s="22">
        <v>2019</v>
      </c>
      <c r="C2204" s="22">
        <v>11</v>
      </c>
      <c r="D2204" t="s">
        <v>978</v>
      </c>
      <c r="E2204" t="s">
        <v>826</v>
      </c>
      <c r="F2204" s="23">
        <v>43607</v>
      </c>
      <c r="G2204" s="23">
        <v>43607</v>
      </c>
      <c r="H2204" s="22">
        <v>377</v>
      </c>
      <c r="I2204" t="s">
        <v>2</v>
      </c>
      <c r="J2204" t="s">
        <v>514</v>
      </c>
      <c r="K2204" t="s">
        <v>524</v>
      </c>
      <c r="L2204" t="s">
        <v>914</v>
      </c>
      <c r="O2204" t="s">
        <v>0</v>
      </c>
      <c r="P2204" t="s">
        <v>516</v>
      </c>
      <c r="Q2204" t="s">
        <v>1448</v>
      </c>
      <c r="V2204" s="34">
        <v>2</v>
      </c>
      <c r="X2204" t="s">
        <v>834</v>
      </c>
      <c r="Y2204" t="s">
        <v>1504</v>
      </c>
    </row>
    <row r="2205" spans="1:25" hidden="1" x14ac:dyDescent="0.3">
      <c r="A2205" t="s">
        <v>0</v>
      </c>
      <c r="B2205" s="22">
        <v>2019</v>
      </c>
      <c r="C2205" s="22">
        <v>11</v>
      </c>
      <c r="D2205" t="s">
        <v>978</v>
      </c>
      <c r="E2205" t="s">
        <v>826</v>
      </c>
      <c r="F2205" s="23">
        <v>43607</v>
      </c>
      <c r="G2205" s="23">
        <v>43607</v>
      </c>
      <c r="H2205" s="22">
        <v>410</v>
      </c>
      <c r="I2205" t="s">
        <v>2</v>
      </c>
      <c r="J2205" t="s">
        <v>514</v>
      </c>
      <c r="K2205" t="s">
        <v>515</v>
      </c>
      <c r="L2205" t="s">
        <v>914</v>
      </c>
      <c r="O2205" t="s">
        <v>0</v>
      </c>
      <c r="P2205" t="s">
        <v>516</v>
      </c>
      <c r="Q2205" t="s">
        <v>1448</v>
      </c>
      <c r="V2205" s="34">
        <v>180</v>
      </c>
      <c r="X2205" t="s">
        <v>835</v>
      </c>
      <c r="Y2205" t="s">
        <v>1504</v>
      </c>
    </row>
    <row r="2206" spans="1:25" hidden="1" x14ac:dyDescent="0.3">
      <c r="A2206" t="s">
        <v>0</v>
      </c>
      <c r="B2206" s="22">
        <v>2019</v>
      </c>
      <c r="C2206" s="22">
        <v>11</v>
      </c>
      <c r="D2206" t="s">
        <v>978</v>
      </c>
      <c r="E2206" t="s">
        <v>826</v>
      </c>
      <c r="F2206" s="23">
        <v>43607</v>
      </c>
      <c r="G2206" s="23">
        <v>43607</v>
      </c>
      <c r="H2206" s="22">
        <v>411</v>
      </c>
      <c r="I2206" t="s">
        <v>2</v>
      </c>
      <c r="J2206" t="s">
        <v>514</v>
      </c>
      <c r="K2206" t="s">
        <v>518</v>
      </c>
      <c r="L2206" t="s">
        <v>914</v>
      </c>
      <c r="O2206" t="s">
        <v>0</v>
      </c>
      <c r="P2206" t="s">
        <v>516</v>
      </c>
      <c r="Q2206" t="s">
        <v>1448</v>
      </c>
      <c r="V2206" s="34">
        <v>2.11</v>
      </c>
      <c r="X2206" t="s">
        <v>835</v>
      </c>
      <c r="Y2206" t="s">
        <v>1504</v>
      </c>
    </row>
    <row r="2207" spans="1:25" hidden="1" x14ac:dyDescent="0.3">
      <c r="A2207" t="s">
        <v>0</v>
      </c>
      <c r="B2207" s="22">
        <v>2019</v>
      </c>
      <c r="C2207" s="22">
        <v>11</v>
      </c>
      <c r="D2207" t="s">
        <v>978</v>
      </c>
      <c r="E2207" t="s">
        <v>826</v>
      </c>
      <c r="F2207" s="23">
        <v>43607</v>
      </c>
      <c r="G2207" s="23">
        <v>43607</v>
      </c>
      <c r="H2207" s="22">
        <v>412</v>
      </c>
      <c r="I2207" t="s">
        <v>2</v>
      </c>
      <c r="J2207" t="s">
        <v>514</v>
      </c>
      <c r="K2207" t="s">
        <v>519</v>
      </c>
      <c r="L2207" t="s">
        <v>914</v>
      </c>
      <c r="O2207" t="s">
        <v>0</v>
      </c>
      <c r="P2207" t="s">
        <v>516</v>
      </c>
      <c r="Q2207" t="s">
        <v>1448</v>
      </c>
      <c r="V2207" s="34">
        <v>21.64</v>
      </c>
      <c r="X2207" t="s">
        <v>835</v>
      </c>
      <c r="Y2207" t="s">
        <v>1504</v>
      </c>
    </row>
    <row r="2208" spans="1:25" hidden="1" x14ac:dyDescent="0.3">
      <c r="A2208" t="s">
        <v>0</v>
      </c>
      <c r="B2208" s="22">
        <v>2019</v>
      </c>
      <c r="C2208" s="22">
        <v>11</v>
      </c>
      <c r="D2208" t="s">
        <v>978</v>
      </c>
      <c r="E2208" t="s">
        <v>826</v>
      </c>
      <c r="F2208" s="23">
        <v>43607</v>
      </c>
      <c r="G2208" s="23">
        <v>43607</v>
      </c>
      <c r="H2208" s="22">
        <v>413</v>
      </c>
      <c r="I2208" t="s">
        <v>2</v>
      </c>
      <c r="J2208" t="s">
        <v>514</v>
      </c>
      <c r="K2208" t="s">
        <v>520</v>
      </c>
      <c r="L2208" t="s">
        <v>914</v>
      </c>
      <c r="O2208" t="s">
        <v>0</v>
      </c>
      <c r="P2208" t="s">
        <v>516</v>
      </c>
      <c r="Q2208" t="s">
        <v>1448</v>
      </c>
      <c r="V2208" s="34">
        <v>13.2</v>
      </c>
      <c r="X2208" t="s">
        <v>835</v>
      </c>
      <c r="Y2208" t="s">
        <v>1504</v>
      </c>
    </row>
    <row r="2209" spans="1:25" hidden="1" x14ac:dyDescent="0.3">
      <c r="A2209" t="s">
        <v>0</v>
      </c>
      <c r="B2209" s="22">
        <v>2019</v>
      </c>
      <c r="C2209" s="22">
        <v>11</v>
      </c>
      <c r="D2209" t="s">
        <v>978</v>
      </c>
      <c r="E2209" t="s">
        <v>826</v>
      </c>
      <c r="F2209" s="23">
        <v>43607</v>
      </c>
      <c r="G2209" s="23">
        <v>43607</v>
      </c>
      <c r="H2209" s="22">
        <v>414</v>
      </c>
      <c r="I2209" t="s">
        <v>2</v>
      </c>
      <c r="J2209" t="s">
        <v>514</v>
      </c>
      <c r="K2209" t="s">
        <v>521</v>
      </c>
      <c r="L2209" t="s">
        <v>914</v>
      </c>
      <c r="O2209" t="s">
        <v>0</v>
      </c>
      <c r="P2209" t="s">
        <v>516</v>
      </c>
      <c r="Q2209" t="s">
        <v>1448</v>
      </c>
      <c r="V2209" s="34">
        <v>2.36</v>
      </c>
      <c r="X2209" t="s">
        <v>835</v>
      </c>
      <c r="Y2209" t="s">
        <v>1504</v>
      </c>
    </row>
    <row r="2210" spans="1:25" hidden="1" x14ac:dyDescent="0.3">
      <c r="A2210" t="s">
        <v>0</v>
      </c>
      <c r="B2210" s="22">
        <v>2019</v>
      </c>
      <c r="C2210" s="22">
        <v>11</v>
      </c>
      <c r="D2210" t="s">
        <v>978</v>
      </c>
      <c r="E2210" t="s">
        <v>826</v>
      </c>
      <c r="F2210" s="23">
        <v>43607</v>
      </c>
      <c r="G2210" s="23">
        <v>43607</v>
      </c>
      <c r="H2210" s="22">
        <v>415</v>
      </c>
      <c r="I2210" t="s">
        <v>2</v>
      </c>
      <c r="J2210" t="s">
        <v>514</v>
      </c>
      <c r="K2210" t="s">
        <v>522</v>
      </c>
      <c r="L2210" t="s">
        <v>914</v>
      </c>
      <c r="O2210" t="s">
        <v>0</v>
      </c>
      <c r="P2210" t="s">
        <v>516</v>
      </c>
      <c r="Q2210" t="s">
        <v>1448</v>
      </c>
      <c r="V2210" s="34">
        <v>30.92</v>
      </c>
      <c r="X2210" t="s">
        <v>835</v>
      </c>
      <c r="Y2210" t="s">
        <v>1504</v>
      </c>
    </row>
    <row r="2211" spans="1:25" hidden="1" x14ac:dyDescent="0.3">
      <c r="A2211" t="s">
        <v>0</v>
      </c>
      <c r="B2211" s="22">
        <v>2019</v>
      </c>
      <c r="C2211" s="22">
        <v>11</v>
      </c>
      <c r="D2211" t="s">
        <v>978</v>
      </c>
      <c r="E2211" t="s">
        <v>826</v>
      </c>
      <c r="F2211" s="23">
        <v>43607</v>
      </c>
      <c r="G2211" s="23">
        <v>43607</v>
      </c>
      <c r="H2211" s="22">
        <v>416</v>
      </c>
      <c r="I2211" t="s">
        <v>2</v>
      </c>
      <c r="J2211" t="s">
        <v>514</v>
      </c>
      <c r="K2211" t="s">
        <v>523</v>
      </c>
      <c r="L2211" t="s">
        <v>914</v>
      </c>
      <c r="O2211" t="s">
        <v>0</v>
      </c>
      <c r="P2211" t="s">
        <v>516</v>
      </c>
      <c r="Q2211" t="s">
        <v>1448</v>
      </c>
      <c r="V2211" s="34">
        <v>1.1200000000000001</v>
      </c>
      <c r="X2211" t="s">
        <v>835</v>
      </c>
      <c r="Y2211" t="s">
        <v>1504</v>
      </c>
    </row>
    <row r="2212" spans="1:25" hidden="1" x14ac:dyDescent="0.3">
      <c r="A2212" t="s">
        <v>0</v>
      </c>
      <c r="B2212" s="22">
        <v>2019</v>
      </c>
      <c r="C2212" s="22">
        <v>11</v>
      </c>
      <c r="D2212" t="s">
        <v>978</v>
      </c>
      <c r="E2212" t="s">
        <v>826</v>
      </c>
      <c r="F2212" s="23">
        <v>43607</v>
      </c>
      <c r="G2212" s="23">
        <v>43607</v>
      </c>
      <c r="H2212" s="22">
        <v>417</v>
      </c>
      <c r="I2212" t="s">
        <v>2</v>
      </c>
      <c r="J2212" t="s">
        <v>514</v>
      </c>
      <c r="K2212" t="s">
        <v>528</v>
      </c>
      <c r="L2212" t="s">
        <v>914</v>
      </c>
      <c r="O2212" t="s">
        <v>0</v>
      </c>
      <c r="P2212" t="s">
        <v>516</v>
      </c>
      <c r="Q2212" t="s">
        <v>1448</v>
      </c>
      <c r="V2212" s="34">
        <v>2.7</v>
      </c>
      <c r="X2212" t="s">
        <v>835</v>
      </c>
      <c r="Y2212" t="s">
        <v>1504</v>
      </c>
    </row>
    <row r="2213" spans="1:25" hidden="1" x14ac:dyDescent="0.3">
      <c r="A2213" t="s">
        <v>0</v>
      </c>
      <c r="B2213" s="22">
        <v>2019</v>
      </c>
      <c r="C2213" s="22">
        <v>11</v>
      </c>
      <c r="D2213" t="s">
        <v>978</v>
      </c>
      <c r="E2213" t="s">
        <v>826</v>
      </c>
      <c r="F2213" s="23">
        <v>43607</v>
      </c>
      <c r="G2213" s="23">
        <v>43607</v>
      </c>
      <c r="H2213" s="22">
        <v>461</v>
      </c>
      <c r="I2213" t="s">
        <v>2</v>
      </c>
      <c r="K2213" t="s">
        <v>8</v>
      </c>
      <c r="L2213" t="s">
        <v>908</v>
      </c>
      <c r="P2213" t="s">
        <v>516</v>
      </c>
      <c r="V2213" s="34">
        <v>-6255.19</v>
      </c>
      <c r="X2213" t="s">
        <v>33</v>
      </c>
      <c r="Y2213" t="s">
        <v>1504</v>
      </c>
    </row>
    <row r="2214" spans="1:25" hidden="1" x14ac:dyDescent="0.3">
      <c r="A2214" t="s">
        <v>0</v>
      </c>
      <c r="B2214" s="22">
        <v>2019</v>
      </c>
      <c r="C2214" s="22">
        <v>11</v>
      </c>
      <c r="D2214" t="s">
        <v>978</v>
      </c>
      <c r="E2214" t="s">
        <v>836</v>
      </c>
      <c r="F2214" s="23">
        <v>43616</v>
      </c>
      <c r="G2214" s="23">
        <v>43616</v>
      </c>
      <c r="H2214" s="22">
        <v>34</v>
      </c>
      <c r="I2214" t="s">
        <v>2</v>
      </c>
      <c r="J2214" t="s">
        <v>514</v>
      </c>
      <c r="K2214" t="s">
        <v>706</v>
      </c>
      <c r="L2214" t="s">
        <v>914</v>
      </c>
      <c r="O2214" t="s">
        <v>0</v>
      </c>
      <c r="P2214" t="s">
        <v>516</v>
      </c>
      <c r="Q2214" t="s">
        <v>1448</v>
      </c>
      <c r="V2214" s="34">
        <v>162.66999999999999</v>
      </c>
      <c r="X2214" t="s">
        <v>837</v>
      </c>
      <c r="Y2214" t="s">
        <v>1505</v>
      </c>
    </row>
    <row r="2215" spans="1:25" hidden="1" x14ac:dyDescent="0.3">
      <c r="A2215" t="s">
        <v>0</v>
      </c>
      <c r="B2215" s="22">
        <v>2019</v>
      </c>
      <c r="C2215" s="22">
        <v>11</v>
      </c>
      <c r="D2215" t="s">
        <v>978</v>
      </c>
      <c r="E2215" t="s">
        <v>836</v>
      </c>
      <c r="F2215" s="23">
        <v>43616</v>
      </c>
      <c r="G2215" s="23">
        <v>43616</v>
      </c>
      <c r="H2215" s="22">
        <v>75</v>
      </c>
      <c r="I2215" t="s">
        <v>2</v>
      </c>
      <c r="K2215" t="s">
        <v>8</v>
      </c>
      <c r="L2215" t="s">
        <v>908</v>
      </c>
      <c r="P2215" t="s">
        <v>516</v>
      </c>
      <c r="V2215" s="34">
        <v>-162.66999999999999</v>
      </c>
      <c r="X2215" t="s">
        <v>33</v>
      </c>
      <c r="Y2215" t="s">
        <v>1505</v>
      </c>
    </row>
    <row r="2216" spans="1:25" hidden="1" x14ac:dyDescent="0.3">
      <c r="A2216" t="s">
        <v>0</v>
      </c>
      <c r="B2216" s="22">
        <v>2019</v>
      </c>
      <c r="C2216" s="22">
        <v>11</v>
      </c>
      <c r="D2216" t="s">
        <v>978</v>
      </c>
      <c r="E2216" t="s">
        <v>838</v>
      </c>
      <c r="F2216" s="23">
        <v>43616</v>
      </c>
      <c r="G2216" s="23">
        <v>43619</v>
      </c>
      <c r="H2216" s="22">
        <v>36</v>
      </c>
      <c r="I2216" t="s">
        <v>2</v>
      </c>
      <c r="J2216" t="s">
        <v>514</v>
      </c>
      <c r="K2216" t="s">
        <v>819</v>
      </c>
      <c r="L2216" t="s">
        <v>914</v>
      </c>
      <c r="O2216" t="s">
        <v>0</v>
      </c>
      <c r="P2216" t="s">
        <v>516</v>
      </c>
      <c r="Q2216" t="s">
        <v>1448</v>
      </c>
      <c r="V2216" s="34">
        <v>73.27</v>
      </c>
      <c r="X2216" t="s">
        <v>839</v>
      </c>
      <c r="Y2216" t="s">
        <v>1506</v>
      </c>
    </row>
    <row r="2217" spans="1:25" hidden="1" x14ac:dyDescent="0.3">
      <c r="A2217" t="s">
        <v>0</v>
      </c>
      <c r="B2217" s="22">
        <v>2019</v>
      </c>
      <c r="C2217" s="22">
        <v>11</v>
      </c>
      <c r="D2217" t="s">
        <v>978</v>
      </c>
      <c r="E2217" t="s">
        <v>838</v>
      </c>
      <c r="F2217" s="23">
        <v>43616</v>
      </c>
      <c r="G2217" s="23">
        <v>43619</v>
      </c>
      <c r="H2217" s="22">
        <v>77</v>
      </c>
      <c r="I2217" t="s">
        <v>2</v>
      </c>
      <c r="K2217" t="s">
        <v>8</v>
      </c>
      <c r="L2217" t="s">
        <v>908</v>
      </c>
      <c r="P2217" t="s">
        <v>516</v>
      </c>
      <c r="V2217" s="34">
        <v>-73.27</v>
      </c>
      <c r="X2217" t="s">
        <v>33</v>
      </c>
      <c r="Y2217" t="s">
        <v>1506</v>
      </c>
    </row>
    <row r="2218" spans="1:25" hidden="1" x14ac:dyDescent="0.3">
      <c r="A2218" t="s">
        <v>0</v>
      </c>
      <c r="B2218" s="22">
        <v>2019</v>
      </c>
      <c r="C2218" s="22">
        <v>11</v>
      </c>
      <c r="D2218" t="s">
        <v>978</v>
      </c>
      <c r="E2218" t="s">
        <v>840</v>
      </c>
      <c r="F2218" s="23">
        <v>43616</v>
      </c>
      <c r="G2218" s="23">
        <v>43619</v>
      </c>
      <c r="H2218" s="22">
        <v>35</v>
      </c>
      <c r="I2218" t="s">
        <v>2</v>
      </c>
      <c r="J2218" t="s">
        <v>514</v>
      </c>
      <c r="K2218" t="s">
        <v>841</v>
      </c>
      <c r="L2218" t="s">
        <v>914</v>
      </c>
      <c r="O2218" t="s">
        <v>0</v>
      </c>
      <c r="P2218" t="s">
        <v>516</v>
      </c>
      <c r="Q2218" t="s">
        <v>1448</v>
      </c>
      <c r="V2218" s="34">
        <v>47.43</v>
      </c>
      <c r="X2218" t="s">
        <v>842</v>
      </c>
      <c r="Y2218" t="s">
        <v>1507</v>
      </c>
    </row>
    <row r="2219" spans="1:25" hidden="1" x14ac:dyDescent="0.3">
      <c r="A2219" t="s">
        <v>0</v>
      </c>
      <c r="B2219" s="22">
        <v>2019</v>
      </c>
      <c r="C2219" s="22">
        <v>11</v>
      </c>
      <c r="D2219" t="s">
        <v>978</v>
      </c>
      <c r="E2219" t="s">
        <v>840</v>
      </c>
      <c r="F2219" s="23">
        <v>43616</v>
      </c>
      <c r="G2219" s="23">
        <v>43619</v>
      </c>
      <c r="H2219" s="22">
        <v>76</v>
      </c>
      <c r="I2219" t="s">
        <v>2</v>
      </c>
      <c r="K2219" t="s">
        <v>8</v>
      </c>
      <c r="L2219" t="s">
        <v>908</v>
      </c>
      <c r="P2219" t="s">
        <v>516</v>
      </c>
      <c r="V2219" s="34">
        <v>-47.43</v>
      </c>
      <c r="X2219" t="s">
        <v>33</v>
      </c>
      <c r="Y2219" t="s">
        <v>1507</v>
      </c>
    </row>
    <row r="2220" spans="1:25" hidden="1" x14ac:dyDescent="0.3">
      <c r="A2220" t="s">
        <v>0</v>
      </c>
      <c r="B2220" s="22">
        <v>2019</v>
      </c>
      <c r="C2220" s="22">
        <v>11</v>
      </c>
      <c r="D2220" t="s">
        <v>978</v>
      </c>
      <c r="E2220" t="s">
        <v>843</v>
      </c>
      <c r="F2220" s="23">
        <v>43616</v>
      </c>
      <c r="G2220" s="23">
        <v>43622</v>
      </c>
      <c r="H2220" s="22">
        <v>34</v>
      </c>
      <c r="I2220" t="s">
        <v>2</v>
      </c>
      <c r="J2220" t="s">
        <v>514</v>
      </c>
      <c r="K2220" t="s">
        <v>844</v>
      </c>
      <c r="L2220" t="s">
        <v>914</v>
      </c>
      <c r="O2220" t="s">
        <v>0</v>
      </c>
      <c r="P2220" t="s">
        <v>516</v>
      </c>
      <c r="Q2220" t="s">
        <v>1448</v>
      </c>
      <c r="V2220" s="34">
        <v>11.82</v>
      </c>
      <c r="X2220" t="s">
        <v>845</v>
      </c>
      <c r="Y2220" t="s">
        <v>1508</v>
      </c>
    </row>
    <row r="2221" spans="1:25" hidden="1" x14ac:dyDescent="0.3">
      <c r="A2221" t="s">
        <v>0</v>
      </c>
      <c r="B2221" s="22">
        <v>2019</v>
      </c>
      <c r="C2221" s="22">
        <v>11</v>
      </c>
      <c r="D2221" t="s">
        <v>978</v>
      </c>
      <c r="E2221" t="s">
        <v>843</v>
      </c>
      <c r="F2221" s="23">
        <v>43616</v>
      </c>
      <c r="G2221" s="23">
        <v>43622</v>
      </c>
      <c r="H2221" s="22">
        <v>75</v>
      </c>
      <c r="I2221" t="s">
        <v>2</v>
      </c>
      <c r="K2221" t="s">
        <v>8</v>
      </c>
      <c r="L2221" t="s">
        <v>908</v>
      </c>
      <c r="P2221" t="s">
        <v>516</v>
      </c>
      <c r="V2221" s="34">
        <v>-11.82</v>
      </c>
      <c r="X2221" t="s">
        <v>33</v>
      </c>
      <c r="Y2221" t="s">
        <v>1508</v>
      </c>
    </row>
    <row r="2222" spans="1:25" hidden="1" x14ac:dyDescent="0.3">
      <c r="A2222" t="s">
        <v>0</v>
      </c>
      <c r="B2222" s="22">
        <v>2019</v>
      </c>
      <c r="C2222" s="22">
        <v>11</v>
      </c>
      <c r="D2222" t="s">
        <v>978</v>
      </c>
      <c r="E2222" t="s">
        <v>846</v>
      </c>
      <c r="F2222" s="23">
        <v>43616</v>
      </c>
      <c r="G2222" s="23">
        <v>43622</v>
      </c>
      <c r="H2222" s="22">
        <v>34</v>
      </c>
      <c r="I2222" t="s">
        <v>2</v>
      </c>
      <c r="J2222" t="s">
        <v>514</v>
      </c>
      <c r="K2222" t="s">
        <v>709</v>
      </c>
      <c r="L2222" t="s">
        <v>914</v>
      </c>
      <c r="O2222" t="s">
        <v>0</v>
      </c>
      <c r="P2222" t="s">
        <v>516</v>
      </c>
      <c r="Q2222" t="s">
        <v>1448</v>
      </c>
      <c r="V2222" s="34">
        <v>4.2</v>
      </c>
      <c r="X2222" t="s">
        <v>847</v>
      </c>
      <c r="Y2222" t="s">
        <v>847</v>
      </c>
    </row>
    <row r="2223" spans="1:25" hidden="1" x14ac:dyDescent="0.3">
      <c r="A2223" t="s">
        <v>0</v>
      </c>
      <c r="B2223" s="22">
        <v>2019</v>
      </c>
      <c r="C2223" s="22">
        <v>11</v>
      </c>
      <c r="D2223" t="s">
        <v>978</v>
      </c>
      <c r="E2223" t="s">
        <v>846</v>
      </c>
      <c r="F2223" s="23">
        <v>43616</v>
      </c>
      <c r="G2223" s="23">
        <v>43622</v>
      </c>
      <c r="H2223" s="22">
        <v>75</v>
      </c>
      <c r="I2223" t="s">
        <v>2</v>
      </c>
      <c r="K2223" t="s">
        <v>8</v>
      </c>
      <c r="L2223" t="s">
        <v>908</v>
      </c>
      <c r="P2223" t="s">
        <v>516</v>
      </c>
      <c r="V2223" s="34">
        <v>-4.2</v>
      </c>
      <c r="X2223" t="s">
        <v>33</v>
      </c>
      <c r="Y2223" t="s">
        <v>847</v>
      </c>
    </row>
    <row r="2224" spans="1:25" hidden="1" x14ac:dyDescent="0.3">
      <c r="A2224" t="s">
        <v>0</v>
      </c>
      <c r="B2224" s="22">
        <v>2019</v>
      </c>
      <c r="C2224" s="22">
        <v>11</v>
      </c>
      <c r="D2224" t="s">
        <v>978</v>
      </c>
      <c r="E2224" t="s">
        <v>848</v>
      </c>
      <c r="F2224" s="23">
        <v>43616</v>
      </c>
      <c r="G2224" s="23">
        <v>43622</v>
      </c>
      <c r="H2224" s="22">
        <v>34</v>
      </c>
      <c r="I2224" t="s">
        <v>2</v>
      </c>
      <c r="J2224" t="s">
        <v>514</v>
      </c>
      <c r="K2224" t="s">
        <v>849</v>
      </c>
      <c r="L2224" t="s">
        <v>914</v>
      </c>
      <c r="O2224" t="s">
        <v>0</v>
      </c>
      <c r="P2224" t="s">
        <v>516</v>
      </c>
      <c r="Q2224" t="s">
        <v>1448</v>
      </c>
      <c r="V2224" s="34">
        <v>27.78</v>
      </c>
      <c r="X2224" t="s">
        <v>850</v>
      </c>
      <c r="Y2224" t="s">
        <v>1509</v>
      </c>
    </row>
    <row r="2225" spans="1:25" hidden="1" x14ac:dyDescent="0.3">
      <c r="A2225" t="s">
        <v>0</v>
      </c>
      <c r="B2225" s="22">
        <v>2019</v>
      </c>
      <c r="C2225" s="22">
        <v>11</v>
      </c>
      <c r="D2225" t="s">
        <v>978</v>
      </c>
      <c r="E2225" t="s">
        <v>848</v>
      </c>
      <c r="F2225" s="23">
        <v>43616</v>
      </c>
      <c r="G2225" s="23">
        <v>43622</v>
      </c>
      <c r="H2225" s="22">
        <v>75</v>
      </c>
      <c r="I2225" t="s">
        <v>2</v>
      </c>
      <c r="K2225" t="s">
        <v>8</v>
      </c>
      <c r="L2225" t="s">
        <v>908</v>
      </c>
      <c r="P2225" t="s">
        <v>516</v>
      </c>
      <c r="V2225" s="34">
        <v>-27.78</v>
      </c>
      <c r="X2225" t="s">
        <v>33</v>
      </c>
      <c r="Y2225" t="s">
        <v>1509</v>
      </c>
    </row>
    <row r="2226" spans="1:25" hidden="1" x14ac:dyDescent="0.3">
      <c r="A2226" t="s">
        <v>0</v>
      </c>
      <c r="B2226" s="22">
        <v>2019</v>
      </c>
      <c r="C2226" s="22">
        <v>12</v>
      </c>
      <c r="D2226" t="s">
        <v>978</v>
      </c>
      <c r="E2226" t="s">
        <v>851</v>
      </c>
      <c r="F2226" s="23">
        <v>43633</v>
      </c>
      <c r="G2226" s="23">
        <v>43633</v>
      </c>
      <c r="H2226" s="22">
        <v>144</v>
      </c>
      <c r="I2226" t="s">
        <v>2</v>
      </c>
      <c r="J2226" t="s">
        <v>514</v>
      </c>
      <c r="K2226" t="s">
        <v>515</v>
      </c>
      <c r="L2226" t="s">
        <v>914</v>
      </c>
      <c r="O2226" t="s">
        <v>0</v>
      </c>
      <c r="P2226" t="s">
        <v>516</v>
      </c>
      <c r="Q2226" t="s">
        <v>1448</v>
      </c>
      <c r="V2226" s="34">
        <v>1718.59</v>
      </c>
      <c r="X2226" t="s">
        <v>852</v>
      </c>
      <c r="Y2226" t="s">
        <v>1510</v>
      </c>
    </row>
    <row r="2227" spans="1:25" hidden="1" x14ac:dyDescent="0.3">
      <c r="A2227" t="s">
        <v>0</v>
      </c>
      <c r="B2227" s="22">
        <v>2019</v>
      </c>
      <c r="C2227" s="22">
        <v>12</v>
      </c>
      <c r="D2227" t="s">
        <v>978</v>
      </c>
      <c r="E2227" t="s">
        <v>851</v>
      </c>
      <c r="F2227" s="23">
        <v>43633</v>
      </c>
      <c r="G2227" s="23">
        <v>43633</v>
      </c>
      <c r="H2227" s="22">
        <v>145</v>
      </c>
      <c r="I2227" t="s">
        <v>2</v>
      </c>
      <c r="J2227" t="s">
        <v>514</v>
      </c>
      <c r="K2227" t="s">
        <v>518</v>
      </c>
      <c r="L2227" t="s">
        <v>914</v>
      </c>
      <c r="O2227" t="s">
        <v>0</v>
      </c>
      <c r="P2227" t="s">
        <v>516</v>
      </c>
      <c r="Q2227" t="s">
        <v>1448</v>
      </c>
      <c r="V2227" s="34">
        <v>20.11</v>
      </c>
      <c r="X2227" t="s">
        <v>852</v>
      </c>
      <c r="Y2227" t="s">
        <v>1510</v>
      </c>
    </row>
    <row r="2228" spans="1:25" hidden="1" x14ac:dyDescent="0.3">
      <c r="A2228" t="s">
        <v>0</v>
      </c>
      <c r="B2228" s="22">
        <v>2019</v>
      </c>
      <c r="C2228" s="22">
        <v>12</v>
      </c>
      <c r="D2228" t="s">
        <v>978</v>
      </c>
      <c r="E2228" t="s">
        <v>851</v>
      </c>
      <c r="F2228" s="23">
        <v>43633</v>
      </c>
      <c r="G2228" s="23">
        <v>43633</v>
      </c>
      <c r="H2228" s="22">
        <v>146</v>
      </c>
      <c r="I2228" t="s">
        <v>2</v>
      </c>
      <c r="J2228" t="s">
        <v>514</v>
      </c>
      <c r="K2228" t="s">
        <v>519</v>
      </c>
      <c r="L2228" t="s">
        <v>914</v>
      </c>
      <c r="O2228" t="s">
        <v>0</v>
      </c>
      <c r="P2228" t="s">
        <v>516</v>
      </c>
      <c r="Q2228" t="s">
        <v>1448</v>
      </c>
      <c r="V2228" s="34">
        <v>232.35</v>
      </c>
      <c r="X2228" t="s">
        <v>852</v>
      </c>
      <c r="Y2228" t="s">
        <v>1510</v>
      </c>
    </row>
    <row r="2229" spans="1:25" hidden="1" x14ac:dyDescent="0.3">
      <c r="A2229" t="s">
        <v>0</v>
      </c>
      <c r="B2229" s="22">
        <v>2019</v>
      </c>
      <c r="C2229" s="22">
        <v>12</v>
      </c>
      <c r="D2229" t="s">
        <v>978</v>
      </c>
      <c r="E2229" t="s">
        <v>851</v>
      </c>
      <c r="F2229" s="23">
        <v>43633</v>
      </c>
      <c r="G2229" s="23">
        <v>43633</v>
      </c>
      <c r="H2229" s="22">
        <v>147</v>
      </c>
      <c r="I2229" t="s">
        <v>2</v>
      </c>
      <c r="J2229" t="s">
        <v>514</v>
      </c>
      <c r="K2229" t="s">
        <v>520</v>
      </c>
      <c r="L2229" t="s">
        <v>914</v>
      </c>
      <c r="O2229" t="s">
        <v>0</v>
      </c>
      <c r="P2229" t="s">
        <v>516</v>
      </c>
      <c r="Q2229" t="s">
        <v>1448</v>
      </c>
      <c r="V2229" s="34">
        <v>108.05</v>
      </c>
      <c r="X2229" t="s">
        <v>852</v>
      </c>
      <c r="Y2229" t="s">
        <v>1510</v>
      </c>
    </row>
    <row r="2230" spans="1:25" hidden="1" x14ac:dyDescent="0.3">
      <c r="A2230" t="s">
        <v>0</v>
      </c>
      <c r="B2230" s="22">
        <v>2019</v>
      </c>
      <c r="C2230" s="22">
        <v>12</v>
      </c>
      <c r="D2230" t="s">
        <v>978</v>
      </c>
      <c r="E2230" t="s">
        <v>851</v>
      </c>
      <c r="F2230" s="23">
        <v>43633</v>
      </c>
      <c r="G2230" s="23">
        <v>43633</v>
      </c>
      <c r="H2230" s="22">
        <v>148</v>
      </c>
      <c r="I2230" t="s">
        <v>2</v>
      </c>
      <c r="J2230" t="s">
        <v>514</v>
      </c>
      <c r="K2230" t="s">
        <v>521</v>
      </c>
      <c r="L2230" t="s">
        <v>914</v>
      </c>
      <c r="O2230" t="s">
        <v>0</v>
      </c>
      <c r="P2230" t="s">
        <v>516</v>
      </c>
      <c r="Q2230" t="s">
        <v>1448</v>
      </c>
      <c r="V2230" s="34">
        <v>22.51</v>
      </c>
      <c r="X2230" t="s">
        <v>852</v>
      </c>
      <c r="Y2230" t="s">
        <v>1510</v>
      </c>
    </row>
    <row r="2231" spans="1:25" hidden="1" x14ac:dyDescent="0.3">
      <c r="A2231" t="s">
        <v>0</v>
      </c>
      <c r="B2231" s="22">
        <v>2019</v>
      </c>
      <c r="C2231" s="22">
        <v>12</v>
      </c>
      <c r="D2231" t="s">
        <v>978</v>
      </c>
      <c r="E2231" t="s">
        <v>851</v>
      </c>
      <c r="F2231" s="23">
        <v>43633</v>
      </c>
      <c r="G2231" s="23">
        <v>43633</v>
      </c>
      <c r="H2231" s="22">
        <v>149</v>
      </c>
      <c r="I2231" t="s">
        <v>2</v>
      </c>
      <c r="J2231" t="s">
        <v>514</v>
      </c>
      <c r="K2231" t="s">
        <v>522</v>
      </c>
      <c r="L2231" t="s">
        <v>914</v>
      </c>
      <c r="O2231" t="s">
        <v>0</v>
      </c>
      <c r="P2231" t="s">
        <v>516</v>
      </c>
      <c r="Q2231" t="s">
        <v>1448</v>
      </c>
      <c r="V2231" s="34">
        <v>594.66</v>
      </c>
      <c r="X2231" t="s">
        <v>852</v>
      </c>
      <c r="Y2231" t="s">
        <v>1510</v>
      </c>
    </row>
    <row r="2232" spans="1:25" hidden="1" x14ac:dyDescent="0.3">
      <c r="A2232" t="s">
        <v>0</v>
      </c>
      <c r="B2232" s="22">
        <v>2019</v>
      </c>
      <c r="C2232" s="22">
        <v>12</v>
      </c>
      <c r="D2232" t="s">
        <v>978</v>
      </c>
      <c r="E2232" t="s">
        <v>851</v>
      </c>
      <c r="F2232" s="23">
        <v>43633</v>
      </c>
      <c r="G2232" s="23">
        <v>43633</v>
      </c>
      <c r="H2232" s="22">
        <v>150</v>
      </c>
      <c r="I2232" t="s">
        <v>2</v>
      </c>
      <c r="J2232" t="s">
        <v>514</v>
      </c>
      <c r="K2232" t="s">
        <v>523</v>
      </c>
      <c r="L2232" t="s">
        <v>914</v>
      </c>
      <c r="O2232" t="s">
        <v>0</v>
      </c>
      <c r="P2232" t="s">
        <v>516</v>
      </c>
      <c r="Q2232" t="s">
        <v>1448</v>
      </c>
      <c r="V2232" s="34">
        <v>10.65</v>
      </c>
      <c r="X2232" t="s">
        <v>852</v>
      </c>
      <c r="Y2232" t="s">
        <v>1510</v>
      </c>
    </row>
    <row r="2233" spans="1:25" hidden="1" x14ac:dyDescent="0.3">
      <c r="A2233" t="s">
        <v>0</v>
      </c>
      <c r="B2233" s="22">
        <v>2019</v>
      </c>
      <c r="C2233" s="22">
        <v>12</v>
      </c>
      <c r="D2233" t="s">
        <v>978</v>
      </c>
      <c r="E2233" t="s">
        <v>851</v>
      </c>
      <c r="F2233" s="23">
        <v>43633</v>
      </c>
      <c r="G2233" s="23">
        <v>43633</v>
      </c>
      <c r="H2233" s="22">
        <v>151</v>
      </c>
      <c r="I2233" t="s">
        <v>2</v>
      </c>
      <c r="J2233" t="s">
        <v>514</v>
      </c>
      <c r="K2233" t="s">
        <v>524</v>
      </c>
      <c r="L2233" t="s">
        <v>914</v>
      </c>
      <c r="O2233" t="s">
        <v>0</v>
      </c>
      <c r="P2233" t="s">
        <v>516</v>
      </c>
      <c r="Q2233" t="s">
        <v>1448</v>
      </c>
      <c r="V2233" s="34">
        <v>13.2</v>
      </c>
      <c r="X2233" t="s">
        <v>852</v>
      </c>
      <c r="Y2233" t="s">
        <v>1510</v>
      </c>
    </row>
    <row r="2234" spans="1:25" hidden="1" x14ac:dyDescent="0.3">
      <c r="A2234" t="s">
        <v>0</v>
      </c>
      <c r="B2234" s="22">
        <v>2019</v>
      </c>
      <c r="C2234" s="22">
        <v>12</v>
      </c>
      <c r="D2234" t="s">
        <v>978</v>
      </c>
      <c r="E2234" t="s">
        <v>851</v>
      </c>
      <c r="F2234" s="23">
        <v>43633</v>
      </c>
      <c r="G2234" s="23">
        <v>43633</v>
      </c>
      <c r="H2234" s="22">
        <v>184</v>
      </c>
      <c r="I2234" t="s">
        <v>2</v>
      </c>
      <c r="J2234" t="s">
        <v>514</v>
      </c>
      <c r="K2234" t="s">
        <v>515</v>
      </c>
      <c r="L2234" t="s">
        <v>914</v>
      </c>
      <c r="O2234" t="s">
        <v>0</v>
      </c>
      <c r="P2234" t="s">
        <v>516</v>
      </c>
      <c r="Q2234" t="s">
        <v>1448</v>
      </c>
      <c r="V2234" s="34">
        <v>137.27000000000001</v>
      </c>
      <c r="X2234" t="s">
        <v>853</v>
      </c>
      <c r="Y2234" t="s">
        <v>1510</v>
      </c>
    </row>
    <row r="2235" spans="1:25" hidden="1" x14ac:dyDescent="0.3">
      <c r="A2235" t="s">
        <v>0</v>
      </c>
      <c r="B2235" s="22">
        <v>2019</v>
      </c>
      <c r="C2235" s="22">
        <v>12</v>
      </c>
      <c r="D2235" t="s">
        <v>978</v>
      </c>
      <c r="E2235" t="s">
        <v>851</v>
      </c>
      <c r="F2235" s="23">
        <v>43633</v>
      </c>
      <c r="G2235" s="23">
        <v>43633</v>
      </c>
      <c r="H2235" s="22">
        <v>185</v>
      </c>
      <c r="I2235" t="s">
        <v>2</v>
      </c>
      <c r="J2235" t="s">
        <v>514</v>
      </c>
      <c r="K2235" t="s">
        <v>518</v>
      </c>
      <c r="L2235" t="s">
        <v>914</v>
      </c>
      <c r="O2235" t="s">
        <v>0</v>
      </c>
      <c r="P2235" t="s">
        <v>516</v>
      </c>
      <c r="Q2235" t="s">
        <v>1448</v>
      </c>
      <c r="V2235" s="34">
        <v>1.61</v>
      </c>
      <c r="X2235" t="s">
        <v>853</v>
      </c>
      <c r="Y2235" t="s">
        <v>1510</v>
      </c>
    </row>
    <row r="2236" spans="1:25" hidden="1" x14ac:dyDescent="0.3">
      <c r="A2236" t="s">
        <v>0</v>
      </c>
      <c r="B2236" s="22">
        <v>2019</v>
      </c>
      <c r="C2236" s="22">
        <v>12</v>
      </c>
      <c r="D2236" t="s">
        <v>978</v>
      </c>
      <c r="E2236" t="s">
        <v>851</v>
      </c>
      <c r="F2236" s="23">
        <v>43633</v>
      </c>
      <c r="G2236" s="23">
        <v>43633</v>
      </c>
      <c r="H2236" s="22">
        <v>186</v>
      </c>
      <c r="I2236" t="s">
        <v>2</v>
      </c>
      <c r="J2236" t="s">
        <v>514</v>
      </c>
      <c r="K2236" t="s">
        <v>519</v>
      </c>
      <c r="L2236" t="s">
        <v>914</v>
      </c>
      <c r="O2236" t="s">
        <v>0</v>
      </c>
      <c r="P2236" t="s">
        <v>516</v>
      </c>
      <c r="Q2236" t="s">
        <v>1448</v>
      </c>
      <c r="V2236" s="34">
        <v>18.559999999999999</v>
      </c>
      <c r="X2236" t="s">
        <v>853</v>
      </c>
      <c r="Y2236" t="s">
        <v>1510</v>
      </c>
    </row>
    <row r="2237" spans="1:25" hidden="1" x14ac:dyDescent="0.3">
      <c r="A2237" t="s">
        <v>0</v>
      </c>
      <c r="B2237" s="22">
        <v>2019</v>
      </c>
      <c r="C2237" s="22">
        <v>12</v>
      </c>
      <c r="D2237" t="s">
        <v>978</v>
      </c>
      <c r="E2237" t="s">
        <v>851</v>
      </c>
      <c r="F2237" s="23">
        <v>43633</v>
      </c>
      <c r="G2237" s="23">
        <v>43633</v>
      </c>
      <c r="H2237" s="22">
        <v>187</v>
      </c>
      <c r="I2237" t="s">
        <v>2</v>
      </c>
      <c r="J2237" t="s">
        <v>514</v>
      </c>
      <c r="K2237" t="s">
        <v>520</v>
      </c>
      <c r="L2237" t="s">
        <v>914</v>
      </c>
      <c r="O2237" t="s">
        <v>0</v>
      </c>
      <c r="P2237" t="s">
        <v>516</v>
      </c>
      <c r="Q2237" t="s">
        <v>1448</v>
      </c>
      <c r="V2237" s="34">
        <v>9.4</v>
      </c>
      <c r="X2237" t="s">
        <v>853</v>
      </c>
      <c r="Y2237" t="s">
        <v>1510</v>
      </c>
    </row>
    <row r="2238" spans="1:25" hidden="1" x14ac:dyDescent="0.3">
      <c r="A2238" t="s">
        <v>0</v>
      </c>
      <c r="B2238" s="22">
        <v>2019</v>
      </c>
      <c r="C2238" s="22">
        <v>12</v>
      </c>
      <c r="D2238" t="s">
        <v>978</v>
      </c>
      <c r="E2238" t="s">
        <v>851</v>
      </c>
      <c r="F2238" s="23">
        <v>43633</v>
      </c>
      <c r="G2238" s="23">
        <v>43633</v>
      </c>
      <c r="H2238" s="22">
        <v>188</v>
      </c>
      <c r="I2238" t="s">
        <v>2</v>
      </c>
      <c r="J2238" t="s">
        <v>514</v>
      </c>
      <c r="K2238" t="s">
        <v>521</v>
      </c>
      <c r="L2238" t="s">
        <v>914</v>
      </c>
      <c r="O2238" t="s">
        <v>0</v>
      </c>
      <c r="P2238" t="s">
        <v>516</v>
      </c>
      <c r="Q2238" t="s">
        <v>1448</v>
      </c>
      <c r="V2238" s="34">
        <v>1.8</v>
      </c>
      <c r="X2238" t="s">
        <v>853</v>
      </c>
      <c r="Y2238" t="s">
        <v>1510</v>
      </c>
    </row>
    <row r="2239" spans="1:25" hidden="1" x14ac:dyDescent="0.3">
      <c r="A2239" t="s">
        <v>0</v>
      </c>
      <c r="B2239" s="22">
        <v>2019</v>
      </c>
      <c r="C2239" s="22">
        <v>12</v>
      </c>
      <c r="D2239" t="s">
        <v>978</v>
      </c>
      <c r="E2239" t="s">
        <v>851</v>
      </c>
      <c r="F2239" s="23">
        <v>43633</v>
      </c>
      <c r="G2239" s="23">
        <v>43633</v>
      </c>
      <c r="H2239" s="22">
        <v>189</v>
      </c>
      <c r="I2239" t="s">
        <v>2</v>
      </c>
      <c r="J2239" t="s">
        <v>514</v>
      </c>
      <c r="K2239" t="s">
        <v>522</v>
      </c>
      <c r="L2239" t="s">
        <v>914</v>
      </c>
      <c r="O2239" t="s">
        <v>0</v>
      </c>
      <c r="P2239" t="s">
        <v>516</v>
      </c>
      <c r="Q2239" t="s">
        <v>1448</v>
      </c>
      <c r="V2239" s="34">
        <v>54.06</v>
      </c>
      <c r="X2239" t="s">
        <v>853</v>
      </c>
      <c r="Y2239" t="s">
        <v>1510</v>
      </c>
    </row>
    <row r="2240" spans="1:25" hidden="1" x14ac:dyDescent="0.3">
      <c r="A2240" t="s">
        <v>0</v>
      </c>
      <c r="B2240" s="22">
        <v>2019</v>
      </c>
      <c r="C2240" s="22">
        <v>12</v>
      </c>
      <c r="D2240" t="s">
        <v>978</v>
      </c>
      <c r="E2240" t="s">
        <v>851</v>
      </c>
      <c r="F2240" s="23">
        <v>43633</v>
      </c>
      <c r="G2240" s="23">
        <v>43633</v>
      </c>
      <c r="H2240" s="22">
        <v>190</v>
      </c>
      <c r="I2240" t="s">
        <v>2</v>
      </c>
      <c r="J2240" t="s">
        <v>514</v>
      </c>
      <c r="K2240" t="s">
        <v>523</v>
      </c>
      <c r="L2240" t="s">
        <v>914</v>
      </c>
      <c r="O2240" t="s">
        <v>0</v>
      </c>
      <c r="P2240" t="s">
        <v>516</v>
      </c>
      <c r="Q2240" t="s">
        <v>1448</v>
      </c>
      <c r="V2240" s="34">
        <v>0.85</v>
      </c>
      <c r="X2240" t="s">
        <v>853</v>
      </c>
      <c r="Y2240" t="s">
        <v>1510</v>
      </c>
    </row>
    <row r="2241" spans="1:25" hidden="1" x14ac:dyDescent="0.3">
      <c r="A2241" t="s">
        <v>0</v>
      </c>
      <c r="B2241" s="22">
        <v>2019</v>
      </c>
      <c r="C2241" s="22">
        <v>12</v>
      </c>
      <c r="D2241" t="s">
        <v>978</v>
      </c>
      <c r="E2241" t="s">
        <v>851</v>
      </c>
      <c r="F2241" s="23">
        <v>43633</v>
      </c>
      <c r="G2241" s="23">
        <v>43633</v>
      </c>
      <c r="H2241" s="22">
        <v>205</v>
      </c>
      <c r="I2241" t="s">
        <v>2</v>
      </c>
      <c r="J2241" t="s">
        <v>514</v>
      </c>
      <c r="K2241" t="s">
        <v>515</v>
      </c>
      <c r="L2241" t="s">
        <v>914</v>
      </c>
      <c r="O2241" t="s">
        <v>0</v>
      </c>
      <c r="P2241" t="s">
        <v>516</v>
      </c>
      <c r="Q2241" t="s">
        <v>1448</v>
      </c>
      <c r="V2241" s="34">
        <v>249.26</v>
      </c>
      <c r="X2241" t="s">
        <v>854</v>
      </c>
      <c r="Y2241" t="s">
        <v>1510</v>
      </c>
    </row>
    <row r="2242" spans="1:25" hidden="1" x14ac:dyDescent="0.3">
      <c r="A2242" t="s">
        <v>0</v>
      </c>
      <c r="B2242" s="22">
        <v>2019</v>
      </c>
      <c r="C2242" s="22">
        <v>12</v>
      </c>
      <c r="D2242" t="s">
        <v>978</v>
      </c>
      <c r="E2242" t="s">
        <v>851</v>
      </c>
      <c r="F2242" s="23">
        <v>43633</v>
      </c>
      <c r="G2242" s="23">
        <v>43633</v>
      </c>
      <c r="H2242" s="22">
        <v>206</v>
      </c>
      <c r="I2242" t="s">
        <v>2</v>
      </c>
      <c r="J2242" t="s">
        <v>514</v>
      </c>
      <c r="K2242" t="s">
        <v>518</v>
      </c>
      <c r="L2242" t="s">
        <v>914</v>
      </c>
      <c r="O2242" t="s">
        <v>0</v>
      </c>
      <c r="P2242" t="s">
        <v>516</v>
      </c>
      <c r="Q2242" t="s">
        <v>1448</v>
      </c>
      <c r="V2242" s="34">
        <v>2.92</v>
      </c>
      <c r="X2242" t="s">
        <v>854</v>
      </c>
      <c r="Y2242" t="s">
        <v>1510</v>
      </c>
    </row>
    <row r="2243" spans="1:25" hidden="1" x14ac:dyDescent="0.3">
      <c r="A2243" t="s">
        <v>0</v>
      </c>
      <c r="B2243" s="22">
        <v>2019</v>
      </c>
      <c r="C2243" s="22">
        <v>12</v>
      </c>
      <c r="D2243" t="s">
        <v>978</v>
      </c>
      <c r="E2243" t="s">
        <v>851</v>
      </c>
      <c r="F2243" s="23">
        <v>43633</v>
      </c>
      <c r="G2243" s="23">
        <v>43633</v>
      </c>
      <c r="H2243" s="22">
        <v>207</v>
      </c>
      <c r="I2243" t="s">
        <v>2</v>
      </c>
      <c r="J2243" t="s">
        <v>514</v>
      </c>
      <c r="K2243" t="s">
        <v>519</v>
      </c>
      <c r="L2243" t="s">
        <v>914</v>
      </c>
      <c r="O2243" t="s">
        <v>0</v>
      </c>
      <c r="P2243" t="s">
        <v>516</v>
      </c>
      <c r="Q2243" t="s">
        <v>1448</v>
      </c>
      <c r="V2243" s="34">
        <v>33.700000000000003</v>
      </c>
      <c r="X2243" t="s">
        <v>854</v>
      </c>
      <c r="Y2243" t="s">
        <v>1510</v>
      </c>
    </row>
    <row r="2244" spans="1:25" hidden="1" x14ac:dyDescent="0.3">
      <c r="A2244" t="s">
        <v>0</v>
      </c>
      <c r="B2244" s="22">
        <v>2019</v>
      </c>
      <c r="C2244" s="22">
        <v>12</v>
      </c>
      <c r="D2244" t="s">
        <v>978</v>
      </c>
      <c r="E2244" t="s">
        <v>851</v>
      </c>
      <c r="F2244" s="23">
        <v>43633</v>
      </c>
      <c r="G2244" s="23">
        <v>43633</v>
      </c>
      <c r="H2244" s="22">
        <v>208</v>
      </c>
      <c r="I2244" t="s">
        <v>2</v>
      </c>
      <c r="J2244" t="s">
        <v>514</v>
      </c>
      <c r="K2244" t="s">
        <v>520</v>
      </c>
      <c r="L2244" t="s">
        <v>914</v>
      </c>
      <c r="O2244" t="s">
        <v>0</v>
      </c>
      <c r="P2244" t="s">
        <v>516</v>
      </c>
      <c r="Q2244" t="s">
        <v>1448</v>
      </c>
      <c r="V2244" s="34">
        <v>17.78</v>
      </c>
      <c r="X2244" t="s">
        <v>854</v>
      </c>
      <c r="Y2244" t="s">
        <v>1510</v>
      </c>
    </row>
    <row r="2245" spans="1:25" hidden="1" x14ac:dyDescent="0.3">
      <c r="A2245" t="s">
        <v>0</v>
      </c>
      <c r="B2245" s="22">
        <v>2019</v>
      </c>
      <c r="C2245" s="22">
        <v>12</v>
      </c>
      <c r="D2245" t="s">
        <v>978</v>
      </c>
      <c r="E2245" t="s">
        <v>851</v>
      </c>
      <c r="F2245" s="23">
        <v>43633</v>
      </c>
      <c r="G2245" s="23">
        <v>43633</v>
      </c>
      <c r="H2245" s="22">
        <v>209</v>
      </c>
      <c r="I2245" t="s">
        <v>2</v>
      </c>
      <c r="J2245" t="s">
        <v>514</v>
      </c>
      <c r="K2245" t="s">
        <v>521</v>
      </c>
      <c r="L2245" t="s">
        <v>914</v>
      </c>
      <c r="O2245" t="s">
        <v>0</v>
      </c>
      <c r="P2245" t="s">
        <v>516</v>
      </c>
      <c r="Q2245" t="s">
        <v>1448</v>
      </c>
      <c r="V2245" s="34">
        <v>3.26</v>
      </c>
      <c r="X2245" t="s">
        <v>854</v>
      </c>
      <c r="Y2245" t="s">
        <v>1510</v>
      </c>
    </row>
    <row r="2246" spans="1:25" hidden="1" x14ac:dyDescent="0.3">
      <c r="A2246" t="s">
        <v>0</v>
      </c>
      <c r="B2246" s="22">
        <v>2019</v>
      </c>
      <c r="C2246" s="22">
        <v>12</v>
      </c>
      <c r="D2246" t="s">
        <v>978</v>
      </c>
      <c r="E2246" t="s">
        <v>851</v>
      </c>
      <c r="F2246" s="23">
        <v>43633</v>
      </c>
      <c r="G2246" s="23">
        <v>43633</v>
      </c>
      <c r="H2246" s="22">
        <v>210</v>
      </c>
      <c r="I2246" t="s">
        <v>2</v>
      </c>
      <c r="J2246" t="s">
        <v>514</v>
      </c>
      <c r="K2246" t="s">
        <v>522</v>
      </c>
      <c r="L2246" t="s">
        <v>914</v>
      </c>
      <c r="O2246" t="s">
        <v>0</v>
      </c>
      <c r="P2246" t="s">
        <v>516</v>
      </c>
      <c r="Q2246" t="s">
        <v>1448</v>
      </c>
      <c r="V2246" s="34">
        <v>67.599999999999994</v>
      </c>
      <c r="X2246" t="s">
        <v>854</v>
      </c>
      <c r="Y2246" t="s">
        <v>1510</v>
      </c>
    </row>
    <row r="2247" spans="1:25" hidden="1" x14ac:dyDescent="0.3">
      <c r="A2247" t="s">
        <v>0</v>
      </c>
      <c r="B2247" s="22">
        <v>2019</v>
      </c>
      <c r="C2247" s="22">
        <v>12</v>
      </c>
      <c r="D2247" t="s">
        <v>978</v>
      </c>
      <c r="E2247" t="s">
        <v>851</v>
      </c>
      <c r="F2247" s="23">
        <v>43633</v>
      </c>
      <c r="G2247" s="23">
        <v>43633</v>
      </c>
      <c r="H2247" s="22">
        <v>211</v>
      </c>
      <c r="I2247" t="s">
        <v>2</v>
      </c>
      <c r="J2247" t="s">
        <v>514</v>
      </c>
      <c r="K2247" t="s">
        <v>523</v>
      </c>
      <c r="L2247" t="s">
        <v>914</v>
      </c>
      <c r="O2247" t="s">
        <v>0</v>
      </c>
      <c r="P2247" t="s">
        <v>516</v>
      </c>
      <c r="Q2247" t="s">
        <v>1448</v>
      </c>
      <c r="V2247" s="34">
        <v>1.55</v>
      </c>
      <c r="X2247" t="s">
        <v>854</v>
      </c>
      <c r="Y2247" t="s">
        <v>1510</v>
      </c>
    </row>
    <row r="2248" spans="1:25" hidden="1" x14ac:dyDescent="0.3">
      <c r="A2248" t="s">
        <v>0</v>
      </c>
      <c r="B2248" s="22">
        <v>2019</v>
      </c>
      <c r="C2248" s="22">
        <v>12</v>
      </c>
      <c r="D2248" t="s">
        <v>978</v>
      </c>
      <c r="E2248" t="s">
        <v>851</v>
      </c>
      <c r="F2248" s="23">
        <v>43633</v>
      </c>
      <c r="G2248" s="23">
        <v>43633</v>
      </c>
      <c r="H2248" s="22">
        <v>212</v>
      </c>
      <c r="I2248" t="s">
        <v>2</v>
      </c>
      <c r="J2248" t="s">
        <v>514</v>
      </c>
      <c r="K2248" t="s">
        <v>524</v>
      </c>
      <c r="L2248" t="s">
        <v>914</v>
      </c>
      <c r="O2248" t="s">
        <v>0</v>
      </c>
      <c r="P2248" t="s">
        <v>516</v>
      </c>
      <c r="Q2248" t="s">
        <v>1448</v>
      </c>
      <c r="V2248" s="34">
        <v>2.2000000000000002</v>
      </c>
      <c r="X2248" t="s">
        <v>854</v>
      </c>
      <c r="Y2248" t="s">
        <v>1510</v>
      </c>
    </row>
    <row r="2249" spans="1:25" hidden="1" x14ac:dyDescent="0.3">
      <c r="A2249" t="s">
        <v>0</v>
      </c>
      <c r="B2249" s="22">
        <v>2019</v>
      </c>
      <c r="C2249" s="22">
        <v>12</v>
      </c>
      <c r="D2249" t="s">
        <v>978</v>
      </c>
      <c r="E2249" t="s">
        <v>851</v>
      </c>
      <c r="F2249" s="23">
        <v>43633</v>
      </c>
      <c r="G2249" s="23">
        <v>43633</v>
      </c>
      <c r="H2249" s="22">
        <v>245</v>
      </c>
      <c r="I2249" t="s">
        <v>2</v>
      </c>
      <c r="J2249" t="s">
        <v>514</v>
      </c>
      <c r="K2249" t="s">
        <v>515</v>
      </c>
      <c r="L2249" t="s">
        <v>914</v>
      </c>
      <c r="O2249" t="s">
        <v>0</v>
      </c>
      <c r="P2249" t="s">
        <v>516</v>
      </c>
      <c r="Q2249" t="s">
        <v>1448</v>
      </c>
      <c r="V2249" s="34">
        <v>160.41999999999999</v>
      </c>
      <c r="X2249" t="s">
        <v>855</v>
      </c>
      <c r="Y2249" t="s">
        <v>1510</v>
      </c>
    </row>
    <row r="2250" spans="1:25" hidden="1" x14ac:dyDescent="0.3">
      <c r="A2250" t="s">
        <v>0</v>
      </c>
      <c r="B2250" s="22">
        <v>2019</v>
      </c>
      <c r="C2250" s="22">
        <v>12</v>
      </c>
      <c r="D2250" t="s">
        <v>978</v>
      </c>
      <c r="E2250" t="s">
        <v>851</v>
      </c>
      <c r="F2250" s="23">
        <v>43633</v>
      </c>
      <c r="G2250" s="23">
        <v>43633</v>
      </c>
      <c r="H2250" s="22">
        <v>246</v>
      </c>
      <c r="I2250" t="s">
        <v>2</v>
      </c>
      <c r="J2250" t="s">
        <v>514</v>
      </c>
      <c r="K2250" t="s">
        <v>518</v>
      </c>
      <c r="L2250" t="s">
        <v>914</v>
      </c>
      <c r="O2250" t="s">
        <v>0</v>
      </c>
      <c r="P2250" t="s">
        <v>516</v>
      </c>
      <c r="Q2250" t="s">
        <v>1448</v>
      </c>
      <c r="V2250" s="34">
        <v>1.88</v>
      </c>
      <c r="X2250" t="s">
        <v>855</v>
      </c>
      <c r="Y2250" t="s">
        <v>1510</v>
      </c>
    </row>
    <row r="2251" spans="1:25" hidden="1" x14ac:dyDescent="0.3">
      <c r="A2251" t="s">
        <v>0</v>
      </c>
      <c r="B2251" s="22">
        <v>2019</v>
      </c>
      <c r="C2251" s="22">
        <v>12</v>
      </c>
      <c r="D2251" t="s">
        <v>978</v>
      </c>
      <c r="E2251" t="s">
        <v>851</v>
      </c>
      <c r="F2251" s="23">
        <v>43633</v>
      </c>
      <c r="G2251" s="23">
        <v>43633</v>
      </c>
      <c r="H2251" s="22">
        <v>247</v>
      </c>
      <c r="I2251" t="s">
        <v>2</v>
      </c>
      <c r="J2251" t="s">
        <v>514</v>
      </c>
      <c r="K2251" t="s">
        <v>519</v>
      </c>
      <c r="L2251" t="s">
        <v>914</v>
      </c>
      <c r="O2251" t="s">
        <v>0</v>
      </c>
      <c r="P2251" t="s">
        <v>516</v>
      </c>
      <c r="Q2251" t="s">
        <v>1448</v>
      </c>
      <c r="V2251" s="34">
        <v>21.69</v>
      </c>
      <c r="X2251" t="s">
        <v>855</v>
      </c>
      <c r="Y2251" t="s">
        <v>1510</v>
      </c>
    </row>
    <row r="2252" spans="1:25" hidden="1" x14ac:dyDescent="0.3">
      <c r="A2252" t="s">
        <v>0</v>
      </c>
      <c r="B2252" s="22">
        <v>2019</v>
      </c>
      <c r="C2252" s="22">
        <v>12</v>
      </c>
      <c r="D2252" t="s">
        <v>978</v>
      </c>
      <c r="E2252" t="s">
        <v>851</v>
      </c>
      <c r="F2252" s="23">
        <v>43633</v>
      </c>
      <c r="G2252" s="23">
        <v>43633</v>
      </c>
      <c r="H2252" s="22">
        <v>248</v>
      </c>
      <c r="I2252" t="s">
        <v>2</v>
      </c>
      <c r="J2252" t="s">
        <v>514</v>
      </c>
      <c r="K2252" t="s">
        <v>520</v>
      </c>
      <c r="L2252" t="s">
        <v>914</v>
      </c>
      <c r="O2252" t="s">
        <v>0</v>
      </c>
      <c r="P2252" t="s">
        <v>516</v>
      </c>
      <c r="Q2252" t="s">
        <v>1448</v>
      </c>
      <c r="V2252" s="34">
        <v>11.22</v>
      </c>
      <c r="X2252" t="s">
        <v>855</v>
      </c>
      <c r="Y2252" t="s">
        <v>1510</v>
      </c>
    </row>
    <row r="2253" spans="1:25" hidden="1" x14ac:dyDescent="0.3">
      <c r="A2253" t="s">
        <v>0</v>
      </c>
      <c r="B2253" s="22">
        <v>2019</v>
      </c>
      <c r="C2253" s="22">
        <v>12</v>
      </c>
      <c r="D2253" t="s">
        <v>978</v>
      </c>
      <c r="E2253" t="s">
        <v>851</v>
      </c>
      <c r="F2253" s="23">
        <v>43633</v>
      </c>
      <c r="G2253" s="23">
        <v>43633</v>
      </c>
      <c r="H2253" s="22">
        <v>249</v>
      </c>
      <c r="I2253" t="s">
        <v>2</v>
      </c>
      <c r="J2253" t="s">
        <v>514</v>
      </c>
      <c r="K2253" t="s">
        <v>521</v>
      </c>
      <c r="L2253" t="s">
        <v>914</v>
      </c>
      <c r="O2253" t="s">
        <v>0</v>
      </c>
      <c r="P2253" t="s">
        <v>516</v>
      </c>
      <c r="Q2253" t="s">
        <v>1448</v>
      </c>
      <c r="V2253" s="34">
        <v>2.1</v>
      </c>
      <c r="X2253" t="s">
        <v>855</v>
      </c>
      <c r="Y2253" t="s">
        <v>1510</v>
      </c>
    </row>
    <row r="2254" spans="1:25" hidden="1" x14ac:dyDescent="0.3">
      <c r="A2254" t="s">
        <v>0</v>
      </c>
      <c r="B2254" s="22">
        <v>2019</v>
      </c>
      <c r="C2254" s="22">
        <v>12</v>
      </c>
      <c r="D2254" t="s">
        <v>978</v>
      </c>
      <c r="E2254" t="s">
        <v>851</v>
      </c>
      <c r="F2254" s="23">
        <v>43633</v>
      </c>
      <c r="G2254" s="23">
        <v>43633</v>
      </c>
      <c r="H2254" s="22">
        <v>250</v>
      </c>
      <c r="I2254" t="s">
        <v>2</v>
      </c>
      <c r="J2254" t="s">
        <v>514</v>
      </c>
      <c r="K2254" t="s">
        <v>522</v>
      </c>
      <c r="L2254" t="s">
        <v>914</v>
      </c>
      <c r="O2254" t="s">
        <v>0</v>
      </c>
      <c r="P2254" t="s">
        <v>516</v>
      </c>
      <c r="Q2254" t="s">
        <v>1448</v>
      </c>
      <c r="V2254" s="34">
        <v>43.02</v>
      </c>
      <c r="X2254" t="s">
        <v>855</v>
      </c>
      <c r="Y2254" t="s">
        <v>1510</v>
      </c>
    </row>
    <row r="2255" spans="1:25" hidden="1" x14ac:dyDescent="0.3">
      <c r="A2255" t="s">
        <v>0</v>
      </c>
      <c r="B2255" s="22">
        <v>2019</v>
      </c>
      <c r="C2255" s="22">
        <v>12</v>
      </c>
      <c r="D2255" t="s">
        <v>978</v>
      </c>
      <c r="E2255" t="s">
        <v>851</v>
      </c>
      <c r="F2255" s="23">
        <v>43633</v>
      </c>
      <c r="G2255" s="23">
        <v>43633</v>
      </c>
      <c r="H2255" s="22">
        <v>251</v>
      </c>
      <c r="I2255" t="s">
        <v>2</v>
      </c>
      <c r="J2255" t="s">
        <v>514</v>
      </c>
      <c r="K2255" t="s">
        <v>523</v>
      </c>
      <c r="L2255" t="s">
        <v>914</v>
      </c>
      <c r="O2255" t="s">
        <v>0</v>
      </c>
      <c r="P2255" t="s">
        <v>516</v>
      </c>
      <c r="Q2255" t="s">
        <v>1448</v>
      </c>
      <c r="V2255" s="34">
        <v>0.99</v>
      </c>
      <c r="X2255" t="s">
        <v>855</v>
      </c>
      <c r="Y2255" t="s">
        <v>1510</v>
      </c>
    </row>
    <row r="2256" spans="1:25" hidden="1" x14ac:dyDescent="0.3">
      <c r="A2256" t="s">
        <v>0</v>
      </c>
      <c r="B2256" s="22">
        <v>2019</v>
      </c>
      <c r="C2256" s="22">
        <v>12</v>
      </c>
      <c r="D2256" t="s">
        <v>978</v>
      </c>
      <c r="E2256" t="s">
        <v>851</v>
      </c>
      <c r="F2256" s="23">
        <v>43633</v>
      </c>
      <c r="G2256" s="23">
        <v>43633</v>
      </c>
      <c r="H2256" s="22">
        <v>252</v>
      </c>
      <c r="I2256" t="s">
        <v>2</v>
      </c>
      <c r="J2256" t="s">
        <v>514</v>
      </c>
      <c r="K2256" t="s">
        <v>524</v>
      </c>
      <c r="L2256" t="s">
        <v>914</v>
      </c>
      <c r="O2256" t="s">
        <v>0</v>
      </c>
      <c r="P2256" t="s">
        <v>516</v>
      </c>
      <c r="Q2256" t="s">
        <v>1448</v>
      </c>
      <c r="V2256" s="34">
        <v>1.4</v>
      </c>
      <c r="X2256" t="s">
        <v>855</v>
      </c>
      <c r="Y2256" t="s">
        <v>1510</v>
      </c>
    </row>
    <row r="2257" spans="1:25" hidden="1" x14ac:dyDescent="0.3">
      <c r="A2257" t="s">
        <v>0</v>
      </c>
      <c r="B2257" s="22">
        <v>2019</v>
      </c>
      <c r="C2257" s="22">
        <v>12</v>
      </c>
      <c r="D2257" t="s">
        <v>978</v>
      </c>
      <c r="E2257" t="s">
        <v>851</v>
      </c>
      <c r="F2257" s="23">
        <v>43633</v>
      </c>
      <c r="G2257" s="23">
        <v>43633</v>
      </c>
      <c r="H2257" s="22">
        <v>326</v>
      </c>
      <c r="I2257" t="s">
        <v>2</v>
      </c>
      <c r="J2257" t="s">
        <v>514</v>
      </c>
      <c r="K2257" t="s">
        <v>515</v>
      </c>
      <c r="L2257" t="s">
        <v>914</v>
      </c>
      <c r="O2257" t="s">
        <v>0</v>
      </c>
      <c r="P2257" t="s">
        <v>516</v>
      </c>
      <c r="Q2257" t="s">
        <v>1448</v>
      </c>
      <c r="V2257" s="34">
        <v>205.71</v>
      </c>
      <c r="X2257" t="s">
        <v>856</v>
      </c>
      <c r="Y2257" t="s">
        <v>1510</v>
      </c>
    </row>
    <row r="2258" spans="1:25" hidden="1" x14ac:dyDescent="0.3">
      <c r="A2258" t="s">
        <v>0</v>
      </c>
      <c r="B2258" s="22">
        <v>2019</v>
      </c>
      <c r="C2258" s="22">
        <v>12</v>
      </c>
      <c r="D2258" t="s">
        <v>978</v>
      </c>
      <c r="E2258" t="s">
        <v>851</v>
      </c>
      <c r="F2258" s="23">
        <v>43633</v>
      </c>
      <c r="G2258" s="23">
        <v>43633</v>
      </c>
      <c r="H2258" s="22">
        <v>327</v>
      </c>
      <c r="I2258" t="s">
        <v>2</v>
      </c>
      <c r="J2258" t="s">
        <v>514</v>
      </c>
      <c r="K2258" t="s">
        <v>518</v>
      </c>
      <c r="L2258" t="s">
        <v>914</v>
      </c>
      <c r="O2258" t="s">
        <v>0</v>
      </c>
      <c r="P2258" t="s">
        <v>516</v>
      </c>
      <c r="Q2258" t="s">
        <v>1448</v>
      </c>
      <c r="V2258" s="34">
        <v>2.41</v>
      </c>
      <c r="X2258" t="s">
        <v>856</v>
      </c>
      <c r="Y2258" t="s">
        <v>1510</v>
      </c>
    </row>
    <row r="2259" spans="1:25" hidden="1" x14ac:dyDescent="0.3">
      <c r="A2259" t="s">
        <v>0</v>
      </c>
      <c r="B2259" s="22">
        <v>2019</v>
      </c>
      <c r="C2259" s="22">
        <v>12</v>
      </c>
      <c r="D2259" t="s">
        <v>978</v>
      </c>
      <c r="E2259" t="s">
        <v>851</v>
      </c>
      <c r="F2259" s="23">
        <v>43633</v>
      </c>
      <c r="G2259" s="23">
        <v>43633</v>
      </c>
      <c r="H2259" s="22">
        <v>328</v>
      </c>
      <c r="I2259" t="s">
        <v>2</v>
      </c>
      <c r="J2259" t="s">
        <v>514</v>
      </c>
      <c r="K2259" t="s">
        <v>519</v>
      </c>
      <c r="L2259" t="s">
        <v>914</v>
      </c>
      <c r="O2259" t="s">
        <v>0</v>
      </c>
      <c r="P2259" t="s">
        <v>516</v>
      </c>
      <c r="Q2259" t="s">
        <v>1448</v>
      </c>
      <c r="V2259" s="34">
        <v>25.76</v>
      </c>
      <c r="X2259" t="s">
        <v>856</v>
      </c>
      <c r="Y2259" t="s">
        <v>1510</v>
      </c>
    </row>
    <row r="2260" spans="1:25" hidden="1" x14ac:dyDescent="0.3">
      <c r="A2260" t="s">
        <v>0</v>
      </c>
      <c r="B2260" s="22">
        <v>2019</v>
      </c>
      <c r="C2260" s="22">
        <v>12</v>
      </c>
      <c r="D2260" t="s">
        <v>978</v>
      </c>
      <c r="E2260" t="s">
        <v>851</v>
      </c>
      <c r="F2260" s="23">
        <v>43633</v>
      </c>
      <c r="G2260" s="23">
        <v>43633</v>
      </c>
      <c r="H2260" s="22">
        <v>329</v>
      </c>
      <c r="I2260" t="s">
        <v>2</v>
      </c>
      <c r="J2260" t="s">
        <v>514</v>
      </c>
      <c r="K2260" t="s">
        <v>520</v>
      </c>
      <c r="L2260" t="s">
        <v>914</v>
      </c>
      <c r="O2260" t="s">
        <v>0</v>
      </c>
      <c r="P2260" t="s">
        <v>516</v>
      </c>
      <c r="Q2260" t="s">
        <v>1448</v>
      </c>
      <c r="V2260" s="34">
        <v>15.14</v>
      </c>
      <c r="X2260" t="s">
        <v>856</v>
      </c>
      <c r="Y2260" t="s">
        <v>1510</v>
      </c>
    </row>
    <row r="2261" spans="1:25" hidden="1" x14ac:dyDescent="0.3">
      <c r="A2261" t="s">
        <v>0</v>
      </c>
      <c r="B2261" s="22">
        <v>2019</v>
      </c>
      <c r="C2261" s="22">
        <v>12</v>
      </c>
      <c r="D2261" t="s">
        <v>978</v>
      </c>
      <c r="E2261" t="s">
        <v>851</v>
      </c>
      <c r="F2261" s="23">
        <v>43633</v>
      </c>
      <c r="G2261" s="23">
        <v>43633</v>
      </c>
      <c r="H2261" s="22">
        <v>330</v>
      </c>
      <c r="I2261" t="s">
        <v>2</v>
      </c>
      <c r="J2261" t="s">
        <v>514</v>
      </c>
      <c r="K2261" t="s">
        <v>521</v>
      </c>
      <c r="L2261" t="s">
        <v>914</v>
      </c>
      <c r="O2261" t="s">
        <v>0</v>
      </c>
      <c r="P2261" t="s">
        <v>516</v>
      </c>
      <c r="Q2261" t="s">
        <v>1448</v>
      </c>
      <c r="V2261" s="34">
        <v>2.7</v>
      </c>
      <c r="X2261" t="s">
        <v>856</v>
      </c>
      <c r="Y2261" t="s">
        <v>1510</v>
      </c>
    </row>
    <row r="2262" spans="1:25" hidden="1" x14ac:dyDescent="0.3">
      <c r="A2262" t="s">
        <v>0</v>
      </c>
      <c r="B2262" s="22">
        <v>2019</v>
      </c>
      <c r="C2262" s="22">
        <v>12</v>
      </c>
      <c r="D2262" t="s">
        <v>978</v>
      </c>
      <c r="E2262" t="s">
        <v>851</v>
      </c>
      <c r="F2262" s="23">
        <v>43633</v>
      </c>
      <c r="G2262" s="23">
        <v>43633</v>
      </c>
      <c r="H2262" s="22">
        <v>331</v>
      </c>
      <c r="I2262" t="s">
        <v>2</v>
      </c>
      <c r="J2262" t="s">
        <v>514</v>
      </c>
      <c r="K2262" t="s">
        <v>522</v>
      </c>
      <c r="L2262" t="s">
        <v>914</v>
      </c>
      <c r="O2262" t="s">
        <v>0</v>
      </c>
      <c r="P2262" t="s">
        <v>516</v>
      </c>
      <c r="Q2262" t="s">
        <v>1448</v>
      </c>
      <c r="V2262" s="34">
        <v>34.35</v>
      </c>
      <c r="X2262" t="s">
        <v>856</v>
      </c>
      <c r="Y2262" t="s">
        <v>1510</v>
      </c>
    </row>
    <row r="2263" spans="1:25" hidden="1" x14ac:dyDescent="0.3">
      <c r="A2263" t="s">
        <v>0</v>
      </c>
      <c r="B2263" s="22">
        <v>2019</v>
      </c>
      <c r="C2263" s="22">
        <v>12</v>
      </c>
      <c r="D2263" t="s">
        <v>978</v>
      </c>
      <c r="E2263" t="s">
        <v>851</v>
      </c>
      <c r="F2263" s="23">
        <v>43633</v>
      </c>
      <c r="G2263" s="23">
        <v>43633</v>
      </c>
      <c r="H2263" s="22">
        <v>332</v>
      </c>
      <c r="I2263" t="s">
        <v>2</v>
      </c>
      <c r="J2263" t="s">
        <v>514</v>
      </c>
      <c r="K2263" t="s">
        <v>523</v>
      </c>
      <c r="L2263" t="s">
        <v>914</v>
      </c>
      <c r="O2263" t="s">
        <v>0</v>
      </c>
      <c r="P2263" t="s">
        <v>516</v>
      </c>
      <c r="Q2263" t="s">
        <v>1448</v>
      </c>
      <c r="V2263" s="34">
        <v>1.28</v>
      </c>
      <c r="X2263" t="s">
        <v>856</v>
      </c>
      <c r="Y2263" t="s">
        <v>1510</v>
      </c>
    </row>
    <row r="2264" spans="1:25" hidden="1" x14ac:dyDescent="0.3">
      <c r="A2264" t="s">
        <v>0</v>
      </c>
      <c r="B2264" s="22">
        <v>2019</v>
      </c>
      <c r="C2264" s="22">
        <v>12</v>
      </c>
      <c r="D2264" t="s">
        <v>978</v>
      </c>
      <c r="E2264" t="s">
        <v>851</v>
      </c>
      <c r="F2264" s="23">
        <v>43633</v>
      </c>
      <c r="G2264" s="23">
        <v>43633</v>
      </c>
      <c r="H2264" s="22">
        <v>333</v>
      </c>
      <c r="I2264" t="s">
        <v>2</v>
      </c>
      <c r="J2264" t="s">
        <v>514</v>
      </c>
      <c r="K2264" t="s">
        <v>528</v>
      </c>
      <c r="L2264" t="s">
        <v>914</v>
      </c>
      <c r="O2264" t="s">
        <v>0</v>
      </c>
      <c r="P2264" t="s">
        <v>516</v>
      </c>
      <c r="Q2264" t="s">
        <v>1448</v>
      </c>
      <c r="V2264" s="34">
        <v>2.06</v>
      </c>
      <c r="X2264" t="s">
        <v>856</v>
      </c>
      <c r="Y2264" t="s">
        <v>1510</v>
      </c>
    </row>
    <row r="2265" spans="1:25" hidden="1" x14ac:dyDescent="0.3">
      <c r="A2265" t="s">
        <v>0</v>
      </c>
      <c r="B2265" s="22">
        <v>2019</v>
      </c>
      <c r="C2265" s="22">
        <v>12</v>
      </c>
      <c r="D2265" t="s">
        <v>978</v>
      </c>
      <c r="E2265" t="s">
        <v>851</v>
      </c>
      <c r="F2265" s="23">
        <v>43633</v>
      </c>
      <c r="G2265" s="23">
        <v>43633</v>
      </c>
      <c r="H2265" s="22">
        <v>350</v>
      </c>
      <c r="I2265" t="s">
        <v>2</v>
      </c>
      <c r="J2265" t="s">
        <v>514</v>
      </c>
      <c r="K2265" t="s">
        <v>515</v>
      </c>
      <c r="L2265" t="s">
        <v>914</v>
      </c>
      <c r="O2265" t="s">
        <v>0</v>
      </c>
      <c r="P2265" t="s">
        <v>516</v>
      </c>
      <c r="Q2265" t="s">
        <v>1448</v>
      </c>
      <c r="V2265" s="34">
        <v>137.1</v>
      </c>
      <c r="X2265" t="s">
        <v>857</v>
      </c>
      <c r="Y2265" t="s">
        <v>1510</v>
      </c>
    </row>
    <row r="2266" spans="1:25" hidden="1" x14ac:dyDescent="0.3">
      <c r="A2266" t="s">
        <v>0</v>
      </c>
      <c r="B2266" s="22">
        <v>2019</v>
      </c>
      <c r="C2266" s="22">
        <v>12</v>
      </c>
      <c r="D2266" t="s">
        <v>978</v>
      </c>
      <c r="E2266" t="s">
        <v>851</v>
      </c>
      <c r="F2266" s="23">
        <v>43633</v>
      </c>
      <c r="G2266" s="23">
        <v>43633</v>
      </c>
      <c r="H2266" s="22">
        <v>351</v>
      </c>
      <c r="I2266" t="s">
        <v>2</v>
      </c>
      <c r="J2266" t="s">
        <v>514</v>
      </c>
      <c r="K2266" t="s">
        <v>518</v>
      </c>
      <c r="L2266" t="s">
        <v>914</v>
      </c>
      <c r="O2266" t="s">
        <v>0</v>
      </c>
      <c r="P2266" t="s">
        <v>516</v>
      </c>
      <c r="Q2266" t="s">
        <v>1448</v>
      </c>
      <c r="V2266" s="34">
        <v>1.6</v>
      </c>
      <c r="X2266" t="s">
        <v>857</v>
      </c>
      <c r="Y2266" t="s">
        <v>1510</v>
      </c>
    </row>
    <row r="2267" spans="1:25" hidden="1" x14ac:dyDescent="0.3">
      <c r="A2267" t="s">
        <v>0</v>
      </c>
      <c r="B2267" s="22">
        <v>2019</v>
      </c>
      <c r="C2267" s="22">
        <v>12</v>
      </c>
      <c r="D2267" t="s">
        <v>978</v>
      </c>
      <c r="E2267" t="s">
        <v>851</v>
      </c>
      <c r="F2267" s="23">
        <v>43633</v>
      </c>
      <c r="G2267" s="23">
        <v>43633</v>
      </c>
      <c r="H2267" s="22">
        <v>352</v>
      </c>
      <c r="I2267" t="s">
        <v>2</v>
      </c>
      <c r="J2267" t="s">
        <v>514</v>
      </c>
      <c r="K2267" t="s">
        <v>519</v>
      </c>
      <c r="L2267" t="s">
        <v>914</v>
      </c>
      <c r="O2267" t="s">
        <v>0</v>
      </c>
      <c r="P2267" t="s">
        <v>516</v>
      </c>
      <c r="Q2267" t="s">
        <v>1448</v>
      </c>
      <c r="V2267" s="34">
        <v>16.48</v>
      </c>
      <c r="X2267" t="s">
        <v>857</v>
      </c>
      <c r="Y2267" t="s">
        <v>1510</v>
      </c>
    </row>
    <row r="2268" spans="1:25" hidden="1" x14ac:dyDescent="0.3">
      <c r="A2268" t="s">
        <v>0</v>
      </c>
      <c r="B2268" s="22">
        <v>2019</v>
      </c>
      <c r="C2268" s="22">
        <v>12</v>
      </c>
      <c r="D2268" t="s">
        <v>978</v>
      </c>
      <c r="E2268" t="s">
        <v>851</v>
      </c>
      <c r="F2268" s="23">
        <v>43633</v>
      </c>
      <c r="G2268" s="23">
        <v>43633</v>
      </c>
      <c r="H2268" s="22">
        <v>353</v>
      </c>
      <c r="I2268" t="s">
        <v>2</v>
      </c>
      <c r="J2268" t="s">
        <v>514</v>
      </c>
      <c r="K2268" t="s">
        <v>520</v>
      </c>
      <c r="L2268" t="s">
        <v>914</v>
      </c>
      <c r="O2268" t="s">
        <v>0</v>
      </c>
      <c r="P2268" t="s">
        <v>516</v>
      </c>
      <c r="Q2268" t="s">
        <v>1448</v>
      </c>
      <c r="V2268" s="34">
        <v>10.08</v>
      </c>
      <c r="X2268" t="s">
        <v>857</v>
      </c>
      <c r="Y2268" t="s">
        <v>1510</v>
      </c>
    </row>
    <row r="2269" spans="1:25" hidden="1" x14ac:dyDescent="0.3">
      <c r="A2269" t="s">
        <v>0</v>
      </c>
      <c r="B2269" s="22">
        <v>2019</v>
      </c>
      <c r="C2269" s="22">
        <v>12</v>
      </c>
      <c r="D2269" t="s">
        <v>978</v>
      </c>
      <c r="E2269" t="s">
        <v>851</v>
      </c>
      <c r="F2269" s="23">
        <v>43633</v>
      </c>
      <c r="G2269" s="23">
        <v>43633</v>
      </c>
      <c r="H2269" s="22">
        <v>354</v>
      </c>
      <c r="I2269" t="s">
        <v>2</v>
      </c>
      <c r="J2269" t="s">
        <v>514</v>
      </c>
      <c r="K2269" t="s">
        <v>521</v>
      </c>
      <c r="L2269" t="s">
        <v>914</v>
      </c>
      <c r="O2269" t="s">
        <v>0</v>
      </c>
      <c r="P2269" t="s">
        <v>516</v>
      </c>
      <c r="Q2269" t="s">
        <v>1448</v>
      </c>
      <c r="V2269" s="34">
        <v>1.8</v>
      </c>
      <c r="X2269" t="s">
        <v>857</v>
      </c>
      <c r="Y2269" t="s">
        <v>1510</v>
      </c>
    </row>
    <row r="2270" spans="1:25" hidden="1" x14ac:dyDescent="0.3">
      <c r="A2270" t="s">
        <v>0</v>
      </c>
      <c r="B2270" s="22">
        <v>2019</v>
      </c>
      <c r="C2270" s="22">
        <v>12</v>
      </c>
      <c r="D2270" t="s">
        <v>978</v>
      </c>
      <c r="E2270" t="s">
        <v>851</v>
      </c>
      <c r="F2270" s="23">
        <v>43633</v>
      </c>
      <c r="G2270" s="23">
        <v>43633</v>
      </c>
      <c r="H2270" s="22">
        <v>355</v>
      </c>
      <c r="I2270" t="s">
        <v>2</v>
      </c>
      <c r="J2270" t="s">
        <v>514</v>
      </c>
      <c r="K2270" t="s">
        <v>522</v>
      </c>
      <c r="L2270" t="s">
        <v>914</v>
      </c>
      <c r="O2270" t="s">
        <v>0</v>
      </c>
      <c r="P2270" t="s">
        <v>516</v>
      </c>
      <c r="Q2270" t="s">
        <v>1448</v>
      </c>
      <c r="V2270" s="34">
        <v>20.61</v>
      </c>
      <c r="X2270" t="s">
        <v>857</v>
      </c>
      <c r="Y2270" t="s">
        <v>1510</v>
      </c>
    </row>
    <row r="2271" spans="1:25" hidden="1" x14ac:dyDescent="0.3">
      <c r="A2271" t="s">
        <v>0</v>
      </c>
      <c r="B2271" s="22">
        <v>2019</v>
      </c>
      <c r="C2271" s="22">
        <v>12</v>
      </c>
      <c r="D2271" t="s">
        <v>978</v>
      </c>
      <c r="E2271" t="s">
        <v>851</v>
      </c>
      <c r="F2271" s="23">
        <v>43633</v>
      </c>
      <c r="G2271" s="23">
        <v>43633</v>
      </c>
      <c r="H2271" s="22">
        <v>356</v>
      </c>
      <c r="I2271" t="s">
        <v>2</v>
      </c>
      <c r="J2271" t="s">
        <v>514</v>
      </c>
      <c r="K2271" t="s">
        <v>523</v>
      </c>
      <c r="L2271" t="s">
        <v>914</v>
      </c>
      <c r="O2271" t="s">
        <v>0</v>
      </c>
      <c r="P2271" t="s">
        <v>516</v>
      </c>
      <c r="Q2271" t="s">
        <v>1448</v>
      </c>
      <c r="V2271" s="34">
        <v>0.85</v>
      </c>
      <c r="X2271" t="s">
        <v>857</v>
      </c>
      <c r="Y2271" t="s">
        <v>1510</v>
      </c>
    </row>
    <row r="2272" spans="1:25" hidden="1" x14ac:dyDescent="0.3">
      <c r="A2272" t="s">
        <v>0</v>
      </c>
      <c r="B2272" s="22">
        <v>2019</v>
      </c>
      <c r="C2272" s="22">
        <v>12</v>
      </c>
      <c r="D2272" t="s">
        <v>978</v>
      </c>
      <c r="E2272" t="s">
        <v>851</v>
      </c>
      <c r="F2272" s="23">
        <v>43633</v>
      </c>
      <c r="G2272" s="23">
        <v>43633</v>
      </c>
      <c r="H2272" s="22">
        <v>357</v>
      </c>
      <c r="I2272" t="s">
        <v>2</v>
      </c>
      <c r="J2272" t="s">
        <v>514</v>
      </c>
      <c r="K2272" t="s">
        <v>528</v>
      </c>
      <c r="L2272" t="s">
        <v>914</v>
      </c>
      <c r="O2272" t="s">
        <v>0</v>
      </c>
      <c r="P2272" t="s">
        <v>516</v>
      </c>
      <c r="Q2272" t="s">
        <v>1448</v>
      </c>
      <c r="V2272" s="34">
        <v>2.06</v>
      </c>
      <c r="X2272" t="s">
        <v>857</v>
      </c>
      <c r="Y2272" t="s">
        <v>1510</v>
      </c>
    </row>
    <row r="2273" spans="1:25" hidden="1" x14ac:dyDescent="0.3">
      <c r="A2273" t="s">
        <v>0</v>
      </c>
      <c r="B2273" s="22">
        <v>2019</v>
      </c>
      <c r="C2273" s="22">
        <v>12</v>
      </c>
      <c r="D2273" t="s">
        <v>978</v>
      </c>
      <c r="E2273" t="s">
        <v>851</v>
      </c>
      <c r="F2273" s="23">
        <v>43633</v>
      </c>
      <c r="G2273" s="23">
        <v>43633</v>
      </c>
      <c r="H2273" s="22">
        <v>366</v>
      </c>
      <c r="I2273" t="s">
        <v>2</v>
      </c>
      <c r="J2273" t="s">
        <v>514</v>
      </c>
      <c r="K2273" t="s">
        <v>515</v>
      </c>
      <c r="L2273" t="s">
        <v>914</v>
      </c>
      <c r="O2273" t="s">
        <v>0</v>
      </c>
      <c r="P2273" t="s">
        <v>516</v>
      </c>
      <c r="Q2273" t="s">
        <v>1448</v>
      </c>
      <c r="V2273" s="34">
        <v>226.6</v>
      </c>
      <c r="X2273" t="s">
        <v>858</v>
      </c>
      <c r="Y2273" t="s">
        <v>1510</v>
      </c>
    </row>
    <row r="2274" spans="1:25" hidden="1" x14ac:dyDescent="0.3">
      <c r="A2274" t="s">
        <v>0</v>
      </c>
      <c r="B2274" s="22">
        <v>2019</v>
      </c>
      <c r="C2274" s="22">
        <v>12</v>
      </c>
      <c r="D2274" t="s">
        <v>978</v>
      </c>
      <c r="E2274" t="s">
        <v>851</v>
      </c>
      <c r="F2274" s="23">
        <v>43633</v>
      </c>
      <c r="G2274" s="23">
        <v>43633</v>
      </c>
      <c r="H2274" s="22">
        <v>367</v>
      </c>
      <c r="I2274" t="s">
        <v>2</v>
      </c>
      <c r="J2274" t="s">
        <v>514</v>
      </c>
      <c r="K2274" t="s">
        <v>518</v>
      </c>
      <c r="L2274" t="s">
        <v>914</v>
      </c>
      <c r="O2274" t="s">
        <v>0</v>
      </c>
      <c r="P2274" t="s">
        <v>516</v>
      </c>
      <c r="Q2274" t="s">
        <v>1448</v>
      </c>
      <c r="V2274" s="34">
        <v>2.65</v>
      </c>
      <c r="X2274" t="s">
        <v>858</v>
      </c>
      <c r="Y2274" t="s">
        <v>1510</v>
      </c>
    </row>
    <row r="2275" spans="1:25" hidden="1" x14ac:dyDescent="0.3">
      <c r="A2275" t="s">
        <v>0</v>
      </c>
      <c r="B2275" s="22">
        <v>2019</v>
      </c>
      <c r="C2275" s="22">
        <v>12</v>
      </c>
      <c r="D2275" t="s">
        <v>978</v>
      </c>
      <c r="E2275" t="s">
        <v>851</v>
      </c>
      <c r="F2275" s="23">
        <v>43633</v>
      </c>
      <c r="G2275" s="23">
        <v>43633</v>
      </c>
      <c r="H2275" s="22">
        <v>368</v>
      </c>
      <c r="I2275" t="s">
        <v>2</v>
      </c>
      <c r="J2275" t="s">
        <v>514</v>
      </c>
      <c r="K2275" t="s">
        <v>519</v>
      </c>
      <c r="L2275" t="s">
        <v>914</v>
      </c>
      <c r="O2275" t="s">
        <v>0</v>
      </c>
      <c r="P2275" t="s">
        <v>516</v>
      </c>
      <c r="Q2275" t="s">
        <v>1448</v>
      </c>
      <c r="V2275" s="34">
        <v>30.64</v>
      </c>
      <c r="X2275" t="s">
        <v>858</v>
      </c>
      <c r="Y2275" t="s">
        <v>1510</v>
      </c>
    </row>
    <row r="2276" spans="1:25" hidden="1" x14ac:dyDescent="0.3">
      <c r="A2276" t="s">
        <v>0</v>
      </c>
      <c r="B2276" s="22">
        <v>2019</v>
      </c>
      <c r="C2276" s="22">
        <v>12</v>
      </c>
      <c r="D2276" t="s">
        <v>978</v>
      </c>
      <c r="E2276" t="s">
        <v>851</v>
      </c>
      <c r="F2276" s="23">
        <v>43633</v>
      </c>
      <c r="G2276" s="23">
        <v>43633</v>
      </c>
      <c r="H2276" s="22">
        <v>369</v>
      </c>
      <c r="I2276" t="s">
        <v>2</v>
      </c>
      <c r="J2276" t="s">
        <v>514</v>
      </c>
      <c r="K2276" t="s">
        <v>520</v>
      </c>
      <c r="L2276" t="s">
        <v>914</v>
      </c>
      <c r="O2276" t="s">
        <v>0</v>
      </c>
      <c r="P2276" t="s">
        <v>516</v>
      </c>
      <c r="Q2276" t="s">
        <v>1448</v>
      </c>
      <c r="V2276" s="34">
        <v>15.24</v>
      </c>
      <c r="X2276" t="s">
        <v>858</v>
      </c>
      <c r="Y2276" t="s">
        <v>1510</v>
      </c>
    </row>
    <row r="2277" spans="1:25" hidden="1" x14ac:dyDescent="0.3">
      <c r="A2277" t="s">
        <v>0</v>
      </c>
      <c r="B2277" s="22">
        <v>2019</v>
      </c>
      <c r="C2277" s="22">
        <v>12</v>
      </c>
      <c r="D2277" t="s">
        <v>978</v>
      </c>
      <c r="E2277" t="s">
        <v>851</v>
      </c>
      <c r="F2277" s="23">
        <v>43633</v>
      </c>
      <c r="G2277" s="23">
        <v>43633</v>
      </c>
      <c r="H2277" s="22">
        <v>370</v>
      </c>
      <c r="I2277" t="s">
        <v>2</v>
      </c>
      <c r="J2277" t="s">
        <v>514</v>
      </c>
      <c r="K2277" t="s">
        <v>521</v>
      </c>
      <c r="L2277" t="s">
        <v>914</v>
      </c>
      <c r="O2277" t="s">
        <v>0</v>
      </c>
      <c r="P2277" t="s">
        <v>516</v>
      </c>
      <c r="Q2277" t="s">
        <v>1448</v>
      </c>
      <c r="V2277" s="34">
        <v>2.97</v>
      </c>
      <c r="X2277" t="s">
        <v>858</v>
      </c>
      <c r="Y2277" t="s">
        <v>1510</v>
      </c>
    </row>
    <row r="2278" spans="1:25" hidden="1" x14ac:dyDescent="0.3">
      <c r="A2278" t="s">
        <v>0</v>
      </c>
      <c r="B2278" s="22">
        <v>2019</v>
      </c>
      <c r="C2278" s="22">
        <v>12</v>
      </c>
      <c r="D2278" t="s">
        <v>978</v>
      </c>
      <c r="E2278" t="s">
        <v>851</v>
      </c>
      <c r="F2278" s="23">
        <v>43633</v>
      </c>
      <c r="G2278" s="23">
        <v>43633</v>
      </c>
      <c r="H2278" s="22">
        <v>371</v>
      </c>
      <c r="I2278" t="s">
        <v>2</v>
      </c>
      <c r="J2278" t="s">
        <v>514</v>
      </c>
      <c r="K2278" t="s">
        <v>522</v>
      </c>
      <c r="L2278" t="s">
        <v>914</v>
      </c>
      <c r="O2278" t="s">
        <v>0</v>
      </c>
      <c r="P2278" t="s">
        <v>516</v>
      </c>
      <c r="Q2278" t="s">
        <v>1448</v>
      </c>
      <c r="V2278" s="34">
        <v>61.45</v>
      </c>
      <c r="X2278" t="s">
        <v>858</v>
      </c>
      <c r="Y2278" t="s">
        <v>1510</v>
      </c>
    </row>
    <row r="2279" spans="1:25" hidden="1" x14ac:dyDescent="0.3">
      <c r="A2279" t="s">
        <v>0</v>
      </c>
      <c r="B2279" s="22">
        <v>2019</v>
      </c>
      <c r="C2279" s="22">
        <v>12</v>
      </c>
      <c r="D2279" t="s">
        <v>978</v>
      </c>
      <c r="E2279" t="s">
        <v>851</v>
      </c>
      <c r="F2279" s="23">
        <v>43633</v>
      </c>
      <c r="G2279" s="23">
        <v>43633</v>
      </c>
      <c r="H2279" s="22">
        <v>372</v>
      </c>
      <c r="I2279" t="s">
        <v>2</v>
      </c>
      <c r="J2279" t="s">
        <v>514</v>
      </c>
      <c r="K2279" t="s">
        <v>523</v>
      </c>
      <c r="L2279" t="s">
        <v>914</v>
      </c>
      <c r="O2279" t="s">
        <v>0</v>
      </c>
      <c r="P2279" t="s">
        <v>516</v>
      </c>
      <c r="Q2279" t="s">
        <v>1448</v>
      </c>
      <c r="V2279" s="34">
        <v>1.41</v>
      </c>
      <c r="X2279" t="s">
        <v>858</v>
      </c>
      <c r="Y2279" t="s">
        <v>1510</v>
      </c>
    </row>
    <row r="2280" spans="1:25" hidden="1" x14ac:dyDescent="0.3">
      <c r="A2280" t="s">
        <v>0</v>
      </c>
      <c r="B2280" s="22">
        <v>2019</v>
      </c>
      <c r="C2280" s="22">
        <v>12</v>
      </c>
      <c r="D2280" t="s">
        <v>978</v>
      </c>
      <c r="E2280" t="s">
        <v>851</v>
      </c>
      <c r="F2280" s="23">
        <v>43633</v>
      </c>
      <c r="G2280" s="23">
        <v>43633</v>
      </c>
      <c r="H2280" s="22">
        <v>373</v>
      </c>
      <c r="I2280" t="s">
        <v>2</v>
      </c>
      <c r="J2280" t="s">
        <v>514</v>
      </c>
      <c r="K2280" t="s">
        <v>524</v>
      </c>
      <c r="L2280" t="s">
        <v>914</v>
      </c>
      <c r="O2280" t="s">
        <v>0</v>
      </c>
      <c r="P2280" t="s">
        <v>516</v>
      </c>
      <c r="Q2280" t="s">
        <v>1448</v>
      </c>
      <c r="V2280" s="34">
        <v>2</v>
      </c>
      <c r="X2280" t="s">
        <v>858</v>
      </c>
      <c r="Y2280" t="s">
        <v>1510</v>
      </c>
    </row>
    <row r="2281" spans="1:25" hidden="1" x14ac:dyDescent="0.3">
      <c r="A2281" t="s">
        <v>0</v>
      </c>
      <c r="B2281" s="22">
        <v>2019</v>
      </c>
      <c r="C2281" s="22">
        <v>12</v>
      </c>
      <c r="D2281" t="s">
        <v>978</v>
      </c>
      <c r="E2281" t="s">
        <v>851</v>
      </c>
      <c r="F2281" s="23">
        <v>43633</v>
      </c>
      <c r="G2281" s="23">
        <v>43633</v>
      </c>
      <c r="H2281" s="22">
        <v>430</v>
      </c>
      <c r="I2281" t="s">
        <v>2</v>
      </c>
      <c r="J2281" t="s">
        <v>514</v>
      </c>
      <c r="K2281" t="s">
        <v>515</v>
      </c>
      <c r="L2281" t="s">
        <v>914</v>
      </c>
      <c r="O2281" t="s">
        <v>0</v>
      </c>
      <c r="P2281" t="s">
        <v>516</v>
      </c>
      <c r="Q2281" t="s">
        <v>1448</v>
      </c>
      <c r="V2281" s="34">
        <v>100</v>
      </c>
      <c r="X2281" t="s">
        <v>859</v>
      </c>
      <c r="Y2281" t="s">
        <v>1510</v>
      </c>
    </row>
    <row r="2282" spans="1:25" hidden="1" x14ac:dyDescent="0.3">
      <c r="A2282" t="s">
        <v>0</v>
      </c>
      <c r="B2282" s="22">
        <v>2019</v>
      </c>
      <c r="C2282" s="22">
        <v>12</v>
      </c>
      <c r="D2282" t="s">
        <v>978</v>
      </c>
      <c r="E2282" t="s">
        <v>851</v>
      </c>
      <c r="F2282" s="23">
        <v>43633</v>
      </c>
      <c r="G2282" s="23">
        <v>43633</v>
      </c>
      <c r="H2282" s="22">
        <v>431</v>
      </c>
      <c r="I2282" t="s">
        <v>2</v>
      </c>
      <c r="J2282" t="s">
        <v>514</v>
      </c>
      <c r="K2282" t="s">
        <v>518</v>
      </c>
      <c r="L2282" t="s">
        <v>914</v>
      </c>
      <c r="O2282" t="s">
        <v>0</v>
      </c>
      <c r="P2282" t="s">
        <v>516</v>
      </c>
      <c r="Q2282" t="s">
        <v>1448</v>
      </c>
      <c r="V2282" s="34">
        <v>1.17</v>
      </c>
      <c r="X2282" t="s">
        <v>859</v>
      </c>
      <c r="Y2282" t="s">
        <v>1510</v>
      </c>
    </row>
    <row r="2283" spans="1:25" hidden="1" x14ac:dyDescent="0.3">
      <c r="A2283" t="s">
        <v>0</v>
      </c>
      <c r="B2283" s="22">
        <v>2019</v>
      </c>
      <c r="C2283" s="22">
        <v>12</v>
      </c>
      <c r="D2283" t="s">
        <v>978</v>
      </c>
      <c r="E2283" t="s">
        <v>851</v>
      </c>
      <c r="F2283" s="23">
        <v>43633</v>
      </c>
      <c r="G2283" s="23">
        <v>43633</v>
      </c>
      <c r="H2283" s="22">
        <v>432</v>
      </c>
      <c r="I2283" t="s">
        <v>2</v>
      </c>
      <c r="J2283" t="s">
        <v>514</v>
      </c>
      <c r="K2283" t="s">
        <v>519</v>
      </c>
      <c r="L2283" t="s">
        <v>914</v>
      </c>
      <c r="O2283" t="s">
        <v>0</v>
      </c>
      <c r="P2283" t="s">
        <v>516</v>
      </c>
      <c r="Q2283" t="s">
        <v>1448</v>
      </c>
      <c r="V2283" s="34">
        <v>12.02</v>
      </c>
      <c r="X2283" t="s">
        <v>859</v>
      </c>
      <c r="Y2283" t="s">
        <v>1510</v>
      </c>
    </row>
    <row r="2284" spans="1:25" hidden="1" x14ac:dyDescent="0.3">
      <c r="A2284" t="s">
        <v>0</v>
      </c>
      <c r="B2284" s="22">
        <v>2019</v>
      </c>
      <c r="C2284" s="22">
        <v>12</v>
      </c>
      <c r="D2284" t="s">
        <v>978</v>
      </c>
      <c r="E2284" t="s">
        <v>851</v>
      </c>
      <c r="F2284" s="23">
        <v>43633</v>
      </c>
      <c r="G2284" s="23">
        <v>43633</v>
      </c>
      <c r="H2284" s="22">
        <v>433</v>
      </c>
      <c r="I2284" t="s">
        <v>2</v>
      </c>
      <c r="J2284" t="s">
        <v>514</v>
      </c>
      <c r="K2284" t="s">
        <v>520</v>
      </c>
      <c r="L2284" t="s">
        <v>914</v>
      </c>
      <c r="O2284" t="s">
        <v>0</v>
      </c>
      <c r="P2284" t="s">
        <v>516</v>
      </c>
      <c r="Q2284" t="s">
        <v>1448</v>
      </c>
      <c r="V2284" s="34">
        <v>7.32</v>
      </c>
      <c r="X2284" t="s">
        <v>859</v>
      </c>
      <c r="Y2284" t="s">
        <v>1510</v>
      </c>
    </row>
    <row r="2285" spans="1:25" hidden="1" x14ac:dyDescent="0.3">
      <c r="A2285" t="s">
        <v>0</v>
      </c>
      <c r="B2285" s="22">
        <v>2019</v>
      </c>
      <c r="C2285" s="22">
        <v>12</v>
      </c>
      <c r="D2285" t="s">
        <v>978</v>
      </c>
      <c r="E2285" t="s">
        <v>851</v>
      </c>
      <c r="F2285" s="23">
        <v>43633</v>
      </c>
      <c r="G2285" s="23">
        <v>43633</v>
      </c>
      <c r="H2285" s="22">
        <v>434</v>
      </c>
      <c r="I2285" t="s">
        <v>2</v>
      </c>
      <c r="J2285" t="s">
        <v>514</v>
      </c>
      <c r="K2285" t="s">
        <v>521</v>
      </c>
      <c r="L2285" t="s">
        <v>914</v>
      </c>
      <c r="O2285" t="s">
        <v>0</v>
      </c>
      <c r="P2285" t="s">
        <v>516</v>
      </c>
      <c r="Q2285" t="s">
        <v>1448</v>
      </c>
      <c r="V2285" s="34">
        <v>1.31</v>
      </c>
      <c r="X2285" t="s">
        <v>859</v>
      </c>
      <c r="Y2285" t="s">
        <v>1510</v>
      </c>
    </row>
    <row r="2286" spans="1:25" hidden="1" x14ac:dyDescent="0.3">
      <c r="A2286" t="s">
        <v>0</v>
      </c>
      <c r="B2286" s="22">
        <v>2019</v>
      </c>
      <c r="C2286" s="22">
        <v>12</v>
      </c>
      <c r="D2286" t="s">
        <v>978</v>
      </c>
      <c r="E2286" t="s">
        <v>851</v>
      </c>
      <c r="F2286" s="23">
        <v>43633</v>
      </c>
      <c r="G2286" s="23">
        <v>43633</v>
      </c>
      <c r="H2286" s="22">
        <v>435</v>
      </c>
      <c r="I2286" t="s">
        <v>2</v>
      </c>
      <c r="J2286" t="s">
        <v>514</v>
      </c>
      <c r="K2286" t="s">
        <v>522</v>
      </c>
      <c r="L2286" t="s">
        <v>914</v>
      </c>
      <c r="O2286" t="s">
        <v>0</v>
      </c>
      <c r="P2286" t="s">
        <v>516</v>
      </c>
      <c r="Q2286" t="s">
        <v>1448</v>
      </c>
      <c r="V2286" s="34">
        <v>17.18</v>
      </c>
      <c r="X2286" t="s">
        <v>859</v>
      </c>
      <c r="Y2286" t="s">
        <v>1510</v>
      </c>
    </row>
    <row r="2287" spans="1:25" hidden="1" x14ac:dyDescent="0.3">
      <c r="A2287" t="s">
        <v>0</v>
      </c>
      <c r="B2287" s="22">
        <v>2019</v>
      </c>
      <c r="C2287" s="22">
        <v>12</v>
      </c>
      <c r="D2287" t="s">
        <v>978</v>
      </c>
      <c r="E2287" t="s">
        <v>851</v>
      </c>
      <c r="F2287" s="23">
        <v>43633</v>
      </c>
      <c r="G2287" s="23">
        <v>43633</v>
      </c>
      <c r="H2287" s="22">
        <v>436</v>
      </c>
      <c r="I2287" t="s">
        <v>2</v>
      </c>
      <c r="J2287" t="s">
        <v>514</v>
      </c>
      <c r="K2287" t="s">
        <v>523</v>
      </c>
      <c r="L2287" t="s">
        <v>914</v>
      </c>
      <c r="O2287" t="s">
        <v>0</v>
      </c>
      <c r="P2287" t="s">
        <v>516</v>
      </c>
      <c r="Q2287" t="s">
        <v>1448</v>
      </c>
      <c r="V2287" s="34">
        <v>0.62</v>
      </c>
      <c r="X2287" t="s">
        <v>859</v>
      </c>
      <c r="Y2287" t="s">
        <v>1510</v>
      </c>
    </row>
    <row r="2288" spans="1:25" hidden="1" x14ac:dyDescent="0.3">
      <c r="A2288" t="s">
        <v>0</v>
      </c>
      <c r="B2288" s="22">
        <v>2019</v>
      </c>
      <c r="C2288" s="22">
        <v>12</v>
      </c>
      <c r="D2288" t="s">
        <v>978</v>
      </c>
      <c r="E2288" t="s">
        <v>851</v>
      </c>
      <c r="F2288" s="23">
        <v>43633</v>
      </c>
      <c r="G2288" s="23">
        <v>43633</v>
      </c>
      <c r="H2288" s="22">
        <v>437</v>
      </c>
      <c r="I2288" t="s">
        <v>2</v>
      </c>
      <c r="J2288" t="s">
        <v>514</v>
      </c>
      <c r="K2288" t="s">
        <v>528</v>
      </c>
      <c r="L2288" t="s">
        <v>914</v>
      </c>
      <c r="O2288" t="s">
        <v>0</v>
      </c>
      <c r="P2288" t="s">
        <v>516</v>
      </c>
      <c r="Q2288" t="s">
        <v>1448</v>
      </c>
      <c r="V2288" s="34">
        <v>1.5</v>
      </c>
      <c r="X2288" t="s">
        <v>859</v>
      </c>
      <c r="Y2288" t="s">
        <v>1510</v>
      </c>
    </row>
    <row r="2289" spans="1:25" hidden="1" x14ac:dyDescent="0.3">
      <c r="A2289" t="s">
        <v>0</v>
      </c>
      <c r="B2289" s="22">
        <v>2019</v>
      </c>
      <c r="C2289" s="22">
        <v>12</v>
      </c>
      <c r="D2289" t="s">
        <v>978</v>
      </c>
      <c r="E2289" t="s">
        <v>851</v>
      </c>
      <c r="F2289" s="23">
        <v>43633</v>
      </c>
      <c r="G2289" s="23">
        <v>43633</v>
      </c>
      <c r="H2289" s="22">
        <v>489</v>
      </c>
      <c r="I2289" t="s">
        <v>2</v>
      </c>
      <c r="K2289" t="s">
        <v>8</v>
      </c>
      <c r="L2289" t="s">
        <v>908</v>
      </c>
      <c r="P2289" t="s">
        <v>516</v>
      </c>
      <c r="V2289" s="34">
        <v>-4528.7299999999996</v>
      </c>
      <c r="X2289" t="s">
        <v>33</v>
      </c>
      <c r="Y2289" t="s">
        <v>1510</v>
      </c>
    </row>
    <row r="2290" spans="1:25" hidden="1" x14ac:dyDescent="0.3">
      <c r="A2290" t="s">
        <v>0</v>
      </c>
      <c r="B2290" s="22">
        <v>2019</v>
      </c>
      <c r="C2290" s="22">
        <v>12</v>
      </c>
      <c r="D2290" t="s">
        <v>978</v>
      </c>
      <c r="E2290" t="s">
        <v>860</v>
      </c>
      <c r="F2290" s="23">
        <v>43634</v>
      </c>
      <c r="G2290" s="23">
        <v>43635</v>
      </c>
      <c r="H2290" s="22">
        <v>145</v>
      </c>
      <c r="I2290" t="s">
        <v>2</v>
      </c>
      <c r="J2290" t="s">
        <v>514</v>
      </c>
      <c r="K2290" t="s">
        <v>515</v>
      </c>
      <c r="L2290" t="s">
        <v>914</v>
      </c>
      <c r="O2290" t="s">
        <v>0</v>
      </c>
      <c r="P2290" t="s">
        <v>516</v>
      </c>
      <c r="Q2290" t="s">
        <v>1448</v>
      </c>
      <c r="V2290" s="34">
        <v>911.37</v>
      </c>
      <c r="X2290" t="s">
        <v>861</v>
      </c>
      <c r="Y2290" t="s">
        <v>1511</v>
      </c>
    </row>
    <row r="2291" spans="1:25" hidden="1" x14ac:dyDescent="0.3">
      <c r="A2291" t="s">
        <v>0</v>
      </c>
      <c r="B2291" s="22">
        <v>2019</v>
      </c>
      <c r="C2291" s="22">
        <v>12</v>
      </c>
      <c r="D2291" t="s">
        <v>978</v>
      </c>
      <c r="E2291" t="s">
        <v>860</v>
      </c>
      <c r="F2291" s="23">
        <v>43634</v>
      </c>
      <c r="G2291" s="23">
        <v>43635</v>
      </c>
      <c r="H2291" s="22">
        <v>146</v>
      </c>
      <c r="I2291" t="s">
        <v>2</v>
      </c>
      <c r="J2291" t="s">
        <v>514</v>
      </c>
      <c r="K2291" t="s">
        <v>518</v>
      </c>
      <c r="L2291" t="s">
        <v>914</v>
      </c>
      <c r="O2291" t="s">
        <v>0</v>
      </c>
      <c r="P2291" t="s">
        <v>516</v>
      </c>
      <c r="Q2291" t="s">
        <v>1448</v>
      </c>
      <c r="V2291" s="34">
        <v>10.66</v>
      </c>
      <c r="X2291" t="s">
        <v>861</v>
      </c>
      <c r="Y2291" t="s">
        <v>1511</v>
      </c>
    </row>
    <row r="2292" spans="1:25" hidden="1" x14ac:dyDescent="0.3">
      <c r="A2292" t="s">
        <v>0</v>
      </c>
      <c r="B2292" s="22">
        <v>2019</v>
      </c>
      <c r="C2292" s="22">
        <v>12</v>
      </c>
      <c r="D2292" t="s">
        <v>978</v>
      </c>
      <c r="E2292" t="s">
        <v>860</v>
      </c>
      <c r="F2292" s="23">
        <v>43634</v>
      </c>
      <c r="G2292" s="23">
        <v>43635</v>
      </c>
      <c r="H2292" s="22">
        <v>147</v>
      </c>
      <c r="I2292" t="s">
        <v>2</v>
      </c>
      <c r="J2292" t="s">
        <v>514</v>
      </c>
      <c r="K2292" t="s">
        <v>519</v>
      </c>
      <c r="L2292" t="s">
        <v>914</v>
      </c>
      <c r="O2292" t="s">
        <v>0</v>
      </c>
      <c r="P2292" t="s">
        <v>516</v>
      </c>
      <c r="Q2292" t="s">
        <v>1448</v>
      </c>
      <c r="V2292" s="34">
        <v>123.22</v>
      </c>
      <c r="X2292" t="s">
        <v>861</v>
      </c>
      <c r="Y2292" t="s">
        <v>1511</v>
      </c>
    </row>
    <row r="2293" spans="1:25" hidden="1" x14ac:dyDescent="0.3">
      <c r="A2293" t="s">
        <v>0</v>
      </c>
      <c r="B2293" s="22">
        <v>2019</v>
      </c>
      <c r="C2293" s="22">
        <v>12</v>
      </c>
      <c r="D2293" t="s">
        <v>978</v>
      </c>
      <c r="E2293" t="s">
        <v>860</v>
      </c>
      <c r="F2293" s="23">
        <v>43634</v>
      </c>
      <c r="G2293" s="23">
        <v>43635</v>
      </c>
      <c r="H2293" s="22">
        <v>148</v>
      </c>
      <c r="I2293" t="s">
        <v>2</v>
      </c>
      <c r="J2293" t="s">
        <v>514</v>
      </c>
      <c r="K2293" t="s">
        <v>520</v>
      </c>
      <c r="L2293" t="s">
        <v>914</v>
      </c>
      <c r="O2293" t="s">
        <v>0</v>
      </c>
      <c r="P2293" t="s">
        <v>516</v>
      </c>
      <c r="Q2293" t="s">
        <v>1448</v>
      </c>
      <c r="V2293" s="34">
        <v>57.4</v>
      </c>
      <c r="X2293" t="s">
        <v>861</v>
      </c>
      <c r="Y2293" t="s">
        <v>1511</v>
      </c>
    </row>
    <row r="2294" spans="1:25" hidden="1" x14ac:dyDescent="0.3">
      <c r="A2294" t="s">
        <v>0</v>
      </c>
      <c r="B2294" s="22">
        <v>2019</v>
      </c>
      <c r="C2294" s="22">
        <v>12</v>
      </c>
      <c r="D2294" t="s">
        <v>978</v>
      </c>
      <c r="E2294" t="s">
        <v>860</v>
      </c>
      <c r="F2294" s="23">
        <v>43634</v>
      </c>
      <c r="G2294" s="23">
        <v>43635</v>
      </c>
      <c r="H2294" s="22">
        <v>149</v>
      </c>
      <c r="I2294" t="s">
        <v>2</v>
      </c>
      <c r="J2294" t="s">
        <v>514</v>
      </c>
      <c r="K2294" t="s">
        <v>521</v>
      </c>
      <c r="L2294" t="s">
        <v>914</v>
      </c>
      <c r="O2294" t="s">
        <v>0</v>
      </c>
      <c r="P2294" t="s">
        <v>516</v>
      </c>
      <c r="Q2294" t="s">
        <v>1448</v>
      </c>
      <c r="V2294" s="34">
        <v>11.94</v>
      </c>
      <c r="X2294" t="s">
        <v>861</v>
      </c>
      <c r="Y2294" t="s">
        <v>1511</v>
      </c>
    </row>
    <row r="2295" spans="1:25" hidden="1" x14ac:dyDescent="0.3">
      <c r="A2295" t="s">
        <v>0</v>
      </c>
      <c r="B2295" s="22">
        <v>2019</v>
      </c>
      <c r="C2295" s="22">
        <v>12</v>
      </c>
      <c r="D2295" t="s">
        <v>978</v>
      </c>
      <c r="E2295" t="s">
        <v>860</v>
      </c>
      <c r="F2295" s="23">
        <v>43634</v>
      </c>
      <c r="G2295" s="23">
        <v>43635</v>
      </c>
      <c r="H2295" s="22">
        <v>150</v>
      </c>
      <c r="I2295" t="s">
        <v>2</v>
      </c>
      <c r="J2295" t="s">
        <v>514</v>
      </c>
      <c r="K2295" t="s">
        <v>522</v>
      </c>
      <c r="L2295" t="s">
        <v>914</v>
      </c>
      <c r="O2295" t="s">
        <v>0</v>
      </c>
      <c r="P2295" t="s">
        <v>516</v>
      </c>
      <c r="Q2295" t="s">
        <v>1448</v>
      </c>
      <c r="V2295" s="34">
        <v>315.35000000000002</v>
      </c>
      <c r="X2295" t="s">
        <v>861</v>
      </c>
      <c r="Y2295" t="s">
        <v>1511</v>
      </c>
    </row>
    <row r="2296" spans="1:25" hidden="1" x14ac:dyDescent="0.3">
      <c r="A2296" t="s">
        <v>0</v>
      </c>
      <c r="B2296" s="22">
        <v>2019</v>
      </c>
      <c r="C2296" s="22">
        <v>12</v>
      </c>
      <c r="D2296" t="s">
        <v>978</v>
      </c>
      <c r="E2296" t="s">
        <v>860</v>
      </c>
      <c r="F2296" s="23">
        <v>43634</v>
      </c>
      <c r="G2296" s="23">
        <v>43635</v>
      </c>
      <c r="H2296" s="22">
        <v>151</v>
      </c>
      <c r="I2296" t="s">
        <v>2</v>
      </c>
      <c r="J2296" t="s">
        <v>514</v>
      </c>
      <c r="K2296" t="s">
        <v>523</v>
      </c>
      <c r="L2296" t="s">
        <v>914</v>
      </c>
      <c r="O2296" t="s">
        <v>0</v>
      </c>
      <c r="P2296" t="s">
        <v>516</v>
      </c>
      <c r="Q2296" t="s">
        <v>1448</v>
      </c>
      <c r="V2296" s="34">
        <v>5.65</v>
      </c>
      <c r="X2296" t="s">
        <v>861</v>
      </c>
      <c r="Y2296" t="s">
        <v>1511</v>
      </c>
    </row>
    <row r="2297" spans="1:25" hidden="1" x14ac:dyDescent="0.3">
      <c r="A2297" t="s">
        <v>0</v>
      </c>
      <c r="B2297" s="22">
        <v>2019</v>
      </c>
      <c r="C2297" s="22">
        <v>12</v>
      </c>
      <c r="D2297" t="s">
        <v>978</v>
      </c>
      <c r="E2297" t="s">
        <v>860</v>
      </c>
      <c r="F2297" s="23">
        <v>43634</v>
      </c>
      <c r="G2297" s="23">
        <v>43635</v>
      </c>
      <c r="H2297" s="22">
        <v>152</v>
      </c>
      <c r="I2297" t="s">
        <v>2</v>
      </c>
      <c r="J2297" t="s">
        <v>514</v>
      </c>
      <c r="K2297" t="s">
        <v>524</v>
      </c>
      <c r="L2297" t="s">
        <v>914</v>
      </c>
      <c r="O2297" t="s">
        <v>0</v>
      </c>
      <c r="P2297" t="s">
        <v>516</v>
      </c>
      <c r="Q2297" t="s">
        <v>1448</v>
      </c>
      <c r="V2297" s="34">
        <v>7</v>
      </c>
      <c r="X2297" t="s">
        <v>861</v>
      </c>
      <c r="Y2297" t="s">
        <v>1511</v>
      </c>
    </row>
    <row r="2298" spans="1:25" hidden="1" x14ac:dyDescent="0.3">
      <c r="A2298" t="s">
        <v>0</v>
      </c>
      <c r="B2298" s="22">
        <v>2019</v>
      </c>
      <c r="C2298" s="22">
        <v>12</v>
      </c>
      <c r="D2298" t="s">
        <v>978</v>
      </c>
      <c r="E2298" t="s">
        <v>860</v>
      </c>
      <c r="F2298" s="23">
        <v>43634</v>
      </c>
      <c r="G2298" s="23">
        <v>43635</v>
      </c>
      <c r="H2298" s="22">
        <v>177</v>
      </c>
      <c r="I2298" t="s">
        <v>2</v>
      </c>
      <c r="J2298" t="s">
        <v>514</v>
      </c>
      <c r="K2298" t="s">
        <v>515</v>
      </c>
      <c r="L2298" t="s">
        <v>914</v>
      </c>
      <c r="O2298" t="s">
        <v>0</v>
      </c>
      <c r="P2298" t="s">
        <v>516</v>
      </c>
      <c r="Q2298" t="s">
        <v>1448</v>
      </c>
      <c r="V2298" s="34">
        <v>183.02</v>
      </c>
      <c r="X2298" t="s">
        <v>862</v>
      </c>
      <c r="Y2298" t="s">
        <v>1511</v>
      </c>
    </row>
    <row r="2299" spans="1:25" hidden="1" x14ac:dyDescent="0.3">
      <c r="A2299" t="s">
        <v>0</v>
      </c>
      <c r="B2299" s="22">
        <v>2019</v>
      </c>
      <c r="C2299" s="22">
        <v>12</v>
      </c>
      <c r="D2299" t="s">
        <v>978</v>
      </c>
      <c r="E2299" t="s">
        <v>860</v>
      </c>
      <c r="F2299" s="23">
        <v>43634</v>
      </c>
      <c r="G2299" s="23">
        <v>43635</v>
      </c>
      <c r="H2299" s="22">
        <v>178</v>
      </c>
      <c r="I2299" t="s">
        <v>2</v>
      </c>
      <c r="J2299" t="s">
        <v>514</v>
      </c>
      <c r="K2299" t="s">
        <v>518</v>
      </c>
      <c r="L2299" t="s">
        <v>914</v>
      </c>
      <c r="O2299" t="s">
        <v>0</v>
      </c>
      <c r="P2299" t="s">
        <v>516</v>
      </c>
      <c r="Q2299" t="s">
        <v>1448</v>
      </c>
      <c r="V2299" s="34">
        <v>2.14</v>
      </c>
      <c r="X2299" t="s">
        <v>862</v>
      </c>
      <c r="Y2299" t="s">
        <v>1511</v>
      </c>
    </row>
    <row r="2300" spans="1:25" hidden="1" x14ac:dyDescent="0.3">
      <c r="A2300" t="s">
        <v>0</v>
      </c>
      <c r="B2300" s="22">
        <v>2019</v>
      </c>
      <c r="C2300" s="22">
        <v>12</v>
      </c>
      <c r="D2300" t="s">
        <v>978</v>
      </c>
      <c r="E2300" t="s">
        <v>860</v>
      </c>
      <c r="F2300" s="23">
        <v>43634</v>
      </c>
      <c r="G2300" s="23">
        <v>43635</v>
      </c>
      <c r="H2300" s="22">
        <v>179</v>
      </c>
      <c r="I2300" t="s">
        <v>2</v>
      </c>
      <c r="J2300" t="s">
        <v>514</v>
      </c>
      <c r="K2300" t="s">
        <v>519</v>
      </c>
      <c r="L2300" t="s">
        <v>914</v>
      </c>
      <c r="O2300" t="s">
        <v>0</v>
      </c>
      <c r="P2300" t="s">
        <v>516</v>
      </c>
      <c r="Q2300" t="s">
        <v>1448</v>
      </c>
      <c r="V2300" s="34">
        <v>24.74</v>
      </c>
      <c r="X2300" t="s">
        <v>862</v>
      </c>
      <c r="Y2300" t="s">
        <v>1511</v>
      </c>
    </row>
    <row r="2301" spans="1:25" hidden="1" x14ac:dyDescent="0.3">
      <c r="A2301" t="s">
        <v>0</v>
      </c>
      <c r="B2301" s="22">
        <v>2019</v>
      </c>
      <c r="C2301" s="22">
        <v>12</v>
      </c>
      <c r="D2301" t="s">
        <v>978</v>
      </c>
      <c r="E2301" t="s">
        <v>860</v>
      </c>
      <c r="F2301" s="23">
        <v>43634</v>
      </c>
      <c r="G2301" s="23">
        <v>43635</v>
      </c>
      <c r="H2301" s="22">
        <v>180</v>
      </c>
      <c r="I2301" t="s">
        <v>2</v>
      </c>
      <c r="J2301" t="s">
        <v>514</v>
      </c>
      <c r="K2301" t="s">
        <v>520</v>
      </c>
      <c r="L2301" t="s">
        <v>914</v>
      </c>
      <c r="O2301" t="s">
        <v>0</v>
      </c>
      <c r="P2301" t="s">
        <v>516</v>
      </c>
      <c r="Q2301" t="s">
        <v>1448</v>
      </c>
      <c r="V2301" s="34">
        <v>12.57</v>
      </c>
      <c r="X2301" t="s">
        <v>862</v>
      </c>
      <c r="Y2301" t="s">
        <v>1511</v>
      </c>
    </row>
    <row r="2302" spans="1:25" hidden="1" x14ac:dyDescent="0.3">
      <c r="A2302" t="s">
        <v>0</v>
      </c>
      <c r="B2302" s="22">
        <v>2019</v>
      </c>
      <c r="C2302" s="22">
        <v>12</v>
      </c>
      <c r="D2302" t="s">
        <v>978</v>
      </c>
      <c r="E2302" t="s">
        <v>860</v>
      </c>
      <c r="F2302" s="23">
        <v>43634</v>
      </c>
      <c r="G2302" s="23">
        <v>43635</v>
      </c>
      <c r="H2302" s="22">
        <v>181</v>
      </c>
      <c r="I2302" t="s">
        <v>2</v>
      </c>
      <c r="J2302" t="s">
        <v>514</v>
      </c>
      <c r="K2302" t="s">
        <v>521</v>
      </c>
      <c r="L2302" t="s">
        <v>914</v>
      </c>
      <c r="O2302" t="s">
        <v>0</v>
      </c>
      <c r="P2302" t="s">
        <v>516</v>
      </c>
      <c r="Q2302" t="s">
        <v>1448</v>
      </c>
      <c r="V2302" s="34">
        <v>2.4</v>
      </c>
      <c r="X2302" t="s">
        <v>862</v>
      </c>
      <c r="Y2302" t="s">
        <v>1511</v>
      </c>
    </row>
    <row r="2303" spans="1:25" hidden="1" x14ac:dyDescent="0.3">
      <c r="A2303" t="s">
        <v>0</v>
      </c>
      <c r="B2303" s="22">
        <v>2019</v>
      </c>
      <c r="C2303" s="22">
        <v>12</v>
      </c>
      <c r="D2303" t="s">
        <v>978</v>
      </c>
      <c r="E2303" t="s">
        <v>860</v>
      </c>
      <c r="F2303" s="23">
        <v>43634</v>
      </c>
      <c r="G2303" s="23">
        <v>43635</v>
      </c>
      <c r="H2303" s="22">
        <v>182</v>
      </c>
      <c r="I2303" t="s">
        <v>2</v>
      </c>
      <c r="J2303" t="s">
        <v>514</v>
      </c>
      <c r="K2303" t="s">
        <v>522</v>
      </c>
      <c r="L2303" t="s">
        <v>914</v>
      </c>
      <c r="O2303" t="s">
        <v>0</v>
      </c>
      <c r="P2303" t="s">
        <v>516</v>
      </c>
      <c r="Q2303" t="s">
        <v>1448</v>
      </c>
      <c r="V2303" s="34">
        <v>72.08</v>
      </c>
      <c r="X2303" t="s">
        <v>862</v>
      </c>
      <c r="Y2303" t="s">
        <v>1511</v>
      </c>
    </row>
    <row r="2304" spans="1:25" hidden="1" x14ac:dyDescent="0.3">
      <c r="A2304" t="s">
        <v>0</v>
      </c>
      <c r="B2304" s="22">
        <v>2019</v>
      </c>
      <c r="C2304" s="22">
        <v>12</v>
      </c>
      <c r="D2304" t="s">
        <v>978</v>
      </c>
      <c r="E2304" t="s">
        <v>860</v>
      </c>
      <c r="F2304" s="23">
        <v>43634</v>
      </c>
      <c r="G2304" s="23">
        <v>43635</v>
      </c>
      <c r="H2304" s="22">
        <v>183</v>
      </c>
      <c r="I2304" t="s">
        <v>2</v>
      </c>
      <c r="J2304" t="s">
        <v>514</v>
      </c>
      <c r="K2304" t="s">
        <v>523</v>
      </c>
      <c r="L2304" t="s">
        <v>914</v>
      </c>
      <c r="O2304" t="s">
        <v>0</v>
      </c>
      <c r="P2304" t="s">
        <v>516</v>
      </c>
      <c r="Q2304" t="s">
        <v>1448</v>
      </c>
      <c r="V2304" s="34">
        <v>1.1299999999999999</v>
      </c>
      <c r="X2304" t="s">
        <v>862</v>
      </c>
      <c r="Y2304" t="s">
        <v>1511</v>
      </c>
    </row>
    <row r="2305" spans="1:25" hidden="1" x14ac:dyDescent="0.3">
      <c r="A2305" t="s">
        <v>0</v>
      </c>
      <c r="B2305" s="22">
        <v>2019</v>
      </c>
      <c r="C2305" s="22">
        <v>12</v>
      </c>
      <c r="D2305" t="s">
        <v>978</v>
      </c>
      <c r="E2305" t="s">
        <v>860</v>
      </c>
      <c r="F2305" s="23">
        <v>43634</v>
      </c>
      <c r="G2305" s="23">
        <v>43635</v>
      </c>
      <c r="H2305" s="22">
        <v>198</v>
      </c>
      <c r="I2305" t="s">
        <v>2</v>
      </c>
      <c r="J2305" t="s">
        <v>514</v>
      </c>
      <c r="K2305" t="s">
        <v>515</v>
      </c>
      <c r="L2305" t="s">
        <v>914</v>
      </c>
      <c r="O2305" t="s">
        <v>0</v>
      </c>
      <c r="P2305" t="s">
        <v>516</v>
      </c>
      <c r="Q2305" t="s">
        <v>1448</v>
      </c>
      <c r="V2305" s="34">
        <v>181.28</v>
      </c>
      <c r="X2305" t="s">
        <v>863</v>
      </c>
      <c r="Y2305" t="s">
        <v>1511</v>
      </c>
    </row>
    <row r="2306" spans="1:25" hidden="1" x14ac:dyDescent="0.3">
      <c r="A2306" t="s">
        <v>0</v>
      </c>
      <c r="B2306" s="22">
        <v>2019</v>
      </c>
      <c r="C2306" s="22">
        <v>12</v>
      </c>
      <c r="D2306" t="s">
        <v>978</v>
      </c>
      <c r="E2306" t="s">
        <v>860</v>
      </c>
      <c r="F2306" s="23">
        <v>43634</v>
      </c>
      <c r="G2306" s="23">
        <v>43635</v>
      </c>
      <c r="H2306" s="22">
        <v>199</v>
      </c>
      <c r="I2306" t="s">
        <v>2</v>
      </c>
      <c r="J2306" t="s">
        <v>514</v>
      </c>
      <c r="K2306" t="s">
        <v>518</v>
      </c>
      <c r="L2306" t="s">
        <v>914</v>
      </c>
      <c r="O2306" t="s">
        <v>0</v>
      </c>
      <c r="P2306" t="s">
        <v>516</v>
      </c>
      <c r="Q2306" t="s">
        <v>1448</v>
      </c>
      <c r="V2306" s="34">
        <v>2.12</v>
      </c>
      <c r="X2306" t="s">
        <v>863</v>
      </c>
      <c r="Y2306" t="s">
        <v>1511</v>
      </c>
    </row>
    <row r="2307" spans="1:25" hidden="1" x14ac:dyDescent="0.3">
      <c r="A2307" t="s">
        <v>0</v>
      </c>
      <c r="B2307" s="22">
        <v>2019</v>
      </c>
      <c r="C2307" s="22">
        <v>12</v>
      </c>
      <c r="D2307" t="s">
        <v>978</v>
      </c>
      <c r="E2307" t="s">
        <v>860</v>
      </c>
      <c r="F2307" s="23">
        <v>43634</v>
      </c>
      <c r="G2307" s="23">
        <v>43635</v>
      </c>
      <c r="H2307" s="22">
        <v>200</v>
      </c>
      <c r="I2307" t="s">
        <v>2</v>
      </c>
      <c r="J2307" t="s">
        <v>514</v>
      </c>
      <c r="K2307" t="s">
        <v>519</v>
      </c>
      <c r="L2307" t="s">
        <v>914</v>
      </c>
      <c r="O2307" t="s">
        <v>0</v>
      </c>
      <c r="P2307" t="s">
        <v>516</v>
      </c>
      <c r="Q2307" t="s">
        <v>1448</v>
      </c>
      <c r="V2307" s="34">
        <v>24.51</v>
      </c>
      <c r="X2307" t="s">
        <v>863</v>
      </c>
      <c r="Y2307" t="s">
        <v>1511</v>
      </c>
    </row>
    <row r="2308" spans="1:25" hidden="1" x14ac:dyDescent="0.3">
      <c r="A2308" t="s">
        <v>0</v>
      </c>
      <c r="B2308" s="22">
        <v>2019</v>
      </c>
      <c r="C2308" s="22">
        <v>12</v>
      </c>
      <c r="D2308" t="s">
        <v>978</v>
      </c>
      <c r="E2308" t="s">
        <v>860</v>
      </c>
      <c r="F2308" s="23">
        <v>43634</v>
      </c>
      <c r="G2308" s="23">
        <v>43635</v>
      </c>
      <c r="H2308" s="22">
        <v>201</v>
      </c>
      <c r="I2308" t="s">
        <v>2</v>
      </c>
      <c r="J2308" t="s">
        <v>514</v>
      </c>
      <c r="K2308" t="s">
        <v>520</v>
      </c>
      <c r="L2308" t="s">
        <v>914</v>
      </c>
      <c r="O2308" t="s">
        <v>0</v>
      </c>
      <c r="P2308" t="s">
        <v>516</v>
      </c>
      <c r="Q2308" t="s">
        <v>1448</v>
      </c>
      <c r="V2308" s="34">
        <v>12.96</v>
      </c>
      <c r="X2308" t="s">
        <v>863</v>
      </c>
      <c r="Y2308" t="s">
        <v>1511</v>
      </c>
    </row>
    <row r="2309" spans="1:25" hidden="1" x14ac:dyDescent="0.3">
      <c r="A2309" t="s">
        <v>0</v>
      </c>
      <c r="B2309" s="22">
        <v>2019</v>
      </c>
      <c r="C2309" s="22">
        <v>12</v>
      </c>
      <c r="D2309" t="s">
        <v>978</v>
      </c>
      <c r="E2309" t="s">
        <v>860</v>
      </c>
      <c r="F2309" s="23">
        <v>43634</v>
      </c>
      <c r="G2309" s="23">
        <v>43635</v>
      </c>
      <c r="H2309" s="22">
        <v>202</v>
      </c>
      <c r="I2309" t="s">
        <v>2</v>
      </c>
      <c r="J2309" t="s">
        <v>514</v>
      </c>
      <c r="K2309" t="s">
        <v>521</v>
      </c>
      <c r="L2309" t="s">
        <v>914</v>
      </c>
      <c r="O2309" t="s">
        <v>0</v>
      </c>
      <c r="P2309" t="s">
        <v>516</v>
      </c>
      <c r="Q2309" t="s">
        <v>1448</v>
      </c>
      <c r="V2309" s="34">
        <v>2.37</v>
      </c>
      <c r="X2309" t="s">
        <v>863</v>
      </c>
      <c r="Y2309" t="s">
        <v>1511</v>
      </c>
    </row>
    <row r="2310" spans="1:25" hidden="1" x14ac:dyDescent="0.3">
      <c r="A2310" t="s">
        <v>0</v>
      </c>
      <c r="B2310" s="22">
        <v>2019</v>
      </c>
      <c r="C2310" s="22">
        <v>12</v>
      </c>
      <c r="D2310" t="s">
        <v>978</v>
      </c>
      <c r="E2310" t="s">
        <v>860</v>
      </c>
      <c r="F2310" s="23">
        <v>43634</v>
      </c>
      <c r="G2310" s="23">
        <v>43635</v>
      </c>
      <c r="H2310" s="22">
        <v>203</v>
      </c>
      <c r="I2310" t="s">
        <v>2</v>
      </c>
      <c r="J2310" t="s">
        <v>514</v>
      </c>
      <c r="K2310" t="s">
        <v>522</v>
      </c>
      <c r="L2310" t="s">
        <v>914</v>
      </c>
      <c r="O2310" t="s">
        <v>0</v>
      </c>
      <c r="P2310" t="s">
        <v>516</v>
      </c>
      <c r="Q2310" t="s">
        <v>1448</v>
      </c>
      <c r="V2310" s="34">
        <v>49.16</v>
      </c>
      <c r="X2310" t="s">
        <v>863</v>
      </c>
      <c r="Y2310" t="s">
        <v>1511</v>
      </c>
    </row>
    <row r="2311" spans="1:25" hidden="1" x14ac:dyDescent="0.3">
      <c r="A2311" t="s">
        <v>0</v>
      </c>
      <c r="B2311" s="22">
        <v>2019</v>
      </c>
      <c r="C2311" s="22">
        <v>12</v>
      </c>
      <c r="D2311" t="s">
        <v>978</v>
      </c>
      <c r="E2311" t="s">
        <v>860</v>
      </c>
      <c r="F2311" s="23">
        <v>43634</v>
      </c>
      <c r="G2311" s="23">
        <v>43635</v>
      </c>
      <c r="H2311" s="22">
        <v>204</v>
      </c>
      <c r="I2311" t="s">
        <v>2</v>
      </c>
      <c r="J2311" t="s">
        <v>514</v>
      </c>
      <c r="K2311" t="s">
        <v>523</v>
      </c>
      <c r="L2311" t="s">
        <v>914</v>
      </c>
      <c r="O2311" t="s">
        <v>0</v>
      </c>
      <c r="P2311" t="s">
        <v>516</v>
      </c>
      <c r="Q2311" t="s">
        <v>1448</v>
      </c>
      <c r="V2311" s="34">
        <v>1.1200000000000001</v>
      </c>
      <c r="X2311" t="s">
        <v>863</v>
      </c>
      <c r="Y2311" t="s">
        <v>1511</v>
      </c>
    </row>
    <row r="2312" spans="1:25" hidden="1" x14ac:dyDescent="0.3">
      <c r="A2312" t="s">
        <v>0</v>
      </c>
      <c r="B2312" s="22">
        <v>2019</v>
      </c>
      <c r="C2312" s="22">
        <v>12</v>
      </c>
      <c r="D2312" t="s">
        <v>978</v>
      </c>
      <c r="E2312" t="s">
        <v>860</v>
      </c>
      <c r="F2312" s="23">
        <v>43634</v>
      </c>
      <c r="G2312" s="23">
        <v>43635</v>
      </c>
      <c r="H2312" s="22">
        <v>205</v>
      </c>
      <c r="I2312" t="s">
        <v>2</v>
      </c>
      <c r="J2312" t="s">
        <v>514</v>
      </c>
      <c r="K2312" t="s">
        <v>524</v>
      </c>
      <c r="L2312" t="s">
        <v>914</v>
      </c>
      <c r="O2312" t="s">
        <v>0</v>
      </c>
      <c r="P2312" t="s">
        <v>516</v>
      </c>
      <c r="Q2312" t="s">
        <v>1448</v>
      </c>
      <c r="V2312" s="34">
        <v>1.6</v>
      </c>
      <c r="X2312" t="s">
        <v>863</v>
      </c>
      <c r="Y2312" t="s">
        <v>1511</v>
      </c>
    </row>
    <row r="2313" spans="1:25" hidden="1" x14ac:dyDescent="0.3">
      <c r="A2313" t="s">
        <v>0</v>
      </c>
      <c r="B2313" s="22">
        <v>2019</v>
      </c>
      <c r="C2313" s="22">
        <v>12</v>
      </c>
      <c r="D2313" t="s">
        <v>978</v>
      </c>
      <c r="E2313" t="s">
        <v>860</v>
      </c>
      <c r="F2313" s="23">
        <v>43634</v>
      </c>
      <c r="G2313" s="23">
        <v>43635</v>
      </c>
      <c r="H2313" s="22">
        <v>254</v>
      </c>
      <c r="I2313" t="s">
        <v>2</v>
      </c>
      <c r="J2313" t="s">
        <v>514</v>
      </c>
      <c r="K2313" t="s">
        <v>515</v>
      </c>
      <c r="L2313" t="s">
        <v>914</v>
      </c>
      <c r="O2313" t="s">
        <v>0</v>
      </c>
      <c r="P2313" t="s">
        <v>516</v>
      </c>
      <c r="Q2313" t="s">
        <v>1448</v>
      </c>
      <c r="V2313" s="34">
        <v>183.33</v>
      </c>
      <c r="X2313" t="s">
        <v>864</v>
      </c>
      <c r="Y2313" t="s">
        <v>1511</v>
      </c>
    </row>
    <row r="2314" spans="1:25" hidden="1" x14ac:dyDescent="0.3">
      <c r="A2314" t="s">
        <v>0</v>
      </c>
      <c r="B2314" s="22">
        <v>2019</v>
      </c>
      <c r="C2314" s="22">
        <v>12</v>
      </c>
      <c r="D2314" t="s">
        <v>978</v>
      </c>
      <c r="E2314" t="s">
        <v>860</v>
      </c>
      <c r="F2314" s="23">
        <v>43634</v>
      </c>
      <c r="G2314" s="23">
        <v>43635</v>
      </c>
      <c r="H2314" s="22">
        <v>255</v>
      </c>
      <c r="I2314" t="s">
        <v>2</v>
      </c>
      <c r="J2314" t="s">
        <v>514</v>
      </c>
      <c r="K2314" t="s">
        <v>518</v>
      </c>
      <c r="L2314" t="s">
        <v>914</v>
      </c>
      <c r="O2314" t="s">
        <v>0</v>
      </c>
      <c r="P2314" t="s">
        <v>516</v>
      </c>
      <c r="Q2314" t="s">
        <v>1448</v>
      </c>
      <c r="V2314" s="34">
        <v>2.14</v>
      </c>
      <c r="X2314" t="s">
        <v>864</v>
      </c>
      <c r="Y2314" t="s">
        <v>1511</v>
      </c>
    </row>
    <row r="2315" spans="1:25" hidden="1" x14ac:dyDescent="0.3">
      <c r="A2315" t="s">
        <v>0</v>
      </c>
      <c r="B2315" s="22">
        <v>2019</v>
      </c>
      <c r="C2315" s="22">
        <v>12</v>
      </c>
      <c r="D2315" t="s">
        <v>978</v>
      </c>
      <c r="E2315" t="s">
        <v>860</v>
      </c>
      <c r="F2315" s="23">
        <v>43634</v>
      </c>
      <c r="G2315" s="23">
        <v>43635</v>
      </c>
      <c r="H2315" s="22">
        <v>256</v>
      </c>
      <c r="I2315" t="s">
        <v>2</v>
      </c>
      <c r="J2315" t="s">
        <v>514</v>
      </c>
      <c r="K2315" t="s">
        <v>519</v>
      </c>
      <c r="L2315" t="s">
        <v>914</v>
      </c>
      <c r="O2315" t="s">
        <v>0</v>
      </c>
      <c r="P2315" t="s">
        <v>516</v>
      </c>
      <c r="Q2315" t="s">
        <v>1448</v>
      </c>
      <c r="V2315" s="34">
        <v>24.79</v>
      </c>
      <c r="X2315" t="s">
        <v>864</v>
      </c>
      <c r="Y2315" t="s">
        <v>1511</v>
      </c>
    </row>
    <row r="2316" spans="1:25" hidden="1" x14ac:dyDescent="0.3">
      <c r="A2316" t="s">
        <v>0</v>
      </c>
      <c r="B2316" s="22">
        <v>2019</v>
      </c>
      <c r="C2316" s="22">
        <v>12</v>
      </c>
      <c r="D2316" t="s">
        <v>978</v>
      </c>
      <c r="E2316" t="s">
        <v>860</v>
      </c>
      <c r="F2316" s="23">
        <v>43634</v>
      </c>
      <c r="G2316" s="23">
        <v>43635</v>
      </c>
      <c r="H2316" s="22">
        <v>257</v>
      </c>
      <c r="I2316" t="s">
        <v>2</v>
      </c>
      <c r="J2316" t="s">
        <v>514</v>
      </c>
      <c r="K2316" t="s">
        <v>520</v>
      </c>
      <c r="L2316" t="s">
        <v>914</v>
      </c>
      <c r="O2316" t="s">
        <v>0</v>
      </c>
      <c r="P2316" t="s">
        <v>516</v>
      </c>
      <c r="Q2316" t="s">
        <v>1448</v>
      </c>
      <c r="V2316" s="34">
        <v>12.88</v>
      </c>
      <c r="X2316" t="s">
        <v>864</v>
      </c>
      <c r="Y2316" t="s">
        <v>1511</v>
      </c>
    </row>
    <row r="2317" spans="1:25" hidden="1" x14ac:dyDescent="0.3">
      <c r="A2317" t="s">
        <v>0</v>
      </c>
      <c r="B2317" s="22">
        <v>2019</v>
      </c>
      <c r="C2317" s="22">
        <v>12</v>
      </c>
      <c r="D2317" t="s">
        <v>978</v>
      </c>
      <c r="E2317" t="s">
        <v>860</v>
      </c>
      <c r="F2317" s="23">
        <v>43634</v>
      </c>
      <c r="G2317" s="23">
        <v>43635</v>
      </c>
      <c r="H2317" s="22">
        <v>258</v>
      </c>
      <c r="I2317" t="s">
        <v>2</v>
      </c>
      <c r="J2317" t="s">
        <v>514</v>
      </c>
      <c r="K2317" t="s">
        <v>521</v>
      </c>
      <c r="L2317" t="s">
        <v>914</v>
      </c>
      <c r="O2317" t="s">
        <v>0</v>
      </c>
      <c r="P2317" t="s">
        <v>516</v>
      </c>
      <c r="Q2317" t="s">
        <v>1448</v>
      </c>
      <c r="V2317" s="34">
        <v>2.4</v>
      </c>
      <c r="X2317" t="s">
        <v>864</v>
      </c>
      <c r="Y2317" t="s">
        <v>1511</v>
      </c>
    </row>
    <row r="2318" spans="1:25" hidden="1" x14ac:dyDescent="0.3">
      <c r="A2318" t="s">
        <v>0</v>
      </c>
      <c r="B2318" s="22">
        <v>2019</v>
      </c>
      <c r="C2318" s="22">
        <v>12</v>
      </c>
      <c r="D2318" t="s">
        <v>978</v>
      </c>
      <c r="E2318" t="s">
        <v>860</v>
      </c>
      <c r="F2318" s="23">
        <v>43634</v>
      </c>
      <c r="G2318" s="23">
        <v>43635</v>
      </c>
      <c r="H2318" s="22">
        <v>259</v>
      </c>
      <c r="I2318" t="s">
        <v>2</v>
      </c>
      <c r="J2318" t="s">
        <v>514</v>
      </c>
      <c r="K2318" t="s">
        <v>522</v>
      </c>
      <c r="L2318" t="s">
        <v>914</v>
      </c>
      <c r="O2318" t="s">
        <v>0</v>
      </c>
      <c r="P2318" t="s">
        <v>516</v>
      </c>
      <c r="Q2318" t="s">
        <v>1448</v>
      </c>
      <c r="V2318" s="34">
        <v>49.16</v>
      </c>
      <c r="X2318" t="s">
        <v>864</v>
      </c>
      <c r="Y2318" t="s">
        <v>1511</v>
      </c>
    </row>
    <row r="2319" spans="1:25" hidden="1" x14ac:dyDescent="0.3">
      <c r="A2319" t="s">
        <v>0</v>
      </c>
      <c r="B2319" s="22">
        <v>2019</v>
      </c>
      <c r="C2319" s="22">
        <v>12</v>
      </c>
      <c r="D2319" t="s">
        <v>978</v>
      </c>
      <c r="E2319" t="s">
        <v>860</v>
      </c>
      <c r="F2319" s="23">
        <v>43634</v>
      </c>
      <c r="G2319" s="23">
        <v>43635</v>
      </c>
      <c r="H2319" s="22">
        <v>260</v>
      </c>
      <c r="I2319" t="s">
        <v>2</v>
      </c>
      <c r="J2319" t="s">
        <v>514</v>
      </c>
      <c r="K2319" t="s">
        <v>523</v>
      </c>
      <c r="L2319" t="s">
        <v>914</v>
      </c>
      <c r="O2319" t="s">
        <v>0</v>
      </c>
      <c r="P2319" t="s">
        <v>516</v>
      </c>
      <c r="Q2319" t="s">
        <v>1448</v>
      </c>
      <c r="V2319" s="34">
        <v>1.1399999999999999</v>
      </c>
      <c r="X2319" t="s">
        <v>864</v>
      </c>
      <c r="Y2319" t="s">
        <v>1511</v>
      </c>
    </row>
    <row r="2320" spans="1:25" hidden="1" x14ac:dyDescent="0.3">
      <c r="A2320" t="s">
        <v>0</v>
      </c>
      <c r="B2320" s="22">
        <v>2019</v>
      </c>
      <c r="C2320" s="22">
        <v>12</v>
      </c>
      <c r="D2320" t="s">
        <v>978</v>
      </c>
      <c r="E2320" t="s">
        <v>860</v>
      </c>
      <c r="F2320" s="23">
        <v>43634</v>
      </c>
      <c r="G2320" s="23">
        <v>43635</v>
      </c>
      <c r="H2320" s="22">
        <v>261</v>
      </c>
      <c r="I2320" t="s">
        <v>2</v>
      </c>
      <c r="J2320" t="s">
        <v>514</v>
      </c>
      <c r="K2320" t="s">
        <v>524</v>
      </c>
      <c r="L2320" t="s">
        <v>914</v>
      </c>
      <c r="O2320" t="s">
        <v>0</v>
      </c>
      <c r="P2320" t="s">
        <v>516</v>
      </c>
      <c r="Q2320" t="s">
        <v>1448</v>
      </c>
      <c r="V2320" s="34">
        <v>1.6</v>
      </c>
      <c r="X2320" t="s">
        <v>864</v>
      </c>
      <c r="Y2320" t="s">
        <v>1511</v>
      </c>
    </row>
    <row r="2321" spans="1:25" hidden="1" x14ac:dyDescent="0.3">
      <c r="A2321" t="s">
        <v>0</v>
      </c>
      <c r="B2321" s="22">
        <v>2019</v>
      </c>
      <c r="C2321" s="22">
        <v>12</v>
      </c>
      <c r="D2321" t="s">
        <v>978</v>
      </c>
      <c r="E2321" t="s">
        <v>860</v>
      </c>
      <c r="F2321" s="23">
        <v>43634</v>
      </c>
      <c r="G2321" s="23">
        <v>43635</v>
      </c>
      <c r="H2321" s="22">
        <v>299</v>
      </c>
      <c r="I2321" t="s">
        <v>2</v>
      </c>
      <c r="J2321" t="s">
        <v>514</v>
      </c>
      <c r="K2321" t="s">
        <v>515</v>
      </c>
      <c r="L2321" t="s">
        <v>980</v>
      </c>
      <c r="O2321" t="s">
        <v>0</v>
      </c>
      <c r="P2321" t="s">
        <v>516</v>
      </c>
      <c r="Q2321" t="s">
        <v>1448</v>
      </c>
      <c r="V2321" s="34">
        <v>166.84</v>
      </c>
      <c r="X2321" t="s">
        <v>865</v>
      </c>
      <c r="Y2321" t="s">
        <v>1511</v>
      </c>
    </row>
    <row r="2322" spans="1:25" hidden="1" x14ac:dyDescent="0.3">
      <c r="A2322" t="s">
        <v>0</v>
      </c>
      <c r="B2322" s="22">
        <v>2019</v>
      </c>
      <c r="C2322" s="22">
        <v>12</v>
      </c>
      <c r="D2322" t="s">
        <v>978</v>
      </c>
      <c r="E2322" t="s">
        <v>860</v>
      </c>
      <c r="F2322" s="23">
        <v>43634</v>
      </c>
      <c r="G2322" s="23">
        <v>43635</v>
      </c>
      <c r="H2322" s="22">
        <v>300</v>
      </c>
      <c r="I2322" t="s">
        <v>2</v>
      </c>
      <c r="J2322" t="s">
        <v>514</v>
      </c>
      <c r="K2322" t="s">
        <v>518</v>
      </c>
      <c r="L2322" t="s">
        <v>980</v>
      </c>
      <c r="O2322" t="s">
        <v>0</v>
      </c>
      <c r="P2322" t="s">
        <v>516</v>
      </c>
      <c r="Q2322" t="s">
        <v>1448</v>
      </c>
      <c r="V2322" s="34">
        <v>1.96</v>
      </c>
      <c r="X2322" t="s">
        <v>865</v>
      </c>
      <c r="Y2322" t="s">
        <v>1511</v>
      </c>
    </row>
    <row r="2323" spans="1:25" hidden="1" x14ac:dyDescent="0.3">
      <c r="A2323" t="s">
        <v>0</v>
      </c>
      <c r="B2323" s="22">
        <v>2019</v>
      </c>
      <c r="C2323" s="22">
        <v>12</v>
      </c>
      <c r="D2323" t="s">
        <v>978</v>
      </c>
      <c r="E2323" t="s">
        <v>860</v>
      </c>
      <c r="F2323" s="23">
        <v>43634</v>
      </c>
      <c r="G2323" s="23">
        <v>43635</v>
      </c>
      <c r="H2323" s="22">
        <v>301</v>
      </c>
      <c r="I2323" t="s">
        <v>2</v>
      </c>
      <c r="J2323" t="s">
        <v>514</v>
      </c>
      <c r="K2323" t="s">
        <v>519</v>
      </c>
      <c r="L2323" t="s">
        <v>980</v>
      </c>
      <c r="O2323" t="s">
        <v>0</v>
      </c>
      <c r="P2323" t="s">
        <v>516</v>
      </c>
      <c r="Q2323" t="s">
        <v>1448</v>
      </c>
      <c r="V2323" s="34">
        <v>22.54</v>
      </c>
      <c r="X2323" t="s">
        <v>865</v>
      </c>
      <c r="Y2323" t="s">
        <v>1511</v>
      </c>
    </row>
    <row r="2324" spans="1:25" hidden="1" x14ac:dyDescent="0.3">
      <c r="A2324" t="s">
        <v>0</v>
      </c>
      <c r="B2324" s="22">
        <v>2019</v>
      </c>
      <c r="C2324" s="22">
        <v>12</v>
      </c>
      <c r="D2324" t="s">
        <v>978</v>
      </c>
      <c r="E2324" t="s">
        <v>860</v>
      </c>
      <c r="F2324" s="23">
        <v>43634</v>
      </c>
      <c r="G2324" s="23">
        <v>43635</v>
      </c>
      <c r="H2324" s="22">
        <v>302</v>
      </c>
      <c r="I2324" t="s">
        <v>2</v>
      </c>
      <c r="J2324" t="s">
        <v>514</v>
      </c>
      <c r="K2324" t="s">
        <v>520</v>
      </c>
      <c r="L2324" t="s">
        <v>980</v>
      </c>
      <c r="O2324" t="s">
        <v>0</v>
      </c>
      <c r="P2324" t="s">
        <v>516</v>
      </c>
      <c r="Q2324" t="s">
        <v>1448</v>
      </c>
      <c r="V2324" s="34">
        <v>17.48</v>
      </c>
      <c r="X2324" t="s">
        <v>865</v>
      </c>
      <c r="Y2324" t="s">
        <v>1511</v>
      </c>
    </row>
    <row r="2325" spans="1:25" hidden="1" x14ac:dyDescent="0.3">
      <c r="A2325" t="s">
        <v>0</v>
      </c>
      <c r="B2325" s="22">
        <v>2019</v>
      </c>
      <c r="C2325" s="22">
        <v>12</v>
      </c>
      <c r="D2325" t="s">
        <v>978</v>
      </c>
      <c r="E2325" t="s">
        <v>860</v>
      </c>
      <c r="F2325" s="23">
        <v>43634</v>
      </c>
      <c r="G2325" s="23">
        <v>43635</v>
      </c>
      <c r="H2325" s="22">
        <v>303</v>
      </c>
      <c r="I2325" t="s">
        <v>2</v>
      </c>
      <c r="J2325" t="s">
        <v>514</v>
      </c>
      <c r="K2325" t="s">
        <v>521</v>
      </c>
      <c r="L2325" t="s">
        <v>980</v>
      </c>
      <c r="O2325" t="s">
        <v>0</v>
      </c>
      <c r="P2325" t="s">
        <v>516</v>
      </c>
      <c r="Q2325" t="s">
        <v>1448</v>
      </c>
      <c r="V2325" s="34">
        <v>2.19</v>
      </c>
      <c r="X2325" t="s">
        <v>865</v>
      </c>
      <c r="Y2325" t="s">
        <v>1511</v>
      </c>
    </row>
    <row r="2326" spans="1:25" hidden="1" x14ac:dyDescent="0.3">
      <c r="A2326" t="s">
        <v>0</v>
      </c>
      <c r="B2326" s="22">
        <v>2019</v>
      </c>
      <c r="C2326" s="22">
        <v>12</v>
      </c>
      <c r="D2326" t="s">
        <v>978</v>
      </c>
      <c r="E2326" t="s">
        <v>860</v>
      </c>
      <c r="F2326" s="23">
        <v>43634</v>
      </c>
      <c r="G2326" s="23">
        <v>43635</v>
      </c>
      <c r="H2326" s="22">
        <v>304</v>
      </c>
      <c r="I2326" t="s">
        <v>2</v>
      </c>
      <c r="J2326" t="s">
        <v>514</v>
      </c>
      <c r="K2326" t="s">
        <v>522</v>
      </c>
      <c r="L2326" t="s">
        <v>980</v>
      </c>
      <c r="O2326" t="s">
        <v>0</v>
      </c>
      <c r="P2326" t="s">
        <v>516</v>
      </c>
      <c r="Q2326" t="s">
        <v>1448</v>
      </c>
      <c r="V2326" s="34">
        <v>36.04</v>
      </c>
      <c r="X2326" t="s">
        <v>865</v>
      </c>
      <c r="Y2326" t="s">
        <v>1511</v>
      </c>
    </row>
    <row r="2327" spans="1:25" hidden="1" x14ac:dyDescent="0.3">
      <c r="A2327" t="s">
        <v>0</v>
      </c>
      <c r="B2327" s="22">
        <v>2019</v>
      </c>
      <c r="C2327" s="22">
        <v>12</v>
      </c>
      <c r="D2327" t="s">
        <v>978</v>
      </c>
      <c r="E2327" t="s">
        <v>860</v>
      </c>
      <c r="F2327" s="23">
        <v>43634</v>
      </c>
      <c r="G2327" s="23">
        <v>43635</v>
      </c>
      <c r="H2327" s="22">
        <v>305</v>
      </c>
      <c r="I2327" t="s">
        <v>2</v>
      </c>
      <c r="J2327" t="s">
        <v>514</v>
      </c>
      <c r="K2327" t="s">
        <v>523</v>
      </c>
      <c r="L2327" t="s">
        <v>980</v>
      </c>
      <c r="O2327" t="s">
        <v>0</v>
      </c>
      <c r="P2327" t="s">
        <v>516</v>
      </c>
      <c r="Q2327" t="s">
        <v>1448</v>
      </c>
      <c r="V2327" s="34">
        <v>1.03</v>
      </c>
      <c r="X2327" t="s">
        <v>865</v>
      </c>
      <c r="Y2327" t="s">
        <v>1511</v>
      </c>
    </row>
    <row r="2328" spans="1:25" hidden="1" x14ac:dyDescent="0.3">
      <c r="A2328" t="s">
        <v>0</v>
      </c>
      <c r="B2328" s="22">
        <v>2019</v>
      </c>
      <c r="C2328" s="22">
        <v>12</v>
      </c>
      <c r="D2328" t="s">
        <v>978</v>
      </c>
      <c r="E2328" t="s">
        <v>860</v>
      </c>
      <c r="F2328" s="23">
        <v>43634</v>
      </c>
      <c r="G2328" s="23">
        <v>43635</v>
      </c>
      <c r="H2328" s="22">
        <v>306</v>
      </c>
      <c r="I2328" t="s">
        <v>2</v>
      </c>
      <c r="J2328" t="s">
        <v>514</v>
      </c>
      <c r="K2328" t="s">
        <v>524</v>
      </c>
      <c r="L2328" t="s">
        <v>980</v>
      </c>
      <c r="O2328" t="s">
        <v>0</v>
      </c>
      <c r="P2328" t="s">
        <v>516</v>
      </c>
      <c r="Q2328" t="s">
        <v>1448</v>
      </c>
      <c r="V2328" s="34">
        <v>0.8</v>
      </c>
      <c r="X2328" t="s">
        <v>865</v>
      </c>
      <c r="Y2328" t="s">
        <v>1511</v>
      </c>
    </row>
    <row r="2329" spans="1:25" hidden="1" x14ac:dyDescent="0.3">
      <c r="A2329" t="s">
        <v>0</v>
      </c>
      <c r="B2329" s="22">
        <v>2019</v>
      </c>
      <c r="C2329" s="22">
        <v>12</v>
      </c>
      <c r="D2329" t="s">
        <v>978</v>
      </c>
      <c r="E2329" t="s">
        <v>860</v>
      </c>
      <c r="F2329" s="23">
        <v>43634</v>
      </c>
      <c r="G2329" s="23">
        <v>43635</v>
      </c>
      <c r="H2329" s="22">
        <v>307</v>
      </c>
      <c r="I2329" t="s">
        <v>2</v>
      </c>
      <c r="J2329" t="s">
        <v>514</v>
      </c>
      <c r="K2329" t="s">
        <v>642</v>
      </c>
      <c r="L2329" t="s">
        <v>980</v>
      </c>
      <c r="O2329" t="s">
        <v>0</v>
      </c>
      <c r="P2329" t="s">
        <v>516</v>
      </c>
      <c r="Q2329" t="s">
        <v>1448</v>
      </c>
      <c r="V2329" s="34">
        <v>0.88</v>
      </c>
      <c r="X2329" t="s">
        <v>865</v>
      </c>
      <c r="Y2329" t="s">
        <v>1511</v>
      </c>
    </row>
    <row r="2330" spans="1:25" hidden="1" x14ac:dyDescent="0.3">
      <c r="A2330" t="s">
        <v>0</v>
      </c>
      <c r="B2330" s="22">
        <v>2019</v>
      </c>
      <c r="C2330" s="22">
        <v>12</v>
      </c>
      <c r="D2330" t="s">
        <v>978</v>
      </c>
      <c r="E2330" t="s">
        <v>860</v>
      </c>
      <c r="F2330" s="23">
        <v>43634</v>
      </c>
      <c r="G2330" s="23">
        <v>43635</v>
      </c>
      <c r="H2330" s="22">
        <v>308</v>
      </c>
      <c r="I2330" t="s">
        <v>2</v>
      </c>
      <c r="J2330" t="s">
        <v>514</v>
      </c>
      <c r="K2330" t="s">
        <v>866</v>
      </c>
      <c r="L2330" t="s">
        <v>980</v>
      </c>
      <c r="O2330" t="s">
        <v>0</v>
      </c>
      <c r="P2330" t="s">
        <v>516</v>
      </c>
      <c r="Q2330" t="s">
        <v>1448</v>
      </c>
      <c r="V2330" s="34">
        <v>80</v>
      </c>
      <c r="X2330" t="s">
        <v>865</v>
      </c>
      <c r="Y2330" t="s">
        <v>1511</v>
      </c>
    </row>
    <row r="2331" spans="1:25" hidden="1" x14ac:dyDescent="0.3">
      <c r="A2331" t="s">
        <v>0</v>
      </c>
      <c r="B2331" s="22">
        <v>2019</v>
      </c>
      <c r="C2331" s="22">
        <v>12</v>
      </c>
      <c r="D2331" t="s">
        <v>978</v>
      </c>
      <c r="E2331" t="s">
        <v>860</v>
      </c>
      <c r="F2331" s="23">
        <v>43634</v>
      </c>
      <c r="G2331" s="23">
        <v>43635</v>
      </c>
      <c r="H2331" s="22">
        <v>359</v>
      </c>
      <c r="I2331" t="s">
        <v>2</v>
      </c>
      <c r="J2331" t="s">
        <v>514</v>
      </c>
      <c r="K2331" t="s">
        <v>515</v>
      </c>
      <c r="L2331" t="s">
        <v>914</v>
      </c>
      <c r="O2331" t="s">
        <v>0</v>
      </c>
      <c r="P2331" t="s">
        <v>516</v>
      </c>
      <c r="Q2331" t="s">
        <v>1448</v>
      </c>
      <c r="V2331" s="34">
        <v>226.28</v>
      </c>
      <c r="X2331" t="s">
        <v>867</v>
      </c>
      <c r="Y2331" t="s">
        <v>1511</v>
      </c>
    </row>
    <row r="2332" spans="1:25" hidden="1" x14ac:dyDescent="0.3">
      <c r="A2332" t="s">
        <v>0</v>
      </c>
      <c r="B2332" s="22">
        <v>2019</v>
      </c>
      <c r="C2332" s="22">
        <v>12</v>
      </c>
      <c r="D2332" t="s">
        <v>978</v>
      </c>
      <c r="E2332" t="s">
        <v>860</v>
      </c>
      <c r="F2332" s="23">
        <v>43634</v>
      </c>
      <c r="G2332" s="23">
        <v>43635</v>
      </c>
      <c r="H2332" s="22">
        <v>360</v>
      </c>
      <c r="I2332" t="s">
        <v>2</v>
      </c>
      <c r="J2332" t="s">
        <v>514</v>
      </c>
      <c r="K2332" t="s">
        <v>518</v>
      </c>
      <c r="L2332" t="s">
        <v>914</v>
      </c>
      <c r="O2332" t="s">
        <v>0</v>
      </c>
      <c r="P2332" t="s">
        <v>516</v>
      </c>
      <c r="Q2332" t="s">
        <v>1448</v>
      </c>
      <c r="V2332" s="34">
        <v>2.65</v>
      </c>
      <c r="X2332" t="s">
        <v>867</v>
      </c>
      <c r="Y2332" t="s">
        <v>1511</v>
      </c>
    </row>
    <row r="2333" spans="1:25" hidden="1" x14ac:dyDescent="0.3">
      <c r="A2333" t="s">
        <v>0</v>
      </c>
      <c r="B2333" s="22">
        <v>2019</v>
      </c>
      <c r="C2333" s="22">
        <v>12</v>
      </c>
      <c r="D2333" t="s">
        <v>978</v>
      </c>
      <c r="E2333" t="s">
        <v>860</v>
      </c>
      <c r="F2333" s="23">
        <v>43634</v>
      </c>
      <c r="G2333" s="23">
        <v>43635</v>
      </c>
      <c r="H2333" s="22">
        <v>361</v>
      </c>
      <c r="I2333" t="s">
        <v>2</v>
      </c>
      <c r="J2333" t="s">
        <v>514</v>
      </c>
      <c r="K2333" t="s">
        <v>519</v>
      </c>
      <c r="L2333" t="s">
        <v>914</v>
      </c>
      <c r="O2333" t="s">
        <v>0</v>
      </c>
      <c r="P2333" t="s">
        <v>516</v>
      </c>
      <c r="Q2333" t="s">
        <v>1448</v>
      </c>
      <c r="V2333" s="34">
        <v>28.33</v>
      </c>
      <c r="X2333" t="s">
        <v>867</v>
      </c>
      <c r="Y2333" t="s">
        <v>1511</v>
      </c>
    </row>
    <row r="2334" spans="1:25" hidden="1" x14ac:dyDescent="0.3">
      <c r="A2334" t="s">
        <v>0</v>
      </c>
      <c r="B2334" s="22">
        <v>2019</v>
      </c>
      <c r="C2334" s="22">
        <v>12</v>
      </c>
      <c r="D2334" t="s">
        <v>978</v>
      </c>
      <c r="E2334" t="s">
        <v>860</v>
      </c>
      <c r="F2334" s="23">
        <v>43634</v>
      </c>
      <c r="G2334" s="23">
        <v>43635</v>
      </c>
      <c r="H2334" s="22">
        <v>362</v>
      </c>
      <c r="I2334" t="s">
        <v>2</v>
      </c>
      <c r="J2334" t="s">
        <v>514</v>
      </c>
      <c r="K2334" t="s">
        <v>520</v>
      </c>
      <c r="L2334" t="s">
        <v>914</v>
      </c>
      <c r="O2334" t="s">
        <v>0</v>
      </c>
      <c r="P2334" t="s">
        <v>516</v>
      </c>
      <c r="Q2334" t="s">
        <v>1448</v>
      </c>
      <c r="V2334" s="34">
        <v>16.670000000000002</v>
      </c>
      <c r="X2334" t="s">
        <v>867</v>
      </c>
      <c r="Y2334" t="s">
        <v>1511</v>
      </c>
    </row>
    <row r="2335" spans="1:25" hidden="1" x14ac:dyDescent="0.3">
      <c r="A2335" t="s">
        <v>0</v>
      </c>
      <c r="B2335" s="22">
        <v>2019</v>
      </c>
      <c r="C2335" s="22">
        <v>12</v>
      </c>
      <c r="D2335" t="s">
        <v>978</v>
      </c>
      <c r="E2335" t="s">
        <v>860</v>
      </c>
      <c r="F2335" s="23">
        <v>43634</v>
      </c>
      <c r="G2335" s="23">
        <v>43635</v>
      </c>
      <c r="H2335" s="22">
        <v>363</v>
      </c>
      <c r="I2335" t="s">
        <v>2</v>
      </c>
      <c r="J2335" t="s">
        <v>514</v>
      </c>
      <c r="K2335" t="s">
        <v>521</v>
      </c>
      <c r="L2335" t="s">
        <v>914</v>
      </c>
      <c r="O2335" t="s">
        <v>0</v>
      </c>
      <c r="P2335" t="s">
        <v>516</v>
      </c>
      <c r="Q2335" t="s">
        <v>1448</v>
      </c>
      <c r="V2335" s="34">
        <v>2.96</v>
      </c>
      <c r="X2335" t="s">
        <v>867</v>
      </c>
      <c r="Y2335" t="s">
        <v>1511</v>
      </c>
    </row>
    <row r="2336" spans="1:25" hidden="1" x14ac:dyDescent="0.3">
      <c r="A2336" t="s">
        <v>0</v>
      </c>
      <c r="B2336" s="22">
        <v>2019</v>
      </c>
      <c r="C2336" s="22">
        <v>12</v>
      </c>
      <c r="D2336" t="s">
        <v>978</v>
      </c>
      <c r="E2336" t="s">
        <v>860</v>
      </c>
      <c r="F2336" s="23">
        <v>43634</v>
      </c>
      <c r="G2336" s="23">
        <v>43635</v>
      </c>
      <c r="H2336" s="22">
        <v>364</v>
      </c>
      <c r="I2336" t="s">
        <v>2</v>
      </c>
      <c r="J2336" t="s">
        <v>514</v>
      </c>
      <c r="K2336" t="s">
        <v>522</v>
      </c>
      <c r="L2336" t="s">
        <v>914</v>
      </c>
      <c r="O2336" t="s">
        <v>0</v>
      </c>
      <c r="P2336" t="s">
        <v>516</v>
      </c>
      <c r="Q2336" t="s">
        <v>1448</v>
      </c>
      <c r="V2336" s="34">
        <v>37.79</v>
      </c>
      <c r="X2336" t="s">
        <v>867</v>
      </c>
      <c r="Y2336" t="s">
        <v>1511</v>
      </c>
    </row>
    <row r="2337" spans="1:25" hidden="1" x14ac:dyDescent="0.3">
      <c r="A2337" t="s">
        <v>0</v>
      </c>
      <c r="B2337" s="22">
        <v>2019</v>
      </c>
      <c r="C2337" s="22">
        <v>12</v>
      </c>
      <c r="D2337" t="s">
        <v>978</v>
      </c>
      <c r="E2337" t="s">
        <v>860</v>
      </c>
      <c r="F2337" s="23">
        <v>43634</v>
      </c>
      <c r="G2337" s="23">
        <v>43635</v>
      </c>
      <c r="H2337" s="22">
        <v>365</v>
      </c>
      <c r="I2337" t="s">
        <v>2</v>
      </c>
      <c r="J2337" t="s">
        <v>514</v>
      </c>
      <c r="K2337" t="s">
        <v>523</v>
      </c>
      <c r="L2337" t="s">
        <v>914</v>
      </c>
      <c r="O2337" t="s">
        <v>0</v>
      </c>
      <c r="P2337" t="s">
        <v>516</v>
      </c>
      <c r="Q2337" t="s">
        <v>1448</v>
      </c>
      <c r="V2337" s="34">
        <v>1.4</v>
      </c>
      <c r="X2337" t="s">
        <v>867</v>
      </c>
      <c r="Y2337" t="s">
        <v>1511</v>
      </c>
    </row>
    <row r="2338" spans="1:25" hidden="1" x14ac:dyDescent="0.3">
      <c r="A2338" t="s">
        <v>0</v>
      </c>
      <c r="B2338" s="22">
        <v>2019</v>
      </c>
      <c r="C2338" s="22">
        <v>12</v>
      </c>
      <c r="D2338" t="s">
        <v>978</v>
      </c>
      <c r="E2338" t="s">
        <v>860</v>
      </c>
      <c r="F2338" s="23">
        <v>43634</v>
      </c>
      <c r="G2338" s="23">
        <v>43635</v>
      </c>
      <c r="H2338" s="22">
        <v>366</v>
      </c>
      <c r="I2338" t="s">
        <v>2</v>
      </c>
      <c r="J2338" t="s">
        <v>514</v>
      </c>
      <c r="K2338" t="s">
        <v>528</v>
      </c>
      <c r="L2338" t="s">
        <v>914</v>
      </c>
      <c r="O2338" t="s">
        <v>0</v>
      </c>
      <c r="P2338" t="s">
        <v>516</v>
      </c>
      <c r="Q2338" t="s">
        <v>1448</v>
      </c>
      <c r="V2338" s="34">
        <v>2.2599999999999998</v>
      </c>
      <c r="X2338" t="s">
        <v>867</v>
      </c>
      <c r="Y2338" t="s">
        <v>1511</v>
      </c>
    </row>
    <row r="2339" spans="1:25" hidden="1" x14ac:dyDescent="0.3">
      <c r="A2339" t="s">
        <v>0</v>
      </c>
      <c r="B2339" s="22">
        <v>2019</v>
      </c>
      <c r="C2339" s="22">
        <v>12</v>
      </c>
      <c r="D2339" t="s">
        <v>978</v>
      </c>
      <c r="E2339" t="s">
        <v>860</v>
      </c>
      <c r="F2339" s="23">
        <v>43634</v>
      </c>
      <c r="G2339" s="23">
        <v>43635</v>
      </c>
      <c r="H2339" s="22">
        <v>383</v>
      </c>
      <c r="I2339" t="s">
        <v>2</v>
      </c>
      <c r="J2339" t="s">
        <v>514</v>
      </c>
      <c r="K2339" t="s">
        <v>515</v>
      </c>
      <c r="L2339" t="s">
        <v>914</v>
      </c>
      <c r="O2339" t="s">
        <v>0</v>
      </c>
      <c r="P2339" t="s">
        <v>516</v>
      </c>
      <c r="Q2339" t="s">
        <v>1448</v>
      </c>
      <c r="V2339" s="34">
        <v>68.55</v>
      </c>
      <c r="X2339" t="s">
        <v>868</v>
      </c>
      <c r="Y2339" t="s">
        <v>1511</v>
      </c>
    </row>
    <row r="2340" spans="1:25" hidden="1" x14ac:dyDescent="0.3">
      <c r="A2340" t="s">
        <v>0</v>
      </c>
      <c r="B2340" s="22">
        <v>2019</v>
      </c>
      <c r="C2340" s="22">
        <v>12</v>
      </c>
      <c r="D2340" t="s">
        <v>978</v>
      </c>
      <c r="E2340" t="s">
        <v>860</v>
      </c>
      <c r="F2340" s="23">
        <v>43634</v>
      </c>
      <c r="G2340" s="23">
        <v>43635</v>
      </c>
      <c r="H2340" s="22">
        <v>384</v>
      </c>
      <c r="I2340" t="s">
        <v>2</v>
      </c>
      <c r="J2340" t="s">
        <v>514</v>
      </c>
      <c r="K2340" t="s">
        <v>518</v>
      </c>
      <c r="L2340" t="s">
        <v>914</v>
      </c>
      <c r="O2340" t="s">
        <v>0</v>
      </c>
      <c r="P2340" t="s">
        <v>516</v>
      </c>
      <c r="Q2340" t="s">
        <v>1448</v>
      </c>
      <c r="V2340" s="34">
        <v>0.8</v>
      </c>
      <c r="X2340" t="s">
        <v>868</v>
      </c>
      <c r="Y2340" t="s">
        <v>1511</v>
      </c>
    </row>
    <row r="2341" spans="1:25" hidden="1" x14ac:dyDescent="0.3">
      <c r="A2341" t="s">
        <v>0</v>
      </c>
      <c r="B2341" s="22">
        <v>2019</v>
      </c>
      <c r="C2341" s="22">
        <v>12</v>
      </c>
      <c r="D2341" t="s">
        <v>978</v>
      </c>
      <c r="E2341" t="s">
        <v>860</v>
      </c>
      <c r="F2341" s="23">
        <v>43634</v>
      </c>
      <c r="G2341" s="23">
        <v>43635</v>
      </c>
      <c r="H2341" s="22">
        <v>385</v>
      </c>
      <c r="I2341" t="s">
        <v>2</v>
      </c>
      <c r="J2341" t="s">
        <v>514</v>
      </c>
      <c r="K2341" t="s">
        <v>519</v>
      </c>
      <c r="L2341" t="s">
        <v>914</v>
      </c>
      <c r="O2341" t="s">
        <v>0</v>
      </c>
      <c r="P2341" t="s">
        <v>516</v>
      </c>
      <c r="Q2341" t="s">
        <v>1448</v>
      </c>
      <c r="V2341" s="34">
        <v>8.24</v>
      </c>
      <c r="X2341" t="s">
        <v>868</v>
      </c>
      <c r="Y2341" t="s">
        <v>1511</v>
      </c>
    </row>
    <row r="2342" spans="1:25" hidden="1" x14ac:dyDescent="0.3">
      <c r="A2342" t="s">
        <v>0</v>
      </c>
      <c r="B2342" s="22">
        <v>2019</v>
      </c>
      <c r="C2342" s="22">
        <v>12</v>
      </c>
      <c r="D2342" t="s">
        <v>978</v>
      </c>
      <c r="E2342" t="s">
        <v>860</v>
      </c>
      <c r="F2342" s="23">
        <v>43634</v>
      </c>
      <c r="G2342" s="23">
        <v>43635</v>
      </c>
      <c r="H2342" s="22">
        <v>386</v>
      </c>
      <c r="I2342" t="s">
        <v>2</v>
      </c>
      <c r="J2342" t="s">
        <v>514</v>
      </c>
      <c r="K2342" t="s">
        <v>520</v>
      </c>
      <c r="L2342" t="s">
        <v>914</v>
      </c>
      <c r="O2342" t="s">
        <v>0</v>
      </c>
      <c r="P2342" t="s">
        <v>516</v>
      </c>
      <c r="Q2342" t="s">
        <v>1448</v>
      </c>
      <c r="V2342" s="34">
        <v>5.05</v>
      </c>
      <c r="X2342" t="s">
        <v>868</v>
      </c>
      <c r="Y2342" t="s">
        <v>1511</v>
      </c>
    </row>
    <row r="2343" spans="1:25" hidden="1" x14ac:dyDescent="0.3">
      <c r="A2343" t="s">
        <v>0</v>
      </c>
      <c r="B2343" s="22">
        <v>2019</v>
      </c>
      <c r="C2343" s="22">
        <v>12</v>
      </c>
      <c r="D2343" t="s">
        <v>978</v>
      </c>
      <c r="E2343" t="s">
        <v>860</v>
      </c>
      <c r="F2343" s="23">
        <v>43634</v>
      </c>
      <c r="G2343" s="23">
        <v>43635</v>
      </c>
      <c r="H2343" s="22">
        <v>387</v>
      </c>
      <c r="I2343" t="s">
        <v>2</v>
      </c>
      <c r="J2343" t="s">
        <v>514</v>
      </c>
      <c r="K2343" t="s">
        <v>521</v>
      </c>
      <c r="L2343" t="s">
        <v>914</v>
      </c>
      <c r="O2343" t="s">
        <v>0</v>
      </c>
      <c r="P2343" t="s">
        <v>516</v>
      </c>
      <c r="Q2343" t="s">
        <v>1448</v>
      </c>
      <c r="V2343" s="34">
        <v>0.9</v>
      </c>
      <c r="X2343" t="s">
        <v>868</v>
      </c>
      <c r="Y2343" t="s">
        <v>1511</v>
      </c>
    </row>
    <row r="2344" spans="1:25" hidden="1" x14ac:dyDescent="0.3">
      <c r="A2344" t="s">
        <v>0</v>
      </c>
      <c r="B2344" s="22">
        <v>2019</v>
      </c>
      <c r="C2344" s="22">
        <v>12</v>
      </c>
      <c r="D2344" t="s">
        <v>978</v>
      </c>
      <c r="E2344" t="s">
        <v>860</v>
      </c>
      <c r="F2344" s="23">
        <v>43634</v>
      </c>
      <c r="G2344" s="23">
        <v>43635</v>
      </c>
      <c r="H2344" s="22">
        <v>388</v>
      </c>
      <c r="I2344" t="s">
        <v>2</v>
      </c>
      <c r="J2344" t="s">
        <v>514</v>
      </c>
      <c r="K2344" t="s">
        <v>522</v>
      </c>
      <c r="L2344" t="s">
        <v>914</v>
      </c>
      <c r="O2344" t="s">
        <v>0</v>
      </c>
      <c r="P2344" t="s">
        <v>516</v>
      </c>
      <c r="Q2344" t="s">
        <v>1448</v>
      </c>
      <c r="V2344" s="34">
        <v>10.31</v>
      </c>
      <c r="X2344" t="s">
        <v>868</v>
      </c>
      <c r="Y2344" t="s">
        <v>1511</v>
      </c>
    </row>
    <row r="2345" spans="1:25" hidden="1" x14ac:dyDescent="0.3">
      <c r="A2345" t="s">
        <v>0</v>
      </c>
      <c r="B2345" s="22">
        <v>2019</v>
      </c>
      <c r="C2345" s="22">
        <v>12</v>
      </c>
      <c r="D2345" t="s">
        <v>978</v>
      </c>
      <c r="E2345" t="s">
        <v>860</v>
      </c>
      <c r="F2345" s="23">
        <v>43634</v>
      </c>
      <c r="G2345" s="23">
        <v>43635</v>
      </c>
      <c r="H2345" s="22">
        <v>389</v>
      </c>
      <c r="I2345" t="s">
        <v>2</v>
      </c>
      <c r="J2345" t="s">
        <v>514</v>
      </c>
      <c r="K2345" t="s">
        <v>523</v>
      </c>
      <c r="L2345" t="s">
        <v>914</v>
      </c>
      <c r="O2345" t="s">
        <v>0</v>
      </c>
      <c r="P2345" t="s">
        <v>516</v>
      </c>
      <c r="Q2345" t="s">
        <v>1448</v>
      </c>
      <c r="V2345" s="34">
        <v>0.43</v>
      </c>
      <c r="X2345" t="s">
        <v>868</v>
      </c>
      <c r="Y2345" t="s">
        <v>1511</v>
      </c>
    </row>
    <row r="2346" spans="1:25" hidden="1" x14ac:dyDescent="0.3">
      <c r="A2346" t="s">
        <v>0</v>
      </c>
      <c r="B2346" s="22">
        <v>2019</v>
      </c>
      <c r="C2346" s="22">
        <v>12</v>
      </c>
      <c r="D2346" t="s">
        <v>978</v>
      </c>
      <c r="E2346" t="s">
        <v>860</v>
      </c>
      <c r="F2346" s="23">
        <v>43634</v>
      </c>
      <c r="G2346" s="23">
        <v>43635</v>
      </c>
      <c r="H2346" s="22">
        <v>390</v>
      </c>
      <c r="I2346" t="s">
        <v>2</v>
      </c>
      <c r="J2346" t="s">
        <v>514</v>
      </c>
      <c r="K2346" t="s">
        <v>528</v>
      </c>
      <c r="L2346" t="s">
        <v>914</v>
      </c>
      <c r="O2346" t="s">
        <v>0</v>
      </c>
      <c r="P2346" t="s">
        <v>516</v>
      </c>
      <c r="Q2346" t="s">
        <v>1448</v>
      </c>
      <c r="V2346" s="34">
        <v>1.03</v>
      </c>
      <c r="X2346" t="s">
        <v>868</v>
      </c>
      <c r="Y2346" t="s">
        <v>1511</v>
      </c>
    </row>
    <row r="2347" spans="1:25" hidden="1" x14ac:dyDescent="0.3">
      <c r="A2347" t="s">
        <v>0</v>
      </c>
      <c r="B2347" s="22">
        <v>2019</v>
      </c>
      <c r="C2347" s="22">
        <v>12</v>
      </c>
      <c r="D2347" t="s">
        <v>978</v>
      </c>
      <c r="E2347" t="s">
        <v>860</v>
      </c>
      <c r="F2347" s="23">
        <v>43634</v>
      </c>
      <c r="G2347" s="23">
        <v>43635</v>
      </c>
      <c r="H2347" s="22">
        <v>399</v>
      </c>
      <c r="I2347" t="s">
        <v>2</v>
      </c>
      <c r="J2347" t="s">
        <v>514</v>
      </c>
      <c r="K2347" t="s">
        <v>515</v>
      </c>
      <c r="L2347" t="s">
        <v>914</v>
      </c>
      <c r="O2347" t="s">
        <v>0</v>
      </c>
      <c r="P2347" t="s">
        <v>516</v>
      </c>
      <c r="Q2347" t="s">
        <v>1448</v>
      </c>
      <c r="V2347" s="34">
        <v>294.58</v>
      </c>
      <c r="X2347" t="s">
        <v>869</v>
      </c>
      <c r="Y2347" t="s">
        <v>1511</v>
      </c>
    </row>
    <row r="2348" spans="1:25" hidden="1" x14ac:dyDescent="0.3">
      <c r="A2348" t="s">
        <v>0</v>
      </c>
      <c r="B2348" s="22">
        <v>2019</v>
      </c>
      <c r="C2348" s="22">
        <v>12</v>
      </c>
      <c r="D2348" t="s">
        <v>978</v>
      </c>
      <c r="E2348" t="s">
        <v>860</v>
      </c>
      <c r="F2348" s="23">
        <v>43634</v>
      </c>
      <c r="G2348" s="23">
        <v>43635</v>
      </c>
      <c r="H2348" s="22">
        <v>400</v>
      </c>
      <c r="I2348" t="s">
        <v>2</v>
      </c>
      <c r="J2348" t="s">
        <v>514</v>
      </c>
      <c r="K2348" t="s">
        <v>518</v>
      </c>
      <c r="L2348" t="s">
        <v>914</v>
      </c>
      <c r="O2348" t="s">
        <v>0</v>
      </c>
      <c r="P2348" t="s">
        <v>516</v>
      </c>
      <c r="Q2348" t="s">
        <v>1448</v>
      </c>
      <c r="V2348" s="34">
        <v>3.45</v>
      </c>
      <c r="X2348" t="s">
        <v>869</v>
      </c>
      <c r="Y2348" t="s">
        <v>1511</v>
      </c>
    </row>
    <row r="2349" spans="1:25" hidden="1" x14ac:dyDescent="0.3">
      <c r="A2349" t="s">
        <v>0</v>
      </c>
      <c r="B2349" s="22">
        <v>2019</v>
      </c>
      <c r="C2349" s="22">
        <v>12</v>
      </c>
      <c r="D2349" t="s">
        <v>978</v>
      </c>
      <c r="E2349" t="s">
        <v>860</v>
      </c>
      <c r="F2349" s="23">
        <v>43634</v>
      </c>
      <c r="G2349" s="23">
        <v>43635</v>
      </c>
      <c r="H2349" s="22">
        <v>401</v>
      </c>
      <c r="I2349" t="s">
        <v>2</v>
      </c>
      <c r="J2349" t="s">
        <v>514</v>
      </c>
      <c r="K2349" t="s">
        <v>519</v>
      </c>
      <c r="L2349" t="s">
        <v>914</v>
      </c>
      <c r="O2349" t="s">
        <v>0</v>
      </c>
      <c r="P2349" t="s">
        <v>516</v>
      </c>
      <c r="Q2349" t="s">
        <v>1448</v>
      </c>
      <c r="V2349" s="34">
        <v>39.83</v>
      </c>
      <c r="X2349" t="s">
        <v>869</v>
      </c>
      <c r="Y2349" t="s">
        <v>1511</v>
      </c>
    </row>
    <row r="2350" spans="1:25" hidden="1" x14ac:dyDescent="0.3">
      <c r="A2350" t="s">
        <v>0</v>
      </c>
      <c r="B2350" s="22">
        <v>2019</v>
      </c>
      <c r="C2350" s="22">
        <v>12</v>
      </c>
      <c r="D2350" t="s">
        <v>978</v>
      </c>
      <c r="E2350" t="s">
        <v>860</v>
      </c>
      <c r="F2350" s="23">
        <v>43634</v>
      </c>
      <c r="G2350" s="23">
        <v>43635</v>
      </c>
      <c r="H2350" s="22">
        <v>402</v>
      </c>
      <c r="I2350" t="s">
        <v>2</v>
      </c>
      <c r="J2350" t="s">
        <v>514</v>
      </c>
      <c r="K2350" t="s">
        <v>520</v>
      </c>
      <c r="L2350" t="s">
        <v>914</v>
      </c>
      <c r="O2350" t="s">
        <v>0</v>
      </c>
      <c r="P2350" t="s">
        <v>516</v>
      </c>
      <c r="Q2350" t="s">
        <v>1448</v>
      </c>
      <c r="V2350" s="34">
        <v>19.87</v>
      </c>
      <c r="X2350" t="s">
        <v>869</v>
      </c>
      <c r="Y2350" t="s">
        <v>1511</v>
      </c>
    </row>
    <row r="2351" spans="1:25" hidden="1" x14ac:dyDescent="0.3">
      <c r="A2351" t="s">
        <v>0</v>
      </c>
      <c r="B2351" s="22">
        <v>2019</v>
      </c>
      <c r="C2351" s="22">
        <v>12</v>
      </c>
      <c r="D2351" t="s">
        <v>978</v>
      </c>
      <c r="E2351" t="s">
        <v>860</v>
      </c>
      <c r="F2351" s="23">
        <v>43634</v>
      </c>
      <c r="G2351" s="23">
        <v>43635</v>
      </c>
      <c r="H2351" s="22">
        <v>403</v>
      </c>
      <c r="I2351" t="s">
        <v>2</v>
      </c>
      <c r="J2351" t="s">
        <v>514</v>
      </c>
      <c r="K2351" t="s">
        <v>521</v>
      </c>
      <c r="L2351" t="s">
        <v>914</v>
      </c>
      <c r="O2351" t="s">
        <v>0</v>
      </c>
      <c r="P2351" t="s">
        <v>516</v>
      </c>
      <c r="Q2351" t="s">
        <v>1448</v>
      </c>
      <c r="V2351" s="34">
        <v>3.86</v>
      </c>
      <c r="X2351" t="s">
        <v>869</v>
      </c>
      <c r="Y2351" t="s">
        <v>1511</v>
      </c>
    </row>
    <row r="2352" spans="1:25" hidden="1" x14ac:dyDescent="0.3">
      <c r="A2352" t="s">
        <v>0</v>
      </c>
      <c r="B2352" s="22">
        <v>2019</v>
      </c>
      <c r="C2352" s="22">
        <v>12</v>
      </c>
      <c r="D2352" t="s">
        <v>978</v>
      </c>
      <c r="E2352" t="s">
        <v>860</v>
      </c>
      <c r="F2352" s="23">
        <v>43634</v>
      </c>
      <c r="G2352" s="23">
        <v>43635</v>
      </c>
      <c r="H2352" s="22">
        <v>404</v>
      </c>
      <c r="I2352" t="s">
        <v>2</v>
      </c>
      <c r="J2352" t="s">
        <v>514</v>
      </c>
      <c r="K2352" t="s">
        <v>522</v>
      </c>
      <c r="L2352" t="s">
        <v>914</v>
      </c>
      <c r="O2352" t="s">
        <v>0</v>
      </c>
      <c r="P2352" t="s">
        <v>516</v>
      </c>
      <c r="Q2352" t="s">
        <v>1448</v>
      </c>
      <c r="V2352" s="34">
        <v>79.89</v>
      </c>
      <c r="X2352" t="s">
        <v>869</v>
      </c>
      <c r="Y2352" t="s">
        <v>1511</v>
      </c>
    </row>
    <row r="2353" spans="1:25" hidden="1" x14ac:dyDescent="0.3">
      <c r="A2353" t="s">
        <v>0</v>
      </c>
      <c r="B2353" s="22">
        <v>2019</v>
      </c>
      <c r="C2353" s="22">
        <v>12</v>
      </c>
      <c r="D2353" t="s">
        <v>978</v>
      </c>
      <c r="E2353" t="s">
        <v>860</v>
      </c>
      <c r="F2353" s="23">
        <v>43634</v>
      </c>
      <c r="G2353" s="23">
        <v>43635</v>
      </c>
      <c r="H2353" s="22">
        <v>405</v>
      </c>
      <c r="I2353" t="s">
        <v>2</v>
      </c>
      <c r="J2353" t="s">
        <v>514</v>
      </c>
      <c r="K2353" t="s">
        <v>523</v>
      </c>
      <c r="L2353" t="s">
        <v>914</v>
      </c>
      <c r="O2353" t="s">
        <v>0</v>
      </c>
      <c r="P2353" t="s">
        <v>516</v>
      </c>
      <c r="Q2353" t="s">
        <v>1448</v>
      </c>
      <c r="V2353" s="34">
        <v>1.83</v>
      </c>
      <c r="X2353" t="s">
        <v>869</v>
      </c>
      <c r="Y2353" t="s">
        <v>1511</v>
      </c>
    </row>
    <row r="2354" spans="1:25" hidden="1" x14ac:dyDescent="0.3">
      <c r="A2354" t="s">
        <v>0</v>
      </c>
      <c r="B2354" s="22">
        <v>2019</v>
      </c>
      <c r="C2354" s="22">
        <v>12</v>
      </c>
      <c r="D2354" t="s">
        <v>978</v>
      </c>
      <c r="E2354" t="s">
        <v>860</v>
      </c>
      <c r="F2354" s="23">
        <v>43634</v>
      </c>
      <c r="G2354" s="23">
        <v>43635</v>
      </c>
      <c r="H2354" s="22">
        <v>406</v>
      </c>
      <c r="I2354" t="s">
        <v>2</v>
      </c>
      <c r="J2354" t="s">
        <v>514</v>
      </c>
      <c r="K2354" t="s">
        <v>524</v>
      </c>
      <c r="L2354" t="s">
        <v>914</v>
      </c>
      <c r="O2354" t="s">
        <v>0</v>
      </c>
      <c r="P2354" t="s">
        <v>516</v>
      </c>
      <c r="Q2354" t="s">
        <v>1448</v>
      </c>
      <c r="V2354" s="34">
        <v>2.6</v>
      </c>
      <c r="X2354" t="s">
        <v>869</v>
      </c>
      <c r="Y2354" t="s">
        <v>1511</v>
      </c>
    </row>
    <row r="2355" spans="1:25" hidden="1" x14ac:dyDescent="0.3">
      <c r="A2355" t="s">
        <v>0</v>
      </c>
      <c r="B2355" s="22">
        <v>2019</v>
      </c>
      <c r="C2355" s="22">
        <v>12</v>
      </c>
      <c r="D2355" t="s">
        <v>978</v>
      </c>
      <c r="E2355" t="s">
        <v>860</v>
      </c>
      <c r="F2355" s="23">
        <v>43634</v>
      </c>
      <c r="G2355" s="23">
        <v>43635</v>
      </c>
      <c r="H2355" s="22">
        <v>508</v>
      </c>
      <c r="I2355" t="s">
        <v>2</v>
      </c>
      <c r="K2355" t="s">
        <v>8</v>
      </c>
      <c r="L2355" t="s">
        <v>908</v>
      </c>
      <c r="P2355" t="s">
        <v>516</v>
      </c>
      <c r="V2355" s="34">
        <v>-3482.55</v>
      </c>
      <c r="X2355" t="s">
        <v>33</v>
      </c>
      <c r="Y2355" t="s">
        <v>1511</v>
      </c>
    </row>
    <row r="2356" spans="1:25" hidden="1" x14ac:dyDescent="0.3">
      <c r="A2356" t="s">
        <v>0</v>
      </c>
      <c r="B2356" s="22">
        <v>2019</v>
      </c>
      <c r="C2356" s="22">
        <v>12</v>
      </c>
      <c r="D2356" t="s">
        <v>976</v>
      </c>
      <c r="E2356" t="s">
        <v>870</v>
      </c>
      <c r="F2356" s="23">
        <v>43635</v>
      </c>
      <c r="G2356" s="23">
        <v>43635</v>
      </c>
      <c r="H2356" s="22">
        <v>1</v>
      </c>
      <c r="I2356" t="s">
        <v>2</v>
      </c>
      <c r="K2356" t="s">
        <v>234</v>
      </c>
      <c r="L2356" t="s">
        <v>963</v>
      </c>
      <c r="O2356" t="s">
        <v>0</v>
      </c>
      <c r="P2356" t="s">
        <v>4</v>
      </c>
      <c r="Q2356" t="s">
        <v>1448</v>
      </c>
      <c r="V2356" s="34">
        <v>-7750</v>
      </c>
      <c r="X2356" t="s">
        <v>871</v>
      </c>
      <c r="Y2356" t="s">
        <v>1512</v>
      </c>
    </row>
    <row r="2357" spans="1:25" hidden="1" x14ac:dyDescent="0.3">
      <c r="A2357" t="s">
        <v>0</v>
      </c>
      <c r="B2357" s="22">
        <v>2019</v>
      </c>
      <c r="C2357" s="22">
        <v>12</v>
      </c>
      <c r="D2357" t="s">
        <v>976</v>
      </c>
      <c r="E2357" t="s">
        <v>870</v>
      </c>
      <c r="F2357" s="23">
        <v>43635</v>
      </c>
      <c r="G2357" s="23">
        <v>43635</v>
      </c>
      <c r="H2357" s="22">
        <v>2</v>
      </c>
      <c r="I2357" t="s">
        <v>2</v>
      </c>
      <c r="K2357" t="s">
        <v>234</v>
      </c>
      <c r="L2357" t="s">
        <v>963</v>
      </c>
      <c r="O2357" t="s">
        <v>0</v>
      </c>
      <c r="P2357" t="s">
        <v>516</v>
      </c>
      <c r="Q2357" t="s">
        <v>1448</v>
      </c>
      <c r="V2357" s="34">
        <v>7750</v>
      </c>
      <c r="X2357" t="s">
        <v>871</v>
      </c>
      <c r="Y2357" t="s">
        <v>1512</v>
      </c>
    </row>
    <row r="2358" spans="1:25" hidden="1" x14ac:dyDescent="0.3">
      <c r="A2358" t="s">
        <v>0</v>
      </c>
      <c r="B2358" s="22">
        <v>2019</v>
      </c>
      <c r="C2358" s="22">
        <v>12</v>
      </c>
      <c r="D2358" t="s">
        <v>976</v>
      </c>
      <c r="E2358" t="s">
        <v>870</v>
      </c>
      <c r="F2358" s="23">
        <v>43635</v>
      </c>
      <c r="G2358" s="23">
        <v>43635</v>
      </c>
      <c r="H2358" s="22">
        <v>3</v>
      </c>
      <c r="I2358" t="s">
        <v>2</v>
      </c>
      <c r="K2358" t="s">
        <v>8</v>
      </c>
      <c r="L2358" t="s">
        <v>908</v>
      </c>
      <c r="P2358" t="s">
        <v>4</v>
      </c>
      <c r="V2358" s="34">
        <v>7750</v>
      </c>
      <c r="X2358" t="s">
        <v>33</v>
      </c>
      <c r="Y2358" t="s">
        <v>1512</v>
      </c>
    </row>
    <row r="2359" spans="1:25" hidden="1" x14ac:dyDescent="0.3">
      <c r="A2359" t="s">
        <v>0</v>
      </c>
      <c r="B2359" s="22">
        <v>2019</v>
      </c>
      <c r="C2359" s="22">
        <v>12</v>
      </c>
      <c r="D2359" t="s">
        <v>976</v>
      </c>
      <c r="E2359" t="s">
        <v>870</v>
      </c>
      <c r="F2359" s="23">
        <v>43635</v>
      </c>
      <c r="G2359" s="23">
        <v>43635</v>
      </c>
      <c r="H2359" s="22">
        <v>4</v>
      </c>
      <c r="I2359" t="s">
        <v>2</v>
      </c>
      <c r="K2359" t="s">
        <v>8</v>
      </c>
      <c r="L2359" t="s">
        <v>908</v>
      </c>
      <c r="P2359" t="s">
        <v>516</v>
      </c>
      <c r="V2359" s="34">
        <v>-7750</v>
      </c>
      <c r="X2359" t="s">
        <v>33</v>
      </c>
      <c r="Y2359" t="s">
        <v>1512</v>
      </c>
    </row>
    <row r="2360" spans="1:25" hidden="1" x14ac:dyDescent="0.3">
      <c r="A2360" t="s">
        <v>0</v>
      </c>
      <c r="B2360" s="22">
        <v>2019</v>
      </c>
      <c r="C2360" s="22">
        <v>12</v>
      </c>
      <c r="D2360" t="s">
        <v>978</v>
      </c>
      <c r="E2360" t="s">
        <v>872</v>
      </c>
      <c r="F2360" s="23">
        <v>43635</v>
      </c>
      <c r="G2360" s="23">
        <v>43635</v>
      </c>
      <c r="H2360" s="22">
        <v>34</v>
      </c>
      <c r="I2360" t="s">
        <v>2</v>
      </c>
      <c r="J2360" t="s">
        <v>514</v>
      </c>
      <c r="K2360" t="s">
        <v>710</v>
      </c>
      <c r="L2360" t="s">
        <v>914</v>
      </c>
      <c r="O2360" t="s">
        <v>0</v>
      </c>
      <c r="P2360" t="s">
        <v>516</v>
      </c>
      <c r="Q2360" t="s">
        <v>1448</v>
      </c>
      <c r="V2360" s="34">
        <v>928.46</v>
      </c>
      <c r="W2360" t="s">
        <v>873</v>
      </c>
      <c r="X2360" t="s">
        <v>874</v>
      </c>
      <c r="Y2360" t="s">
        <v>875</v>
      </c>
    </row>
    <row r="2361" spans="1:25" hidden="1" x14ac:dyDescent="0.3">
      <c r="A2361" t="s">
        <v>0</v>
      </c>
      <c r="B2361" s="22">
        <v>2019</v>
      </c>
      <c r="C2361" s="22">
        <v>12</v>
      </c>
      <c r="D2361" t="s">
        <v>978</v>
      </c>
      <c r="E2361" t="s">
        <v>872</v>
      </c>
      <c r="F2361" s="23">
        <v>43635</v>
      </c>
      <c r="G2361" s="23">
        <v>43635</v>
      </c>
      <c r="H2361" s="22">
        <v>75</v>
      </c>
      <c r="I2361" t="s">
        <v>2</v>
      </c>
      <c r="K2361" t="s">
        <v>8</v>
      </c>
      <c r="L2361" t="s">
        <v>908</v>
      </c>
      <c r="P2361" t="s">
        <v>516</v>
      </c>
      <c r="V2361" s="34">
        <v>-928.46</v>
      </c>
      <c r="X2361" t="s">
        <v>33</v>
      </c>
      <c r="Y2361" t="s">
        <v>875</v>
      </c>
    </row>
    <row r="2362" spans="1:25" hidden="1" x14ac:dyDescent="0.3">
      <c r="A2362" t="s">
        <v>0</v>
      </c>
      <c r="B2362" s="22">
        <v>2019</v>
      </c>
      <c r="C2362" s="22">
        <v>12</v>
      </c>
      <c r="D2362" t="s">
        <v>978</v>
      </c>
      <c r="E2362" t="s">
        <v>876</v>
      </c>
      <c r="F2362" s="23">
        <v>43635</v>
      </c>
      <c r="G2362" s="23">
        <v>43635</v>
      </c>
      <c r="H2362" s="22">
        <v>34</v>
      </c>
      <c r="I2362" t="s">
        <v>2</v>
      </c>
      <c r="J2362" t="s">
        <v>514</v>
      </c>
      <c r="K2362" t="s">
        <v>700</v>
      </c>
      <c r="L2362" t="s">
        <v>914</v>
      </c>
      <c r="O2362" t="s">
        <v>0</v>
      </c>
      <c r="P2362" t="s">
        <v>516</v>
      </c>
      <c r="Q2362" t="s">
        <v>1448</v>
      </c>
      <c r="V2362" s="34">
        <v>623.51</v>
      </c>
      <c r="X2362" t="s">
        <v>877</v>
      </c>
      <c r="Y2362" t="s">
        <v>1513</v>
      </c>
    </row>
    <row r="2363" spans="1:25" hidden="1" x14ac:dyDescent="0.3">
      <c r="A2363" t="s">
        <v>0</v>
      </c>
      <c r="B2363" s="22">
        <v>2019</v>
      </c>
      <c r="C2363" s="22">
        <v>12</v>
      </c>
      <c r="D2363" t="s">
        <v>978</v>
      </c>
      <c r="E2363" t="s">
        <v>876</v>
      </c>
      <c r="F2363" s="23">
        <v>43635</v>
      </c>
      <c r="G2363" s="23">
        <v>43635</v>
      </c>
      <c r="H2363" s="22">
        <v>75</v>
      </c>
      <c r="I2363" t="s">
        <v>2</v>
      </c>
      <c r="K2363" t="s">
        <v>8</v>
      </c>
      <c r="L2363" t="s">
        <v>908</v>
      </c>
      <c r="P2363" t="s">
        <v>516</v>
      </c>
      <c r="V2363" s="34">
        <v>-623.51</v>
      </c>
      <c r="X2363" t="s">
        <v>33</v>
      </c>
      <c r="Y2363" t="s">
        <v>1513</v>
      </c>
    </row>
    <row r="2364" spans="1:25" hidden="1" x14ac:dyDescent="0.3">
      <c r="A2364" t="s">
        <v>0</v>
      </c>
      <c r="B2364" s="22">
        <v>2019</v>
      </c>
      <c r="C2364" s="22">
        <v>12</v>
      </c>
      <c r="D2364" t="s">
        <v>978</v>
      </c>
      <c r="E2364" t="s">
        <v>878</v>
      </c>
      <c r="F2364" s="23">
        <v>43642</v>
      </c>
      <c r="G2364" s="23">
        <v>43642</v>
      </c>
      <c r="H2364" s="22">
        <v>34</v>
      </c>
      <c r="I2364" t="s">
        <v>2</v>
      </c>
      <c r="J2364" t="s">
        <v>514</v>
      </c>
      <c r="K2364" t="s">
        <v>706</v>
      </c>
      <c r="L2364" t="s">
        <v>914</v>
      </c>
      <c r="O2364" t="s">
        <v>0</v>
      </c>
      <c r="P2364" t="s">
        <v>516</v>
      </c>
      <c r="Q2364" t="s">
        <v>1448</v>
      </c>
      <c r="V2364" s="34">
        <v>172.23</v>
      </c>
      <c r="W2364" t="s">
        <v>879</v>
      </c>
      <c r="X2364" t="s">
        <v>880</v>
      </c>
      <c r="Y2364" t="s">
        <v>880</v>
      </c>
    </row>
    <row r="2365" spans="1:25" hidden="1" x14ac:dyDescent="0.3">
      <c r="A2365" t="s">
        <v>0</v>
      </c>
      <c r="B2365" s="22">
        <v>2019</v>
      </c>
      <c r="C2365" s="22">
        <v>12</v>
      </c>
      <c r="D2365" t="s">
        <v>978</v>
      </c>
      <c r="E2365" t="s">
        <v>878</v>
      </c>
      <c r="F2365" s="23">
        <v>43642</v>
      </c>
      <c r="G2365" s="23">
        <v>43642</v>
      </c>
      <c r="H2365" s="22">
        <v>75</v>
      </c>
      <c r="I2365" t="s">
        <v>2</v>
      </c>
      <c r="K2365" t="s">
        <v>8</v>
      </c>
      <c r="L2365" t="s">
        <v>908</v>
      </c>
      <c r="P2365" t="s">
        <v>516</v>
      </c>
      <c r="V2365" s="34">
        <v>-172.23</v>
      </c>
      <c r="X2365" t="s">
        <v>33</v>
      </c>
      <c r="Y2365" t="s">
        <v>880</v>
      </c>
    </row>
    <row r="2366" spans="1:25" hidden="1" x14ac:dyDescent="0.3">
      <c r="A2366" t="s">
        <v>0</v>
      </c>
      <c r="B2366" s="22">
        <v>2019</v>
      </c>
      <c r="C2366" s="22">
        <v>12</v>
      </c>
      <c r="D2366" t="s">
        <v>978</v>
      </c>
      <c r="E2366" t="s">
        <v>881</v>
      </c>
      <c r="F2366" s="23">
        <v>43642</v>
      </c>
      <c r="G2366" s="23">
        <v>43642</v>
      </c>
      <c r="H2366" s="22">
        <v>34</v>
      </c>
      <c r="I2366" t="s">
        <v>2</v>
      </c>
      <c r="J2366" t="s">
        <v>514</v>
      </c>
      <c r="K2366" t="s">
        <v>882</v>
      </c>
      <c r="L2366" t="s">
        <v>914</v>
      </c>
      <c r="O2366" t="s">
        <v>0</v>
      </c>
      <c r="P2366" t="s">
        <v>516</v>
      </c>
      <c r="Q2366" t="s">
        <v>1448</v>
      </c>
      <c r="V2366" s="34">
        <v>315.33</v>
      </c>
      <c r="W2366" t="s">
        <v>883</v>
      </c>
      <c r="X2366" t="s">
        <v>884</v>
      </c>
      <c r="Y2366" t="s">
        <v>1514</v>
      </c>
    </row>
    <row r="2367" spans="1:25" hidden="1" x14ac:dyDescent="0.3">
      <c r="A2367" t="s">
        <v>0</v>
      </c>
      <c r="B2367" s="22">
        <v>2019</v>
      </c>
      <c r="C2367" s="22">
        <v>12</v>
      </c>
      <c r="D2367" t="s">
        <v>978</v>
      </c>
      <c r="E2367" t="s">
        <v>881</v>
      </c>
      <c r="F2367" s="23">
        <v>43642</v>
      </c>
      <c r="G2367" s="23">
        <v>43642</v>
      </c>
      <c r="H2367" s="22">
        <v>75</v>
      </c>
      <c r="I2367" t="s">
        <v>2</v>
      </c>
      <c r="K2367" t="s">
        <v>8</v>
      </c>
      <c r="L2367" t="s">
        <v>908</v>
      </c>
      <c r="P2367" t="s">
        <v>516</v>
      </c>
      <c r="V2367" s="34">
        <v>-315.33</v>
      </c>
      <c r="X2367" t="s">
        <v>33</v>
      </c>
      <c r="Y2367" t="s">
        <v>1514</v>
      </c>
    </row>
    <row r="2368" spans="1:25" hidden="1" x14ac:dyDescent="0.3">
      <c r="A2368" t="s">
        <v>0</v>
      </c>
      <c r="B2368" s="22">
        <v>2019</v>
      </c>
      <c r="C2368" s="22">
        <v>12</v>
      </c>
      <c r="D2368" t="s">
        <v>978</v>
      </c>
      <c r="E2368" t="s">
        <v>885</v>
      </c>
      <c r="F2368" s="23">
        <v>43642</v>
      </c>
      <c r="G2368" s="23">
        <v>43642</v>
      </c>
      <c r="H2368" s="22">
        <v>34</v>
      </c>
      <c r="I2368" t="s">
        <v>2</v>
      </c>
      <c r="J2368" t="s">
        <v>514</v>
      </c>
      <c r="K2368" t="s">
        <v>886</v>
      </c>
      <c r="L2368" t="s">
        <v>914</v>
      </c>
      <c r="O2368" t="s">
        <v>0</v>
      </c>
      <c r="P2368" t="s">
        <v>516</v>
      </c>
      <c r="Q2368" t="s">
        <v>1448</v>
      </c>
      <c r="V2368" s="34">
        <v>115.04</v>
      </c>
      <c r="W2368" t="s">
        <v>887</v>
      </c>
      <c r="X2368" t="s">
        <v>888</v>
      </c>
      <c r="Y2368" t="s">
        <v>1515</v>
      </c>
    </row>
    <row r="2369" spans="1:25" hidden="1" x14ac:dyDescent="0.3">
      <c r="A2369" t="s">
        <v>0</v>
      </c>
      <c r="B2369" s="22">
        <v>2019</v>
      </c>
      <c r="C2369" s="22">
        <v>12</v>
      </c>
      <c r="D2369" t="s">
        <v>978</v>
      </c>
      <c r="E2369" t="s">
        <v>885</v>
      </c>
      <c r="F2369" s="23">
        <v>43642</v>
      </c>
      <c r="G2369" s="23">
        <v>43642</v>
      </c>
      <c r="H2369" s="22">
        <v>75</v>
      </c>
      <c r="I2369" t="s">
        <v>2</v>
      </c>
      <c r="K2369" t="s">
        <v>8</v>
      </c>
      <c r="L2369" t="s">
        <v>908</v>
      </c>
      <c r="P2369" t="s">
        <v>516</v>
      </c>
      <c r="V2369" s="34">
        <v>-115.04</v>
      </c>
      <c r="X2369" t="s">
        <v>33</v>
      </c>
      <c r="Y2369" t="s">
        <v>1515</v>
      </c>
    </row>
    <row r="2370" spans="1:25" hidden="1" x14ac:dyDescent="0.3">
      <c r="A2370" t="s">
        <v>0</v>
      </c>
      <c r="B2370" s="22">
        <v>2019</v>
      </c>
      <c r="C2370" s="22">
        <v>12</v>
      </c>
      <c r="D2370" t="s">
        <v>910</v>
      </c>
      <c r="E2370" t="s">
        <v>889</v>
      </c>
      <c r="F2370" s="23">
        <v>43642</v>
      </c>
      <c r="G2370" s="23">
        <v>43642</v>
      </c>
      <c r="H2370" s="22">
        <v>7</v>
      </c>
      <c r="I2370" t="s">
        <v>2</v>
      </c>
      <c r="K2370" t="s">
        <v>10</v>
      </c>
      <c r="L2370" t="s">
        <v>908</v>
      </c>
      <c r="O2370" t="s">
        <v>0</v>
      </c>
      <c r="P2370" t="s">
        <v>516</v>
      </c>
      <c r="Q2370" t="s">
        <v>1448</v>
      </c>
      <c r="V2370" s="34">
        <v>-2635.66</v>
      </c>
      <c r="W2370" t="s">
        <v>890</v>
      </c>
      <c r="X2370" t="s">
        <v>12</v>
      </c>
      <c r="Y2370" t="s">
        <v>12</v>
      </c>
    </row>
    <row r="2371" spans="1:25" hidden="1" x14ac:dyDescent="0.3">
      <c r="A2371" t="s">
        <v>0</v>
      </c>
      <c r="B2371" s="22">
        <v>2019</v>
      </c>
      <c r="C2371" s="22">
        <v>12</v>
      </c>
      <c r="D2371" t="s">
        <v>910</v>
      </c>
      <c r="E2371" t="s">
        <v>889</v>
      </c>
      <c r="F2371" s="23">
        <v>43642</v>
      </c>
      <c r="G2371" s="23">
        <v>43642</v>
      </c>
      <c r="H2371" s="22">
        <v>81</v>
      </c>
      <c r="I2371" t="s">
        <v>2</v>
      </c>
      <c r="J2371" t="s">
        <v>514</v>
      </c>
      <c r="K2371" t="s">
        <v>710</v>
      </c>
      <c r="L2371" t="s">
        <v>914</v>
      </c>
      <c r="O2371" t="s">
        <v>0</v>
      </c>
      <c r="P2371" t="s">
        <v>516</v>
      </c>
      <c r="Q2371" t="s">
        <v>1448</v>
      </c>
      <c r="V2371" s="34">
        <v>2635.66</v>
      </c>
      <c r="W2371" t="s">
        <v>890</v>
      </c>
      <c r="X2371" t="s">
        <v>389</v>
      </c>
      <c r="Y2371" t="s">
        <v>12</v>
      </c>
    </row>
    <row r="2372" spans="1:25" hidden="1" x14ac:dyDescent="0.3">
      <c r="A2372" t="s">
        <v>0</v>
      </c>
      <c r="B2372" s="22">
        <v>2019</v>
      </c>
      <c r="C2372" s="22">
        <v>12</v>
      </c>
      <c r="D2372" t="s">
        <v>910</v>
      </c>
      <c r="E2372" t="s">
        <v>891</v>
      </c>
      <c r="F2372" s="23">
        <v>43643</v>
      </c>
      <c r="G2372" s="23">
        <v>43643</v>
      </c>
      <c r="H2372" s="22">
        <v>70</v>
      </c>
      <c r="I2372" t="s">
        <v>2</v>
      </c>
      <c r="K2372" t="s">
        <v>8</v>
      </c>
      <c r="L2372" t="s">
        <v>908</v>
      </c>
      <c r="O2372" t="s">
        <v>0</v>
      </c>
      <c r="P2372" t="s">
        <v>516</v>
      </c>
      <c r="Q2372" t="s">
        <v>1448</v>
      </c>
      <c r="V2372" s="34">
        <v>-2635.66</v>
      </c>
      <c r="W2372" t="s">
        <v>890</v>
      </c>
      <c r="X2372" t="s">
        <v>33</v>
      </c>
      <c r="Y2372" t="s">
        <v>34</v>
      </c>
    </row>
    <row r="2373" spans="1:25" hidden="1" x14ac:dyDescent="0.3">
      <c r="A2373" t="s">
        <v>0</v>
      </c>
      <c r="B2373" s="22">
        <v>2019</v>
      </c>
      <c r="C2373" s="22">
        <v>12</v>
      </c>
      <c r="D2373" t="s">
        <v>910</v>
      </c>
      <c r="E2373" t="s">
        <v>891</v>
      </c>
      <c r="F2373" s="23">
        <v>43643</v>
      </c>
      <c r="G2373" s="23">
        <v>43643</v>
      </c>
      <c r="H2373" s="22">
        <v>186</v>
      </c>
      <c r="I2373" t="s">
        <v>2</v>
      </c>
      <c r="K2373" t="s">
        <v>10</v>
      </c>
      <c r="L2373" t="s">
        <v>908</v>
      </c>
      <c r="O2373" t="s">
        <v>0</v>
      </c>
      <c r="P2373" t="s">
        <v>516</v>
      </c>
      <c r="Q2373" t="s">
        <v>1448</v>
      </c>
      <c r="V2373" s="34">
        <v>2635.66</v>
      </c>
      <c r="W2373" t="s">
        <v>890</v>
      </c>
      <c r="X2373" t="s">
        <v>12</v>
      </c>
      <c r="Y2373" t="s">
        <v>34</v>
      </c>
    </row>
    <row r="2374" spans="1:25" hidden="1" x14ac:dyDescent="0.3">
      <c r="A2374" t="s">
        <v>0</v>
      </c>
      <c r="B2374" s="22">
        <v>2019</v>
      </c>
      <c r="C2374" s="22">
        <v>12</v>
      </c>
      <c r="D2374" t="s">
        <v>978</v>
      </c>
      <c r="E2374" t="s">
        <v>892</v>
      </c>
      <c r="F2374" s="23">
        <v>43646</v>
      </c>
      <c r="G2374" s="23">
        <v>43656</v>
      </c>
      <c r="H2374" s="22">
        <v>34</v>
      </c>
      <c r="I2374" t="s">
        <v>2</v>
      </c>
      <c r="J2374" t="s">
        <v>514</v>
      </c>
      <c r="K2374" t="s">
        <v>819</v>
      </c>
      <c r="L2374" t="s">
        <v>914</v>
      </c>
      <c r="O2374" t="s">
        <v>0</v>
      </c>
      <c r="P2374" t="s">
        <v>516</v>
      </c>
      <c r="Q2374" t="s">
        <v>1448</v>
      </c>
      <c r="V2374" s="34">
        <v>22.85</v>
      </c>
      <c r="W2374" t="s">
        <v>893</v>
      </c>
      <c r="X2374" t="s">
        <v>894</v>
      </c>
      <c r="Y2374" t="s">
        <v>1516</v>
      </c>
    </row>
    <row r="2375" spans="1:25" hidden="1" x14ac:dyDescent="0.3">
      <c r="A2375" t="s">
        <v>0</v>
      </c>
      <c r="B2375" s="22">
        <v>2019</v>
      </c>
      <c r="C2375" s="22">
        <v>12</v>
      </c>
      <c r="D2375" t="s">
        <v>978</v>
      </c>
      <c r="E2375" t="s">
        <v>892</v>
      </c>
      <c r="F2375" s="23">
        <v>43646</v>
      </c>
      <c r="G2375" s="23">
        <v>43656</v>
      </c>
      <c r="H2375" s="22">
        <v>75</v>
      </c>
      <c r="I2375" t="s">
        <v>2</v>
      </c>
      <c r="K2375" t="s">
        <v>8</v>
      </c>
      <c r="L2375" t="s">
        <v>908</v>
      </c>
      <c r="P2375" t="s">
        <v>516</v>
      </c>
      <c r="V2375" s="34">
        <v>-22.85</v>
      </c>
      <c r="X2375" t="s">
        <v>33</v>
      </c>
      <c r="Y2375" t="s">
        <v>1516</v>
      </c>
    </row>
    <row r="2376" spans="1:25" hidden="1" x14ac:dyDescent="0.3">
      <c r="A2376" t="s">
        <v>0</v>
      </c>
      <c r="B2376" s="22">
        <v>2019</v>
      </c>
      <c r="C2376" s="22">
        <v>12</v>
      </c>
      <c r="D2376" t="s">
        <v>978</v>
      </c>
      <c r="E2376" t="s">
        <v>895</v>
      </c>
      <c r="F2376" s="23">
        <v>43646</v>
      </c>
      <c r="G2376" s="23">
        <v>43656</v>
      </c>
      <c r="H2376" s="22">
        <v>34</v>
      </c>
      <c r="I2376" t="s">
        <v>2</v>
      </c>
      <c r="J2376" t="s">
        <v>514</v>
      </c>
      <c r="K2376" t="s">
        <v>841</v>
      </c>
      <c r="L2376" t="s">
        <v>914</v>
      </c>
      <c r="O2376" t="s">
        <v>0</v>
      </c>
      <c r="P2376" t="s">
        <v>516</v>
      </c>
      <c r="Q2376" t="s">
        <v>1448</v>
      </c>
      <c r="V2376" s="34">
        <v>15.28</v>
      </c>
      <c r="W2376" t="s">
        <v>893</v>
      </c>
      <c r="X2376" t="s">
        <v>896</v>
      </c>
      <c r="Y2376" t="s">
        <v>1517</v>
      </c>
    </row>
    <row r="2377" spans="1:25" hidden="1" x14ac:dyDescent="0.3">
      <c r="A2377" t="s">
        <v>0</v>
      </c>
      <c r="B2377" s="22">
        <v>2019</v>
      </c>
      <c r="C2377" s="22">
        <v>12</v>
      </c>
      <c r="D2377" t="s">
        <v>978</v>
      </c>
      <c r="E2377" t="s">
        <v>895</v>
      </c>
      <c r="F2377" s="23">
        <v>43646</v>
      </c>
      <c r="G2377" s="23">
        <v>43656</v>
      </c>
      <c r="H2377" s="22">
        <v>75</v>
      </c>
      <c r="I2377" t="s">
        <v>2</v>
      </c>
      <c r="K2377" t="s">
        <v>8</v>
      </c>
      <c r="L2377" t="s">
        <v>908</v>
      </c>
      <c r="P2377" t="s">
        <v>516</v>
      </c>
      <c r="V2377" s="34">
        <v>-15.28</v>
      </c>
      <c r="X2377" t="s">
        <v>33</v>
      </c>
      <c r="Y2377" t="s">
        <v>1517</v>
      </c>
    </row>
    <row r="2378" spans="1:25" hidden="1" x14ac:dyDescent="0.3">
      <c r="A2378" t="s">
        <v>0</v>
      </c>
      <c r="B2378" s="22">
        <v>2019</v>
      </c>
      <c r="C2378" s="22">
        <v>12</v>
      </c>
      <c r="D2378" t="s">
        <v>978</v>
      </c>
      <c r="E2378" t="s">
        <v>897</v>
      </c>
      <c r="F2378" s="23">
        <v>43646</v>
      </c>
      <c r="G2378" s="23">
        <v>43656</v>
      </c>
      <c r="H2378" s="22">
        <v>34</v>
      </c>
      <c r="I2378" t="s">
        <v>2</v>
      </c>
      <c r="J2378" t="s">
        <v>514</v>
      </c>
      <c r="K2378" t="s">
        <v>849</v>
      </c>
      <c r="L2378" t="s">
        <v>914</v>
      </c>
      <c r="O2378" t="s">
        <v>0</v>
      </c>
      <c r="P2378" t="s">
        <v>516</v>
      </c>
      <c r="Q2378" t="s">
        <v>1448</v>
      </c>
      <c r="V2378" s="34">
        <v>2.5299999999999998</v>
      </c>
      <c r="W2378" t="s">
        <v>898</v>
      </c>
      <c r="X2378" t="s">
        <v>850</v>
      </c>
      <c r="Y2378" t="s">
        <v>1518</v>
      </c>
    </row>
    <row r="2379" spans="1:25" hidden="1" x14ac:dyDescent="0.3">
      <c r="A2379" t="s">
        <v>0</v>
      </c>
      <c r="B2379" s="22">
        <v>2019</v>
      </c>
      <c r="C2379" s="22">
        <v>12</v>
      </c>
      <c r="D2379" t="s">
        <v>978</v>
      </c>
      <c r="E2379" t="s">
        <v>897</v>
      </c>
      <c r="F2379" s="23">
        <v>43646</v>
      </c>
      <c r="G2379" s="23">
        <v>43656</v>
      </c>
      <c r="H2379" s="22">
        <v>75</v>
      </c>
      <c r="I2379" t="s">
        <v>2</v>
      </c>
      <c r="K2379" t="s">
        <v>8</v>
      </c>
      <c r="L2379" t="s">
        <v>908</v>
      </c>
      <c r="P2379" t="s">
        <v>516</v>
      </c>
      <c r="V2379" s="34">
        <v>-2.5299999999999998</v>
      </c>
      <c r="X2379" t="s">
        <v>33</v>
      </c>
      <c r="Y2379" t="s">
        <v>1518</v>
      </c>
    </row>
    <row r="2380" spans="1:25" hidden="1" x14ac:dyDescent="0.3">
      <c r="A2380" t="s">
        <v>0</v>
      </c>
      <c r="B2380" s="22">
        <v>2019</v>
      </c>
      <c r="C2380" s="22">
        <v>998</v>
      </c>
      <c r="D2380" t="s">
        <v>978</v>
      </c>
      <c r="E2380" t="s">
        <v>899</v>
      </c>
      <c r="F2380" s="23">
        <v>43646</v>
      </c>
      <c r="G2380" s="23">
        <v>43666</v>
      </c>
      <c r="H2380" s="22">
        <v>195</v>
      </c>
      <c r="I2380" t="s">
        <v>774</v>
      </c>
      <c r="K2380" t="s">
        <v>900</v>
      </c>
      <c r="L2380" t="s">
        <v>908</v>
      </c>
      <c r="O2380" t="s">
        <v>0</v>
      </c>
      <c r="P2380" t="s">
        <v>516</v>
      </c>
      <c r="Q2380" t="s">
        <v>1448</v>
      </c>
      <c r="V2380" s="34">
        <v>3226.19</v>
      </c>
      <c r="W2380" t="s">
        <v>901</v>
      </c>
      <c r="X2380" t="s">
        <v>902</v>
      </c>
      <c r="Y2380" t="s">
        <v>903</v>
      </c>
    </row>
    <row r="2381" spans="1:25" hidden="1" x14ac:dyDescent="0.3">
      <c r="A2381" t="s">
        <v>0</v>
      </c>
      <c r="B2381" s="22">
        <v>2019</v>
      </c>
      <c r="C2381" s="22">
        <v>998</v>
      </c>
      <c r="D2381" t="s">
        <v>978</v>
      </c>
      <c r="E2381" t="s">
        <v>899</v>
      </c>
      <c r="F2381" s="23">
        <v>43646</v>
      </c>
      <c r="G2381" s="23">
        <v>43666</v>
      </c>
      <c r="H2381" s="22">
        <v>196</v>
      </c>
      <c r="I2381" t="s">
        <v>774</v>
      </c>
      <c r="K2381" t="s">
        <v>8</v>
      </c>
      <c r="L2381" t="s">
        <v>908</v>
      </c>
      <c r="O2381" t="s">
        <v>0</v>
      </c>
      <c r="P2381" t="s">
        <v>516</v>
      </c>
      <c r="Q2381" t="s">
        <v>1448</v>
      </c>
      <c r="V2381" s="34">
        <v>-3226.19</v>
      </c>
      <c r="W2381" t="s">
        <v>901</v>
      </c>
      <c r="X2381" t="s">
        <v>33</v>
      </c>
      <c r="Y2381" t="s">
        <v>903</v>
      </c>
    </row>
    <row r="2382" spans="1:25" hidden="1" x14ac:dyDescent="0.3">
      <c r="A2382" t="s">
        <v>0</v>
      </c>
      <c r="B2382" s="22">
        <v>2020</v>
      </c>
      <c r="C2382" s="22">
        <v>1</v>
      </c>
      <c r="D2382" t="s">
        <v>976</v>
      </c>
      <c r="E2382" t="s">
        <v>907</v>
      </c>
      <c r="F2382" s="23">
        <v>43677</v>
      </c>
      <c r="G2382" s="23">
        <v>43683</v>
      </c>
      <c r="H2382" s="22">
        <v>4</v>
      </c>
      <c r="I2382" t="s">
        <v>2</v>
      </c>
      <c r="K2382" t="s">
        <v>234</v>
      </c>
      <c r="L2382" t="s">
        <v>963</v>
      </c>
      <c r="O2382" t="s">
        <v>0</v>
      </c>
      <c r="P2382" t="s">
        <v>516</v>
      </c>
      <c r="Q2382" t="s">
        <v>1448</v>
      </c>
      <c r="V2382" s="34">
        <v>4596.25</v>
      </c>
      <c r="X2382" t="s">
        <v>906</v>
      </c>
      <c r="Y2382" t="s">
        <v>1519</v>
      </c>
    </row>
    <row r="2383" spans="1:25" hidden="1" x14ac:dyDescent="0.3">
      <c r="A2383" t="s">
        <v>0</v>
      </c>
      <c r="B2383" s="22">
        <v>2020</v>
      </c>
      <c r="C2383" s="22">
        <v>1</v>
      </c>
      <c r="D2383" t="s">
        <v>976</v>
      </c>
      <c r="E2383" t="s">
        <v>907</v>
      </c>
      <c r="F2383" s="23">
        <v>43677</v>
      </c>
      <c r="G2383" s="23">
        <v>43683</v>
      </c>
      <c r="H2383" s="22">
        <v>5</v>
      </c>
      <c r="I2383" t="s">
        <v>2</v>
      </c>
      <c r="K2383" t="s">
        <v>754</v>
      </c>
      <c r="L2383" t="s">
        <v>963</v>
      </c>
      <c r="O2383" t="s">
        <v>0</v>
      </c>
      <c r="P2383" t="s">
        <v>516</v>
      </c>
      <c r="Q2383" t="s">
        <v>1448</v>
      </c>
      <c r="V2383" s="34">
        <v>-3971.16</v>
      </c>
      <c r="X2383" t="s">
        <v>906</v>
      </c>
      <c r="Y2383" t="s">
        <v>1519</v>
      </c>
    </row>
    <row r="2384" spans="1:25" hidden="1" x14ac:dyDescent="0.3">
      <c r="A2384" t="s">
        <v>0</v>
      </c>
      <c r="B2384" s="22">
        <v>2020</v>
      </c>
      <c r="C2384" s="22">
        <v>1</v>
      </c>
      <c r="D2384" t="s">
        <v>976</v>
      </c>
      <c r="E2384" t="s">
        <v>907</v>
      </c>
      <c r="F2384" s="23">
        <v>43677</v>
      </c>
      <c r="G2384" s="23">
        <v>43683</v>
      </c>
      <c r="H2384" s="22">
        <v>6</v>
      </c>
      <c r="I2384" t="s">
        <v>2</v>
      </c>
      <c r="K2384" t="s">
        <v>756</v>
      </c>
      <c r="L2384" t="s">
        <v>963</v>
      </c>
      <c r="O2384" t="s">
        <v>0</v>
      </c>
      <c r="P2384" t="s">
        <v>516</v>
      </c>
      <c r="Q2384" t="s">
        <v>1448</v>
      </c>
      <c r="V2384" s="34">
        <v>-625.09</v>
      </c>
      <c r="X2384" t="s">
        <v>906</v>
      </c>
      <c r="Y2384" t="s">
        <v>1519</v>
      </c>
    </row>
    <row r="2385" spans="1:25" hidden="1" x14ac:dyDescent="0.3">
      <c r="A2385" t="s">
        <v>0</v>
      </c>
      <c r="B2385" s="22">
        <v>2020</v>
      </c>
      <c r="C2385" s="22">
        <v>1</v>
      </c>
      <c r="D2385" t="s">
        <v>976</v>
      </c>
      <c r="E2385" t="s">
        <v>904</v>
      </c>
      <c r="F2385" s="23">
        <v>43677</v>
      </c>
      <c r="G2385" s="23">
        <v>43683</v>
      </c>
      <c r="H2385" s="22">
        <v>5</v>
      </c>
      <c r="I2385" t="s">
        <v>2</v>
      </c>
      <c r="J2385" t="s">
        <v>514</v>
      </c>
      <c r="K2385" t="s">
        <v>769</v>
      </c>
      <c r="L2385" t="s">
        <v>914</v>
      </c>
      <c r="O2385" t="s">
        <v>0</v>
      </c>
      <c r="P2385" t="s">
        <v>516</v>
      </c>
      <c r="Q2385" t="s">
        <v>1448</v>
      </c>
      <c r="V2385" s="34">
        <v>3971.16</v>
      </c>
      <c r="X2385" t="s">
        <v>905</v>
      </c>
      <c r="Y2385" t="s">
        <v>1520</v>
      </c>
    </row>
    <row r="2386" spans="1:25" hidden="1" x14ac:dyDescent="0.3">
      <c r="A2386" t="s">
        <v>0</v>
      </c>
      <c r="B2386" s="22">
        <v>2020</v>
      </c>
      <c r="C2386" s="22">
        <v>1</v>
      </c>
      <c r="D2386" t="s">
        <v>976</v>
      </c>
      <c r="E2386" t="s">
        <v>904</v>
      </c>
      <c r="F2386" s="23">
        <v>43677</v>
      </c>
      <c r="G2386" s="23">
        <v>43683</v>
      </c>
      <c r="H2386" s="22">
        <v>6</v>
      </c>
      <c r="I2386" t="s">
        <v>2</v>
      </c>
      <c r="J2386" t="s">
        <v>514</v>
      </c>
      <c r="K2386" t="s">
        <v>771</v>
      </c>
      <c r="L2386" t="s">
        <v>914</v>
      </c>
      <c r="O2386" t="s">
        <v>0</v>
      </c>
      <c r="P2386" t="s">
        <v>516</v>
      </c>
      <c r="Q2386" t="s">
        <v>1448</v>
      </c>
      <c r="V2386" s="34">
        <v>625.09</v>
      </c>
      <c r="X2386" t="s">
        <v>905</v>
      </c>
      <c r="Y2386" t="s">
        <v>1520</v>
      </c>
    </row>
    <row r="2387" spans="1:25" hidden="1" x14ac:dyDescent="0.3">
      <c r="A2387" t="s">
        <v>0</v>
      </c>
      <c r="B2387" s="22">
        <v>2020</v>
      </c>
      <c r="C2387" s="22">
        <v>1</v>
      </c>
      <c r="D2387" t="s">
        <v>976</v>
      </c>
      <c r="E2387" t="s">
        <v>904</v>
      </c>
      <c r="F2387" s="23">
        <v>43677</v>
      </c>
      <c r="G2387" s="23">
        <v>43683</v>
      </c>
      <c r="H2387" s="22">
        <v>7</v>
      </c>
      <c r="I2387" t="s">
        <v>773</v>
      </c>
      <c r="K2387" t="s">
        <v>754</v>
      </c>
      <c r="L2387" t="s">
        <v>914</v>
      </c>
      <c r="O2387" t="s">
        <v>0</v>
      </c>
      <c r="P2387" t="s">
        <v>516</v>
      </c>
      <c r="Q2387" t="s">
        <v>1448</v>
      </c>
      <c r="V2387" s="34">
        <v>-3971.16</v>
      </c>
      <c r="X2387" t="s">
        <v>905</v>
      </c>
      <c r="Y2387" t="s">
        <v>1520</v>
      </c>
    </row>
    <row r="2388" spans="1:25" hidden="1" x14ac:dyDescent="0.3">
      <c r="A2388" t="s">
        <v>0</v>
      </c>
      <c r="B2388" s="22">
        <v>2020</v>
      </c>
      <c r="C2388" s="22">
        <v>1</v>
      </c>
      <c r="D2388" t="s">
        <v>976</v>
      </c>
      <c r="E2388" t="s">
        <v>904</v>
      </c>
      <c r="F2388" s="23">
        <v>43677</v>
      </c>
      <c r="G2388" s="23">
        <v>43683</v>
      </c>
      <c r="H2388" s="22">
        <v>8</v>
      </c>
      <c r="I2388" t="s">
        <v>774</v>
      </c>
      <c r="K2388" t="s">
        <v>756</v>
      </c>
      <c r="L2388" t="s">
        <v>914</v>
      </c>
      <c r="O2388" t="s">
        <v>0</v>
      </c>
      <c r="P2388" t="s">
        <v>516</v>
      </c>
      <c r="Q2388" t="s">
        <v>1448</v>
      </c>
      <c r="V2388" s="34">
        <v>-625.09</v>
      </c>
      <c r="X2388" t="s">
        <v>905</v>
      </c>
      <c r="Y2388" t="s">
        <v>1520</v>
      </c>
    </row>
    <row r="2389" spans="1:25" hidden="1" x14ac:dyDescent="0.3">
      <c r="A2389" t="s">
        <v>0</v>
      </c>
      <c r="B2389" s="22">
        <v>2020</v>
      </c>
      <c r="C2389" s="22">
        <v>1</v>
      </c>
      <c r="D2389" t="s">
        <v>976</v>
      </c>
      <c r="E2389" t="s">
        <v>904</v>
      </c>
      <c r="F2389" s="23">
        <v>43677</v>
      </c>
      <c r="G2389" s="23">
        <v>43683</v>
      </c>
      <c r="H2389" s="22">
        <v>42</v>
      </c>
      <c r="I2389" t="s">
        <v>2</v>
      </c>
      <c r="K2389" t="s">
        <v>8</v>
      </c>
      <c r="L2389" t="s">
        <v>908</v>
      </c>
      <c r="P2389" t="s">
        <v>516</v>
      </c>
      <c r="V2389" s="34">
        <v>-4596.25</v>
      </c>
      <c r="X2389" t="s">
        <v>33</v>
      </c>
      <c r="Y2389" t="s">
        <v>1520</v>
      </c>
    </row>
    <row r="2390" spans="1:25" hidden="1" x14ac:dyDescent="0.3">
      <c r="A2390" t="s">
        <v>0</v>
      </c>
      <c r="B2390" s="22">
        <v>2020</v>
      </c>
      <c r="C2390" s="22">
        <v>1</v>
      </c>
      <c r="D2390" t="s">
        <v>976</v>
      </c>
      <c r="E2390" t="s">
        <v>904</v>
      </c>
      <c r="F2390" s="23">
        <v>43677</v>
      </c>
      <c r="G2390" s="23">
        <v>43683</v>
      </c>
      <c r="H2390" s="22">
        <v>44</v>
      </c>
      <c r="I2390" t="s">
        <v>773</v>
      </c>
      <c r="K2390" t="s">
        <v>8</v>
      </c>
      <c r="L2390" t="s">
        <v>908</v>
      </c>
      <c r="P2390" t="s">
        <v>516</v>
      </c>
      <c r="V2390" s="34">
        <v>3971.16</v>
      </c>
      <c r="X2390" t="s">
        <v>33</v>
      </c>
      <c r="Y2390" t="s">
        <v>1520</v>
      </c>
    </row>
    <row r="2391" spans="1:25" hidden="1" x14ac:dyDescent="0.3">
      <c r="A2391" t="s">
        <v>0</v>
      </c>
      <c r="B2391" s="22">
        <v>2020</v>
      </c>
      <c r="C2391" s="22">
        <v>1</v>
      </c>
      <c r="D2391" t="s">
        <v>976</v>
      </c>
      <c r="E2391" t="s">
        <v>904</v>
      </c>
      <c r="F2391" s="23">
        <v>43677</v>
      </c>
      <c r="G2391" s="23">
        <v>43683</v>
      </c>
      <c r="H2391" s="22">
        <v>46</v>
      </c>
      <c r="I2391" t="s">
        <v>774</v>
      </c>
      <c r="K2391" t="s">
        <v>8</v>
      </c>
      <c r="L2391" t="s">
        <v>908</v>
      </c>
      <c r="P2391" t="s">
        <v>516</v>
      </c>
      <c r="V2391" s="34">
        <v>625.09</v>
      </c>
      <c r="X2391" t="s">
        <v>33</v>
      </c>
      <c r="Y2391" t="s">
        <v>1520</v>
      </c>
    </row>
    <row r="2392" spans="1:25" hidden="1" x14ac:dyDescent="0.3">
      <c r="A2392" t="s">
        <v>0</v>
      </c>
      <c r="B2392" s="22">
        <v>2020</v>
      </c>
      <c r="C2392" s="22">
        <v>2</v>
      </c>
      <c r="D2392" t="s">
        <v>978</v>
      </c>
      <c r="E2392" t="s">
        <v>984</v>
      </c>
      <c r="F2392" s="23">
        <v>43697</v>
      </c>
      <c r="G2392" s="23">
        <v>43713</v>
      </c>
      <c r="H2392" s="22">
        <v>64</v>
      </c>
      <c r="I2392" t="s">
        <v>2</v>
      </c>
      <c r="J2392" t="s">
        <v>514</v>
      </c>
      <c r="K2392" t="s">
        <v>515</v>
      </c>
      <c r="L2392" t="s">
        <v>914</v>
      </c>
      <c r="O2392" t="s">
        <v>0</v>
      </c>
      <c r="P2392" t="s">
        <v>516</v>
      </c>
      <c r="Q2392" t="s">
        <v>1448</v>
      </c>
      <c r="V2392" s="34">
        <v>125</v>
      </c>
      <c r="X2392" t="s">
        <v>1022</v>
      </c>
      <c r="Y2392" t="s">
        <v>1521</v>
      </c>
    </row>
    <row r="2393" spans="1:25" hidden="1" x14ac:dyDescent="0.3">
      <c r="A2393" t="s">
        <v>0</v>
      </c>
      <c r="B2393" s="22">
        <v>2020</v>
      </c>
      <c r="C2393" s="22">
        <v>2</v>
      </c>
      <c r="D2393" t="s">
        <v>978</v>
      </c>
      <c r="E2393" t="s">
        <v>984</v>
      </c>
      <c r="F2393" s="23">
        <v>43697</v>
      </c>
      <c r="G2393" s="23">
        <v>43713</v>
      </c>
      <c r="H2393" s="22">
        <v>65</v>
      </c>
      <c r="I2393" t="s">
        <v>2</v>
      </c>
      <c r="J2393" t="s">
        <v>514</v>
      </c>
      <c r="K2393" t="s">
        <v>520</v>
      </c>
      <c r="L2393" t="s">
        <v>914</v>
      </c>
      <c r="O2393" t="s">
        <v>0</v>
      </c>
      <c r="P2393" t="s">
        <v>516</v>
      </c>
      <c r="Q2393" t="s">
        <v>1448</v>
      </c>
      <c r="V2393" s="34">
        <v>9.5</v>
      </c>
      <c r="X2393" t="s">
        <v>1022</v>
      </c>
      <c r="Y2393" t="s">
        <v>1521</v>
      </c>
    </row>
    <row r="2394" spans="1:25" hidden="1" x14ac:dyDescent="0.3">
      <c r="A2394" t="s">
        <v>0</v>
      </c>
      <c r="B2394" s="22">
        <v>2020</v>
      </c>
      <c r="C2394" s="22">
        <v>2</v>
      </c>
      <c r="D2394" t="s">
        <v>978</v>
      </c>
      <c r="E2394" t="s">
        <v>984</v>
      </c>
      <c r="F2394" s="23">
        <v>43697</v>
      </c>
      <c r="G2394" s="23">
        <v>43713</v>
      </c>
      <c r="H2394" s="22">
        <v>178</v>
      </c>
      <c r="I2394" t="s">
        <v>2</v>
      </c>
      <c r="J2394" t="s">
        <v>514</v>
      </c>
      <c r="K2394" t="s">
        <v>515</v>
      </c>
      <c r="L2394" t="s">
        <v>914</v>
      </c>
      <c r="O2394" t="s">
        <v>0</v>
      </c>
      <c r="P2394" t="s">
        <v>516</v>
      </c>
      <c r="Q2394" t="s">
        <v>1448</v>
      </c>
      <c r="V2394" s="34">
        <v>66.709999999999994</v>
      </c>
      <c r="X2394" t="s">
        <v>983</v>
      </c>
      <c r="Y2394" t="s">
        <v>1521</v>
      </c>
    </row>
    <row r="2395" spans="1:25" hidden="1" x14ac:dyDescent="0.3">
      <c r="A2395" t="s">
        <v>0</v>
      </c>
      <c r="B2395" s="22">
        <v>2020</v>
      </c>
      <c r="C2395" s="22">
        <v>2</v>
      </c>
      <c r="D2395" t="s">
        <v>978</v>
      </c>
      <c r="E2395" t="s">
        <v>984</v>
      </c>
      <c r="F2395" s="23">
        <v>43697</v>
      </c>
      <c r="G2395" s="23">
        <v>43713</v>
      </c>
      <c r="H2395" s="22">
        <v>179</v>
      </c>
      <c r="I2395" t="s">
        <v>2</v>
      </c>
      <c r="J2395" t="s">
        <v>514</v>
      </c>
      <c r="K2395" t="s">
        <v>518</v>
      </c>
      <c r="L2395" t="s">
        <v>914</v>
      </c>
      <c r="O2395" t="s">
        <v>0</v>
      </c>
      <c r="P2395" t="s">
        <v>516</v>
      </c>
      <c r="Q2395" t="s">
        <v>1448</v>
      </c>
      <c r="V2395" s="34">
        <v>0.74</v>
      </c>
      <c r="X2395" t="s">
        <v>983</v>
      </c>
      <c r="Y2395" t="s">
        <v>1521</v>
      </c>
    </row>
    <row r="2396" spans="1:25" hidden="1" x14ac:dyDescent="0.3">
      <c r="A2396" t="s">
        <v>0</v>
      </c>
      <c r="B2396" s="22">
        <v>2020</v>
      </c>
      <c r="C2396" s="22">
        <v>2</v>
      </c>
      <c r="D2396" t="s">
        <v>978</v>
      </c>
      <c r="E2396" t="s">
        <v>984</v>
      </c>
      <c r="F2396" s="23">
        <v>43697</v>
      </c>
      <c r="G2396" s="23">
        <v>43713</v>
      </c>
      <c r="H2396" s="22">
        <v>180</v>
      </c>
      <c r="I2396" t="s">
        <v>2</v>
      </c>
      <c r="J2396" t="s">
        <v>514</v>
      </c>
      <c r="K2396" t="s">
        <v>519</v>
      </c>
      <c r="L2396" t="s">
        <v>914</v>
      </c>
      <c r="O2396" t="s">
        <v>0</v>
      </c>
      <c r="P2396" t="s">
        <v>516</v>
      </c>
      <c r="Q2396" t="s">
        <v>1448</v>
      </c>
      <c r="V2396" s="34">
        <v>8.59</v>
      </c>
      <c r="X2396" t="s">
        <v>983</v>
      </c>
      <c r="Y2396" t="s">
        <v>1521</v>
      </c>
    </row>
    <row r="2397" spans="1:25" hidden="1" x14ac:dyDescent="0.3">
      <c r="A2397" t="s">
        <v>0</v>
      </c>
      <c r="B2397" s="22">
        <v>2020</v>
      </c>
      <c r="C2397" s="22">
        <v>2</v>
      </c>
      <c r="D2397" t="s">
        <v>978</v>
      </c>
      <c r="E2397" t="s">
        <v>984</v>
      </c>
      <c r="F2397" s="23">
        <v>43697</v>
      </c>
      <c r="G2397" s="23">
        <v>43713</v>
      </c>
      <c r="H2397" s="22">
        <v>181</v>
      </c>
      <c r="I2397" t="s">
        <v>2</v>
      </c>
      <c r="J2397" t="s">
        <v>514</v>
      </c>
      <c r="K2397" t="s">
        <v>520</v>
      </c>
      <c r="L2397" t="s">
        <v>914</v>
      </c>
      <c r="O2397" t="s">
        <v>0</v>
      </c>
      <c r="P2397" t="s">
        <v>516</v>
      </c>
      <c r="Q2397" t="s">
        <v>1448</v>
      </c>
      <c r="V2397" s="34">
        <v>5.07</v>
      </c>
      <c r="X2397" t="s">
        <v>983</v>
      </c>
      <c r="Y2397" t="s">
        <v>1521</v>
      </c>
    </row>
    <row r="2398" spans="1:25" hidden="1" x14ac:dyDescent="0.3">
      <c r="A2398" t="s">
        <v>0</v>
      </c>
      <c r="B2398" s="22">
        <v>2020</v>
      </c>
      <c r="C2398" s="22">
        <v>2</v>
      </c>
      <c r="D2398" t="s">
        <v>978</v>
      </c>
      <c r="E2398" t="s">
        <v>984</v>
      </c>
      <c r="F2398" s="23">
        <v>43697</v>
      </c>
      <c r="G2398" s="23">
        <v>43713</v>
      </c>
      <c r="H2398" s="22">
        <v>182</v>
      </c>
      <c r="I2398" t="s">
        <v>2</v>
      </c>
      <c r="J2398" t="s">
        <v>514</v>
      </c>
      <c r="K2398" t="s">
        <v>521</v>
      </c>
      <c r="L2398" t="s">
        <v>914</v>
      </c>
      <c r="O2398" t="s">
        <v>0</v>
      </c>
      <c r="P2398" t="s">
        <v>516</v>
      </c>
      <c r="Q2398" t="s">
        <v>1448</v>
      </c>
      <c r="V2398" s="34">
        <v>0.83</v>
      </c>
      <c r="X2398" t="s">
        <v>983</v>
      </c>
      <c r="Y2398" t="s">
        <v>1521</v>
      </c>
    </row>
    <row r="2399" spans="1:25" hidden="1" x14ac:dyDescent="0.3">
      <c r="A2399" t="s">
        <v>0</v>
      </c>
      <c r="B2399" s="22">
        <v>2020</v>
      </c>
      <c r="C2399" s="22">
        <v>2</v>
      </c>
      <c r="D2399" t="s">
        <v>978</v>
      </c>
      <c r="E2399" t="s">
        <v>984</v>
      </c>
      <c r="F2399" s="23">
        <v>43697</v>
      </c>
      <c r="G2399" s="23">
        <v>43713</v>
      </c>
      <c r="H2399" s="22">
        <v>183</v>
      </c>
      <c r="I2399" t="s">
        <v>2</v>
      </c>
      <c r="J2399" t="s">
        <v>514</v>
      </c>
      <c r="K2399" t="s">
        <v>522</v>
      </c>
      <c r="L2399" t="s">
        <v>914</v>
      </c>
      <c r="O2399" t="s">
        <v>0</v>
      </c>
      <c r="P2399" t="s">
        <v>516</v>
      </c>
      <c r="Q2399" t="s">
        <v>1448</v>
      </c>
      <c r="V2399" s="34">
        <v>10.86</v>
      </c>
      <c r="X2399" t="s">
        <v>983</v>
      </c>
      <c r="Y2399" t="s">
        <v>1521</v>
      </c>
    </row>
    <row r="2400" spans="1:25" hidden="1" x14ac:dyDescent="0.3">
      <c r="A2400" t="s">
        <v>0</v>
      </c>
      <c r="B2400" s="22">
        <v>2020</v>
      </c>
      <c r="C2400" s="22">
        <v>2</v>
      </c>
      <c r="D2400" t="s">
        <v>978</v>
      </c>
      <c r="E2400" t="s">
        <v>984</v>
      </c>
      <c r="F2400" s="23">
        <v>43697</v>
      </c>
      <c r="G2400" s="23">
        <v>43713</v>
      </c>
      <c r="H2400" s="22">
        <v>184</v>
      </c>
      <c r="I2400" t="s">
        <v>2</v>
      </c>
      <c r="J2400" t="s">
        <v>514</v>
      </c>
      <c r="K2400" t="s">
        <v>523</v>
      </c>
      <c r="L2400" t="s">
        <v>914</v>
      </c>
      <c r="O2400" t="s">
        <v>0</v>
      </c>
      <c r="P2400" t="s">
        <v>516</v>
      </c>
      <c r="Q2400" t="s">
        <v>1448</v>
      </c>
      <c r="V2400" s="34">
        <v>0.39</v>
      </c>
      <c r="X2400" t="s">
        <v>983</v>
      </c>
      <c r="Y2400" t="s">
        <v>1521</v>
      </c>
    </row>
    <row r="2401" spans="1:25" hidden="1" x14ac:dyDescent="0.3">
      <c r="A2401" t="s">
        <v>0</v>
      </c>
      <c r="B2401" s="22">
        <v>2020</v>
      </c>
      <c r="C2401" s="22">
        <v>2</v>
      </c>
      <c r="D2401" t="s">
        <v>978</v>
      </c>
      <c r="E2401" t="s">
        <v>984</v>
      </c>
      <c r="F2401" s="23">
        <v>43697</v>
      </c>
      <c r="G2401" s="23">
        <v>43713</v>
      </c>
      <c r="H2401" s="22">
        <v>185</v>
      </c>
      <c r="I2401" t="s">
        <v>2</v>
      </c>
      <c r="J2401" t="s">
        <v>514</v>
      </c>
      <c r="K2401" t="s">
        <v>524</v>
      </c>
      <c r="L2401" t="s">
        <v>914</v>
      </c>
      <c r="O2401" t="s">
        <v>0</v>
      </c>
      <c r="P2401" t="s">
        <v>516</v>
      </c>
      <c r="Q2401" t="s">
        <v>1448</v>
      </c>
      <c r="V2401" s="34">
        <v>0.4</v>
      </c>
      <c r="X2401" t="s">
        <v>983</v>
      </c>
      <c r="Y2401" t="s">
        <v>1521</v>
      </c>
    </row>
    <row r="2402" spans="1:25" hidden="1" x14ac:dyDescent="0.3">
      <c r="A2402" t="s">
        <v>0</v>
      </c>
      <c r="B2402" s="22">
        <v>2020</v>
      </c>
      <c r="C2402" s="22">
        <v>2</v>
      </c>
      <c r="D2402" t="s">
        <v>978</v>
      </c>
      <c r="E2402" t="s">
        <v>984</v>
      </c>
      <c r="F2402" s="23">
        <v>43697</v>
      </c>
      <c r="G2402" s="23">
        <v>43713</v>
      </c>
      <c r="H2402" s="22">
        <v>194</v>
      </c>
      <c r="I2402" t="s">
        <v>2</v>
      </c>
      <c r="J2402" t="s">
        <v>514</v>
      </c>
      <c r="K2402" t="s">
        <v>515</v>
      </c>
      <c r="L2402" t="s">
        <v>914</v>
      </c>
      <c r="O2402" t="s">
        <v>0</v>
      </c>
      <c r="P2402" t="s">
        <v>516</v>
      </c>
      <c r="Q2402" t="s">
        <v>1448</v>
      </c>
      <c r="V2402" s="34">
        <v>355.44</v>
      </c>
      <c r="X2402" t="s">
        <v>985</v>
      </c>
      <c r="Y2402" t="s">
        <v>1521</v>
      </c>
    </row>
    <row r="2403" spans="1:25" hidden="1" x14ac:dyDescent="0.3">
      <c r="A2403" t="s">
        <v>0</v>
      </c>
      <c r="B2403" s="22">
        <v>2020</v>
      </c>
      <c r="C2403" s="22">
        <v>2</v>
      </c>
      <c r="D2403" t="s">
        <v>978</v>
      </c>
      <c r="E2403" t="s">
        <v>984</v>
      </c>
      <c r="F2403" s="23">
        <v>43697</v>
      </c>
      <c r="G2403" s="23">
        <v>43713</v>
      </c>
      <c r="H2403" s="22">
        <v>195</v>
      </c>
      <c r="I2403" t="s">
        <v>2</v>
      </c>
      <c r="J2403" t="s">
        <v>514</v>
      </c>
      <c r="K2403" t="s">
        <v>518</v>
      </c>
      <c r="L2403" t="s">
        <v>914</v>
      </c>
      <c r="O2403" t="s">
        <v>0</v>
      </c>
      <c r="P2403" t="s">
        <v>516</v>
      </c>
      <c r="Q2403" t="s">
        <v>1448</v>
      </c>
      <c r="V2403" s="34">
        <v>3.96</v>
      </c>
      <c r="X2403" t="s">
        <v>985</v>
      </c>
      <c r="Y2403" t="s">
        <v>1521</v>
      </c>
    </row>
    <row r="2404" spans="1:25" hidden="1" x14ac:dyDescent="0.3">
      <c r="A2404" t="s">
        <v>0</v>
      </c>
      <c r="B2404" s="22">
        <v>2020</v>
      </c>
      <c r="C2404" s="22">
        <v>2</v>
      </c>
      <c r="D2404" t="s">
        <v>978</v>
      </c>
      <c r="E2404" t="s">
        <v>984</v>
      </c>
      <c r="F2404" s="23">
        <v>43697</v>
      </c>
      <c r="G2404" s="23">
        <v>43713</v>
      </c>
      <c r="H2404" s="22">
        <v>196</v>
      </c>
      <c r="I2404" t="s">
        <v>2</v>
      </c>
      <c r="J2404" t="s">
        <v>514</v>
      </c>
      <c r="K2404" t="s">
        <v>519</v>
      </c>
      <c r="L2404" t="s">
        <v>914</v>
      </c>
      <c r="O2404" t="s">
        <v>0</v>
      </c>
      <c r="P2404" t="s">
        <v>516</v>
      </c>
      <c r="Q2404" t="s">
        <v>1448</v>
      </c>
      <c r="V2404" s="34">
        <v>45.77</v>
      </c>
      <c r="X2404" t="s">
        <v>985</v>
      </c>
      <c r="Y2404" t="s">
        <v>1521</v>
      </c>
    </row>
    <row r="2405" spans="1:25" hidden="1" x14ac:dyDescent="0.3">
      <c r="A2405" t="s">
        <v>0</v>
      </c>
      <c r="B2405" s="22">
        <v>2020</v>
      </c>
      <c r="C2405" s="22">
        <v>2</v>
      </c>
      <c r="D2405" t="s">
        <v>978</v>
      </c>
      <c r="E2405" t="s">
        <v>984</v>
      </c>
      <c r="F2405" s="23">
        <v>43697</v>
      </c>
      <c r="G2405" s="23">
        <v>43713</v>
      </c>
      <c r="H2405" s="22">
        <v>197</v>
      </c>
      <c r="I2405" t="s">
        <v>2</v>
      </c>
      <c r="J2405" t="s">
        <v>514</v>
      </c>
      <c r="K2405" t="s">
        <v>520</v>
      </c>
      <c r="L2405" t="s">
        <v>914</v>
      </c>
      <c r="O2405" t="s">
        <v>0</v>
      </c>
      <c r="P2405" t="s">
        <v>516</v>
      </c>
      <c r="Q2405" t="s">
        <v>1448</v>
      </c>
      <c r="V2405" s="34">
        <v>22.58</v>
      </c>
      <c r="X2405" t="s">
        <v>985</v>
      </c>
      <c r="Y2405" t="s">
        <v>1521</v>
      </c>
    </row>
    <row r="2406" spans="1:25" hidden="1" x14ac:dyDescent="0.3">
      <c r="A2406" t="s">
        <v>0</v>
      </c>
      <c r="B2406" s="22">
        <v>2020</v>
      </c>
      <c r="C2406" s="22">
        <v>2</v>
      </c>
      <c r="D2406" t="s">
        <v>978</v>
      </c>
      <c r="E2406" t="s">
        <v>984</v>
      </c>
      <c r="F2406" s="23">
        <v>43697</v>
      </c>
      <c r="G2406" s="23">
        <v>43713</v>
      </c>
      <c r="H2406" s="22">
        <v>198</v>
      </c>
      <c r="I2406" t="s">
        <v>2</v>
      </c>
      <c r="J2406" t="s">
        <v>514</v>
      </c>
      <c r="K2406" t="s">
        <v>521</v>
      </c>
      <c r="L2406" t="s">
        <v>914</v>
      </c>
      <c r="O2406" t="s">
        <v>0</v>
      </c>
      <c r="P2406" t="s">
        <v>516</v>
      </c>
      <c r="Q2406" t="s">
        <v>1448</v>
      </c>
      <c r="V2406" s="34">
        <v>4.43</v>
      </c>
      <c r="X2406" t="s">
        <v>985</v>
      </c>
      <c r="Y2406" t="s">
        <v>1521</v>
      </c>
    </row>
    <row r="2407" spans="1:25" hidden="1" x14ac:dyDescent="0.3">
      <c r="A2407" t="s">
        <v>0</v>
      </c>
      <c r="B2407" s="22">
        <v>2020</v>
      </c>
      <c r="C2407" s="22">
        <v>2</v>
      </c>
      <c r="D2407" t="s">
        <v>978</v>
      </c>
      <c r="E2407" t="s">
        <v>984</v>
      </c>
      <c r="F2407" s="23">
        <v>43697</v>
      </c>
      <c r="G2407" s="23">
        <v>43713</v>
      </c>
      <c r="H2407" s="22">
        <v>199</v>
      </c>
      <c r="I2407" t="s">
        <v>2</v>
      </c>
      <c r="J2407" t="s">
        <v>514</v>
      </c>
      <c r="K2407" t="s">
        <v>522</v>
      </c>
      <c r="L2407" t="s">
        <v>914</v>
      </c>
      <c r="O2407" t="s">
        <v>0</v>
      </c>
      <c r="P2407" t="s">
        <v>516</v>
      </c>
      <c r="Q2407" t="s">
        <v>1448</v>
      </c>
      <c r="V2407" s="34">
        <v>117.13</v>
      </c>
      <c r="X2407" t="s">
        <v>985</v>
      </c>
      <c r="Y2407" t="s">
        <v>1521</v>
      </c>
    </row>
    <row r="2408" spans="1:25" hidden="1" x14ac:dyDescent="0.3">
      <c r="A2408" t="s">
        <v>0</v>
      </c>
      <c r="B2408" s="22">
        <v>2020</v>
      </c>
      <c r="C2408" s="22">
        <v>2</v>
      </c>
      <c r="D2408" t="s">
        <v>978</v>
      </c>
      <c r="E2408" t="s">
        <v>984</v>
      </c>
      <c r="F2408" s="23">
        <v>43697</v>
      </c>
      <c r="G2408" s="23">
        <v>43713</v>
      </c>
      <c r="H2408" s="22">
        <v>200</v>
      </c>
      <c r="I2408" t="s">
        <v>2</v>
      </c>
      <c r="J2408" t="s">
        <v>514</v>
      </c>
      <c r="K2408" t="s">
        <v>523</v>
      </c>
      <c r="L2408" t="s">
        <v>914</v>
      </c>
      <c r="O2408" t="s">
        <v>0</v>
      </c>
      <c r="P2408" t="s">
        <v>516</v>
      </c>
      <c r="Q2408" t="s">
        <v>1448</v>
      </c>
      <c r="V2408" s="34">
        <v>2.1</v>
      </c>
      <c r="X2408" t="s">
        <v>985</v>
      </c>
      <c r="Y2408" t="s">
        <v>1521</v>
      </c>
    </row>
    <row r="2409" spans="1:25" hidden="1" x14ac:dyDescent="0.3">
      <c r="A2409" t="s">
        <v>0</v>
      </c>
      <c r="B2409" s="22">
        <v>2020</v>
      </c>
      <c r="C2409" s="22">
        <v>2</v>
      </c>
      <c r="D2409" t="s">
        <v>978</v>
      </c>
      <c r="E2409" t="s">
        <v>984</v>
      </c>
      <c r="F2409" s="23">
        <v>43697</v>
      </c>
      <c r="G2409" s="23">
        <v>43713</v>
      </c>
      <c r="H2409" s="22">
        <v>201</v>
      </c>
      <c r="I2409" t="s">
        <v>2</v>
      </c>
      <c r="J2409" t="s">
        <v>514</v>
      </c>
      <c r="K2409" t="s">
        <v>524</v>
      </c>
      <c r="L2409" t="s">
        <v>914</v>
      </c>
      <c r="O2409" t="s">
        <v>0</v>
      </c>
      <c r="P2409" t="s">
        <v>516</v>
      </c>
      <c r="Q2409" t="s">
        <v>1448</v>
      </c>
      <c r="V2409" s="34">
        <v>2.6</v>
      </c>
      <c r="X2409" t="s">
        <v>985</v>
      </c>
      <c r="Y2409" t="s">
        <v>1521</v>
      </c>
    </row>
    <row r="2410" spans="1:25" hidden="1" x14ac:dyDescent="0.3">
      <c r="A2410" t="s">
        <v>0</v>
      </c>
      <c r="B2410" s="22">
        <v>2020</v>
      </c>
      <c r="C2410" s="22">
        <v>2</v>
      </c>
      <c r="D2410" t="s">
        <v>978</v>
      </c>
      <c r="E2410" t="s">
        <v>984</v>
      </c>
      <c r="F2410" s="23">
        <v>43697</v>
      </c>
      <c r="G2410" s="23">
        <v>43713</v>
      </c>
      <c r="H2410" s="22">
        <v>226</v>
      </c>
      <c r="I2410" t="s">
        <v>2</v>
      </c>
      <c r="J2410" t="s">
        <v>514</v>
      </c>
      <c r="K2410" t="s">
        <v>515</v>
      </c>
      <c r="L2410" t="s">
        <v>914</v>
      </c>
      <c r="O2410" t="s">
        <v>0</v>
      </c>
      <c r="P2410" t="s">
        <v>516</v>
      </c>
      <c r="Q2410" t="s">
        <v>1448</v>
      </c>
      <c r="V2410" s="34">
        <v>288.26</v>
      </c>
      <c r="X2410" t="s">
        <v>997</v>
      </c>
      <c r="Y2410" t="s">
        <v>1521</v>
      </c>
    </row>
    <row r="2411" spans="1:25" hidden="1" x14ac:dyDescent="0.3">
      <c r="A2411" t="s">
        <v>0</v>
      </c>
      <c r="B2411" s="22">
        <v>2020</v>
      </c>
      <c r="C2411" s="22">
        <v>2</v>
      </c>
      <c r="D2411" t="s">
        <v>978</v>
      </c>
      <c r="E2411" t="s">
        <v>984</v>
      </c>
      <c r="F2411" s="23">
        <v>43697</v>
      </c>
      <c r="G2411" s="23">
        <v>43713</v>
      </c>
      <c r="H2411" s="22">
        <v>227</v>
      </c>
      <c r="I2411" t="s">
        <v>2</v>
      </c>
      <c r="J2411" t="s">
        <v>514</v>
      </c>
      <c r="K2411" t="s">
        <v>518</v>
      </c>
      <c r="L2411" t="s">
        <v>914</v>
      </c>
      <c r="O2411" t="s">
        <v>0</v>
      </c>
      <c r="P2411" t="s">
        <v>516</v>
      </c>
      <c r="Q2411" t="s">
        <v>1448</v>
      </c>
      <c r="V2411" s="34">
        <v>3.21</v>
      </c>
      <c r="X2411" t="s">
        <v>997</v>
      </c>
      <c r="Y2411" t="s">
        <v>1521</v>
      </c>
    </row>
    <row r="2412" spans="1:25" hidden="1" x14ac:dyDescent="0.3">
      <c r="A2412" t="s">
        <v>0</v>
      </c>
      <c r="B2412" s="22">
        <v>2020</v>
      </c>
      <c r="C2412" s="22">
        <v>2</v>
      </c>
      <c r="D2412" t="s">
        <v>978</v>
      </c>
      <c r="E2412" t="s">
        <v>984</v>
      </c>
      <c r="F2412" s="23">
        <v>43697</v>
      </c>
      <c r="G2412" s="23">
        <v>43713</v>
      </c>
      <c r="H2412" s="22">
        <v>228</v>
      </c>
      <c r="I2412" t="s">
        <v>2</v>
      </c>
      <c r="J2412" t="s">
        <v>514</v>
      </c>
      <c r="K2412" t="s">
        <v>519</v>
      </c>
      <c r="L2412" t="s">
        <v>914</v>
      </c>
      <c r="O2412" t="s">
        <v>0</v>
      </c>
      <c r="P2412" t="s">
        <v>516</v>
      </c>
      <c r="Q2412" t="s">
        <v>1448</v>
      </c>
      <c r="V2412" s="34">
        <v>37.119999999999997</v>
      </c>
      <c r="X2412" t="s">
        <v>997</v>
      </c>
      <c r="Y2412" t="s">
        <v>1521</v>
      </c>
    </row>
    <row r="2413" spans="1:25" hidden="1" x14ac:dyDescent="0.3">
      <c r="A2413" t="s">
        <v>0</v>
      </c>
      <c r="B2413" s="22">
        <v>2020</v>
      </c>
      <c r="C2413" s="22">
        <v>2</v>
      </c>
      <c r="D2413" t="s">
        <v>978</v>
      </c>
      <c r="E2413" t="s">
        <v>984</v>
      </c>
      <c r="F2413" s="23">
        <v>43697</v>
      </c>
      <c r="G2413" s="23">
        <v>43713</v>
      </c>
      <c r="H2413" s="22">
        <v>229</v>
      </c>
      <c r="I2413" t="s">
        <v>2</v>
      </c>
      <c r="J2413" t="s">
        <v>514</v>
      </c>
      <c r="K2413" t="s">
        <v>520</v>
      </c>
      <c r="L2413" t="s">
        <v>914</v>
      </c>
      <c r="O2413" t="s">
        <v>0</v>
      </c>
      <c r="P2413" t="s">
        <v>516</v>
      </c>
      <c r="Q2413" t="s">
        <v>1448</v>
      </c>
      <c r="V2413" s="34">
        <v>19.86</v>
      </c>
      <c r="X2413" t="s">
        <v>997</v>
      </c>
      <c r="Y2413" t="s">
        <v>1521</v>
      </c>
    </row>
    <row r="2414" spans="1:25" hidden="1" x14ac:dyDescent="0.3">
      <c r="A2414" t="s">
        <v>0</v>
      </c>
      <c r="B2414" s="22">
        <v>2020</v>
      </c>
      <c r="C2414" s="22">
        <v>2</v>
      </c>
      <c r="D2414" t="s">
        <v>978</v>
      </c>
      <c r="E2414" t="s">
        <v>984</v>
      </c>
      <c r="F2414" s="23">
        <v>43697</v>
      </c>
      <c r="G2414" s="23">
        <v>43713</v>
      </c>
      <c r="H2414" s="22">
        <v>230</v>
      </c>
      <c r="I2414" t="s">
        <v>2</v>
      </c>
      <c r="J2414" t="s">
        <v>514</v>
      </c>
      <c r="K2414" t="s">
        <v>521</v>
      </c>
      <c r="L2414" t="s">
        <v>914</v>
      </c>
      <c r="O2414" t="s">
        <v>0</v>
      </c>
      <c r="P2414" t="s">
        <v>516</v>
      </c>
      <c r="Q2414" t="s">
        <v>1448</v>
      </c>
      <c r="V2414" s="34">
        <v>3.6</v>
      </c>
      <c r="X2414" t="s">
        <v>997</v>
      </c>
      <c r="Y2414" t="s">
        <v>1521</v>
      </c>
    </row>
    <row r="2415" spans="1:25" hidden="1" x14ac:dyDescent="0.3">
      <c r="A2415" t="s">
        <v>0</v>
      </c>
      <c r="B2415" s="22">
        <v>2020</v>
      </c>
      <c r="C2415" s="22">
        <v>2</v>
      </c>
      <c r="D2415" t="s">
        <v>978</v>
      </c>
      <c r="E2415" t="s">
        <v>984</v>
      </c>
      <c r="F2415" s="23">
        <v>43697</v>
      </c>
      <c r="G2415" s="23">
        <v>43713</v>
      </c>
      <c r="H2415" s="22">
        <v>231</v>
      </c>
      <c r="I2415" t="s">
        <v>2</v>
      </c>
      <c r="J2415" t="s">
        <v>514</v>
      </c>
      <c r="K2415" t="s">
        <v>522</v>
      </c>
      <c r="L2415" t="s">
        <v>914</v>
      </c>
      <c r="O2415" t="s">
        <v>0</v>
      </c>
      <c r="P2415" t="s">
        <v>516</v>
      </c>
      <c r="Q2415" t="s">
        <v>1448</v>
      </c>
      <c r="V2415" s="34">
        <v>108.12</v>
      </c>
      <c r="X2415" t="s">
        <v>997</v>
      </c>
      <c r="Y2415" t="s">
        <v>1521</v>
      </c>
    </row>
    <row r="2416" spans="1:25" hidden="1" x14ac:dyDescent="0.3">
      <c r="A2416" t="s">
        <v>0</v>
      </c>
      <c r="B2416" s="22">
        <v>2020</v>
      </c>
      <c r="C2416" s="22">
        <v>2</v>
      </c>
      <c r="D2416" t="s">
        <v>978</v>
      </c>
      <c r="E2416" t="s">
        <v>984</v>
      </c>
      <c r="F2416" s="23">
        <v>43697</v>
      </c>
      <c r="G2416" s="23">
        <v>43713</v>
      </c>
      <c r="H2416" s="22">
        <v>232</v>
      </c>
      <c r="I2416" t="s">
        <v>2</v>
      </c>
      <c r="J2416" t="s">
        <v>514</v>
      </c>
      <c r="K2416" t="s">
        <v>523</v>
      </c>
      <c r="L2416" t="s">
        <v>914</v>
      </c>
      <c r="O2416" t="s">
        <v>0</v>
      </c>
      <c r="P2416" t="s">
        <v>516</v>
      </c>
      <c r="Q2416" t="s">
        <v>1448</v>
      </c>
      <c r="V2416" s="34">
        <v>1.7</v>
      </c>
      <c r="X2416" t="s">
        <v>997</v>
      </c>
      <c r="Y2416" t="s">
        <v>1521</v>
      </c>
    </row>
    <row r="2417" spans="1:25" hidden="1" x14ac:dyDescent="0.3">
      <c r="A2417" t="s">
        <v>0</v>
      </c>
      <c r="B2417" s="22">
        <v>2020</v>
      </c>
      <c r="C2417" s="22">
        <v>2</v>
      </c>
      <c r="D2417" t="s">
        <v>978</v>
      </c>
      <c r="E2417" t="s">
        <v>984</v>
      </c>
      <c r="F2417" s="23">
        <v>43697</v>
      </c>
      <c r="G2417" s="23">
        <v>43713</v>
      </c>
      <c r="H2417" s="22">
        <v>247</v>
      </c>
      <c r="I2417" t="s">
        <v>2</v>
      </c>
      <c r="J2417" t="s">
        <v>514</v>
      </c>
      <c r="K2417" t="s">
        <v>515</v>
      </c>
      <c r="L2417" t="s">
        <v>914</v>
      </c>
      <c r="O2417" t="s">
        <v>0</v>
      </c>
      <c r="P2417" t="s">
        <v>516</v>
      </c>
      <c r="Q2417" t="s">
        <v>1448</v>
      </c>
      <c r="V2417" s="34">
        <v>214.14</v>
      </c>
      <c r="X2417" t="s">
        <v>987</v>
      </c>
      <c r="Y2417" t="s">
        <v>1521</v>
      </c>
    </row>
    <row r="2418" spans="1:25" hidden="1" x14ac:dyDescent="0.3">
      <c r="A2418" t="s">
        <v>0</v>
      </c>
      <c r="B2418" s="22">
        <v>2020</v>
      </c>
      <c r="C2418" s="22">
        <v>2</v>
      </c>
      <c r="D2418" t="s">
        <v>978</v>
      </c>
      <c r="E2418" t="s">
        <v>984</v>
      </c>
      <c r="F2418" s="23">
        <v>43697</v>
      </c>
      <c r="G2418" s="23">
        <v>43713</v>
      </c>
      <c r="H2418" s="22">
        <v>248</v>
      </c>
      <c r="I2418" t="s">
        <v>2</v>
      </c>
      <c r="J2418" t="s">
        <v>514</v>
      </c>
      <c r="K2418" t="s">
        <v>518</v>
      </c>
      <c r="L2418" t="s">
        <v>914</v>
      </c>
      <c r="O2418" t="s">
        <v>0</v>
      </c>
      <c r="P2418" t="s">
        <v>516</v>
      </c>
      <c r="Q2418" t="s">
        <v>1448</v>
      </c>
      <c r="V2418" s="34">
        <v>2.39</v>
      </c>
      <c r="X2418" t="s">
        <v>987</v>
      </c>
      <c r="Y2418" t="s">
        <v>1521</v>
      </c>
    </row>
    <row r="2419" spans="1:25" hidden="1" x14ac:dyDescent="0.3">
      <c r="A2419" t="s">
        <v>0</v>
      </c>
      <c r="B2419" s="22">
        <v>2020</v>
      </c>
      <c r="C2419" s="22">
        <v>2</v>
      </c>
      <c r="D2419" t="s">
        <v>978</v>
      </c>
      <c r="E2419" t="s">
        <v>984</v>
      </c>
      <c r="F2419" s="23">
        <v>43697</v>
      </c>
      <c r="G2419" s="23">
        <v>43713</v>
      </c>
      <c r="H2419" s="22">
        <v>249</v>
      </c>
      <c r="I2419" t="s">
        <v>2</v>
      </c>
      <c r="J2419" t="s">
        <v>514</v>
      </c>
      <c r="K2419" t="s">
        <v>519</v>
      </c>
      <c r="L2419" t="s">
        <v>914</v>
      </c>
      <c r="O2419" t="s">
        <v>0</v>
      </c>
      <c r="P2419" t="s">
        <v>516</v>
      </c>
      <c r="Q2419" t="s">
        <v>1448</v>
      </c>
      <c r="V2419" s="34">
        <v>27.57</v>
      </c>
      <c r="X2419" t="s">
        <v>987</v>
      </c>
      <c r="Y2419" t="s">
        <v>1521</v>
      </c>
    </row>
    <row r="2420" spans="1:25" hidden="1" x14ac:dyDescent="0.3">
      <c r="A2420" t="s">
        <v>0</v>
      </c>
      <c r="B2420" s="22">
        <v>2020</v>
      </c>
      <c r="C2420" s="22">
        <v>2</v>
      </c>
      <c r="D2420" t="s">
        <v>978</v>
      </c>
      <c r="E2420" t="s">
        <v>984</v>
      </c>
      <c r="F2420" s="23">
        <v>43697</v>
      </c>
      <c r="G2420" s="23">
        <v>43713</v>
      </c>
      <c r="H2420" s="22">
        <v>250</v>
      </c>
      <c r="I2420" t="s">
        <v>2</v>
      </c>
      <c r="J2420" t="s">
        <v>514</v>
      </c>
      <c r="K2420" t="s">
        <v>520</v>
      </c>
      <c r="L2420" t="s">
        <v>914</v>
      </c>
      <c r="O2420" t="s">
        <v>0</v>
      </c>
      <c r="P2420" t="s">
        <v>516</v>
      </c>
      <c r="Q2420" t="s">
        <v>1448</v>
      </c>
      <c r="V2420" s="34">
        <v>15.33</v>
      </c>
      <c r="X2420" t="s">
        <v>987</v>
      </c>
      <c r="Y2420" t="s">
        <v>1521</v>
      </c>
    </row>
    <row r="2421" spans="1:25" hidden="1" x14ac:dyDescent="0.3">
      <c r="A2421" t="s">
        <v>0</v>
      </c>
      <c r="B2421" s="22">
        <v>2020</v>
      </c>
      <c r="C2421" s="22">
        <v>2</v>
      </c>
      <c r="D2421" t="s">
        <v>978</v>
      </c>
      <c r="E2421" t="s">
        <v>984</v>
      </c>
      <c r="F2421" s="23">
        <v>43697</v>
      </c>
      <c r="G2421" s="23">
        <v>43713</v>
      </c>
      <c r="H2421" s="22">
        <v>251</v>
      </c>
      <c r="I2421" t="s">
        <v>2</v>
      </c>
      <c r="J2421" t="s">
        <v>514</v>
      </c>
      <c r="K2421" t="s">
        <v>521</v>
      </c>
      <c r="L2421" t="s">
        <v>914</v>
      </c>
      <c r="O2421" t="s">
        <v>0</v>
      </c>
      <c r="P2421" t="s">
        <v>516</v>
      </c>
      <c r="Q2421" t="s">
        <v>1448</v>
      </c>
      <c r="V2421" s="34">
        <v>2.67</v>
      </c>
      <c r="X2421" t="s">
        <v>987</v>
      </c>
      <c r="Y2421" t="s">
        <v>1521</v>
      </c>
    </row>
    <row r="2422" spans="1:25" hidden="1" x14ac:dyDescent="0.3">
      <c r="A2422" t="s">
        <v>0</v>
      </c>
      <c r="B2422" s="22">
        <v>2020</v>
      </c>
      <c r="C2422" s="22">
        <v>2</v>
      </c>
      <c r="D2422" t="s">
        <v>978</v>
      </c>
      <c r="E2422" t="s">
        <v>984</v>
      </c>
      <c r="F2422" s="23">
        <v>43697</v>
      </c>
      <c r="G2422" s="23">
        <v>43713</v>
      </c>
      <c r="H2422" s="22">
        <v>252</v>
      </c>
      <c r="I2422" t="s">
        <v>2</v>
      </c>
      <c r="J2422" t="s">
        <v>514</v>
      </c>
      <c r="K2422" t="s">
        <v>522</v>
      </c>
      <c r="L2422" t="s">
        <v>914</v>
      </c>
      <c r="O2422" t="s">
        <v>0</v>
      </c>
      <c r="P2422" t="s">
        <v>516</v>
      </c>
      <c r="Q2422" t="s">
        <v>1448</v>
      </c>
      <c r="V2422" s="34">
        <v>55.31</v>
      </c>
      <c r="X2422" t="s">
        <v>987</v>
      </c>
      <c r="Y2422" t="s">
        <v>1521</v>
      </c>
    </row>
    <row r="2423" spans="1:25" hidden="1" x14ac:dyDescent="0.3">
      <c r="A2423" t="s">
        <v>0</v>
      </c>
      <c r="B2423" s="22">
        <v>2020</v>
      </c>
      <c r="C2423" s="22">
        <v>2</v>
      </c>
      <c r="D2423" t="s">
        <v>978</v>
      </c>
      <c r="E2423" t="s">
        <v>984</v>
      </c>
      <c r="F2423" s="23">
        <v>43697</v>
      </c>
      <c r="G2423" s="23">
        <v>43713</v>
      </c>
      <c r="H2423" s="22">
        <v>253</v>
      </c>
      <c r="I2423" t="s">
        <v>2</v>
      </c>
      <c r="J2423" t="s">
        <v>514</v>
      </c>
      <c r="K2423" t="s">
        <v>523</v>
      </c>
      <c r="L2423" t="s">
        <v>914</v>
      </c>
      <c r="O2423" t="s">
        <v>0</v>
      </c>
      <c r="P2423" t="s">
        <v>516</v>
      </c>
      <c r="Q2423" t="s">
        <v>1448</v>
      </c>
      <c r="V2423" s="34">
        <v>1.26</v>
      </c>
      <c r="X2423" t="s">
        <v>987</v>
      </c>
      <c r="Y2423" t="s">
        <v>1521</v>
      </c>
    </row>
    <row r="2424" spans="1:25" hidden="1" x14ac:dyDescent="0.3">
      <c r="A2424" t="s">
        <v>0</v>
      </c>
      <c r="B2424" s="22">
        <v>2020</v>
      </c>
      <c r="C2424" s="22">
        <v>2</v>
      </c>
      <c r="D2424" t="s">
        <v>978</v>
      </c>
      <c r="E2424" t="s">
        <v>984</v>
      </c>
      <c r="F2424" s="23">
        <v>43697</v>
      </c>
      <c r="G2424" s="23">
        <v>43713</v>
      </c>
      <c r="H2424" s="22">
        <v>254</v>
      </c>
      <c r="I2424" t="s">
        <v>2</v>
      </c>
      <c r="J2424" t="s">
        <v>514</v>
      </c>
      <c r="K2424" t="s">
        <v>524</v>
      </c>
      <c r="L2424" t="s">
        <v>914</v>
      </c>
      <c r="O2424" t="s">
        <v>0</v>
      </c>
      <c r="P2424" t="s">
        <v>516</v>
      </c>
      <c r="Q2424" t="s">
        <v>1448</v>
      </c>
      <c r="V2424" s="34">
        <v>1.8</v>
      </c>
      <c r="X2424" t="s">
        <v>987</v>
      </c>
      <c r="Y2424" t="s">
        <v>1521</v>
      </c>
    </row>
    <row r="2425" spans="1:25" hidden="1" x14ac:dyDescent="0.3">
      <c r="A2425" t="s">
        <v>0</v>
      </c>
      <c r="B2425" s="22">
        <v>2020</v>
      </c>
      <c r="C2425" s="22">
        <v>2</v>
      </c>
      <c r="D2425" t="s">
        <v>978</v>
      </c>
      <c r="E2425" t="s">
        <v>984</v>
      </c>
      <c r="F2425" s="23">
        <v>43697</v>
      </c>
      <c r="G2425" s="23">
        <v>43713</v>
      </c>
      <c r="H2425" s="22">
        <v>279</v>
      </c>
      <c r="I2425" t="s">
        <v>2</v>
      </c>
      <c r="J2425" t="s">
        <v>514</v>
      </c>
      <c r="K2425" t="s">
        <v>515</v>
      </c>
      <c r="L2425" t="s">
        <v>914</v>
      </c>
      <c r="O2425" t="s">
        <v>0</v>
      </c>
      <c r="P2425" t="s">
        <v>516</v>
      </c>
      <c r="Q2425" t="s">
        <v>1448</v>
      </c>
      <c r="V2425" s="34">
        <v>256.12</v>
      </c>
      <c r="X2425" t="s">
        <v>986</v>
      </c>
      <c r="Y2425" t="s">
        <v>1521</v>
      </c>
    </row>
    <row r="2426" spans="1:25" hidden="1" x14ac:dyDescent="0.3">
      <c r="A2426" t="s">
        <v>0</v>
      </c>
      <c r="B2426" s="22">
        <v>2020</v>
      </c>
      <c r="C2426" s="22">
        <v>2</v>
      </c>
      <c r="D2426" t="s">
        <v>978</v>
      </c>
      <c r="E2426" t="s">
        <v>984</v>
      </c>
      <c r="F2426" s="23">
        <v>43697</v>
      </c>
      <c r="G2426" s="23">
        <v>43713</v>
      </c>
      <c r="H2426" s="22">
        <v>280</v>
      </c>
      <c r="I2426" t="s">
        <v>2</v>
      </c>
      <c r="J2426" t="s">
        <v>514</v>
      </c>
      <c r="K2426" t="s">
        <v>518</v>
      </c>
      <c r="L2426" t="s">
        <v>914</v>
      </c>
      <c r="O2426" t="s">
        <v>0</v>
      </c>
      <c r="P2426" t="s">
        <v>516</v>
      </c>
      <c r="Q2426" t="s">
        <v>1448</v>
      </c>
      <c r="V2426" s="34">
        <v>2.92</v>
      </c>
      <c r="X2426" t="s">
        <v>986</v>
      </c>
      <c r="Y2426" t="s">
        <v>1521</v>
      </c>
    </row>
    <row r="2427" spans="1:25" hidden="1" x14ac:dyDescent="0.3">
      <c r="A2427" t="s">
        <v>0</v>
      </c>
      <c r="B2427" s="22">
        <v>2020</v>
      </c>
      <c r="C2427" s="22">
        <v>2</v>
      </c>
      <c r="D2427" t="s">
        <v>978</v>
      </c>
      <c r="E2427" t="s">
        <v>984</v>
      </c>
      <c r="F2427" s="23">
        <v>43697</v>
      </c>
      <c r="G2427" s="23">
        <v>43713</v>
      </c>
      <c r="H2427" s="22">
        <v>281</v>
      </c>
      <c r="I2427" t="s">
        <v>2</v>
      </c>
      <c r="J2427" t="s">
        <v>514</v>
      </c>
      <c r="K2427" t="s">
        <v>519</v>
      </c>
      <c r="L2427" t="s">
        <v>914</v>
      </c>
      <c r="O2427" t="s">
        <v>0</v>
      </c>
      <c r="P2427" t="s">
        <v>516</v>
      </c>
      <c r="Q2427" t="s">
        <v>1448</v>
      </c>
      <c r="V2427" s="34">
        <v>33.700000000000003</v>
      </c>
      <c r="X2427" t="s">
        <v>986</v>
      </c>
      <c r="Y2427" t="s">
        <v>1521</v>
      </c>
    </row>
    <row r="2428" spans="1:25" hidden="1" x14ac:dyDescent="0.3">
      <c r="A2428" t="s">
        <v>0</v>
      </c>
      <c r="B2428" s="22">
        <v>2020</v>
      </c>
      <c r="C2428" s="22">
        <v>2</v>
      </c>
      <c r="D2428" t="s">
        <v>978</v>
      </c>
      <c r="E2428" t="s">
        <v>984</v>
      </c>
      <c r="F2428" s="23">
        <v>43697</v>
      </c>
      <c r="G2428" s="23">
        <v>43713</v>
      </c>
      <c r="H2428" s="22">
        <v>282</v>
      </c>
      <c r="I2428" t="s">
        <v>2</v>
      </c>
      <c r="J2428" t="s">
        <v>514</v>
      </c>
      <c r="K2428" t="s">
        <v>520</v>
      </c>
      <c r="L2428" t="s">
        <v>914</v>
      </c>
      <c r="O2428" t="s">
        <v>0</v>
      </c>
      <c r="P2428" t="s">
        <v>516</v>
      </c>
      <c r="Q2428" t="s">
        <v>1448</v>
      </c>
      <c r="V2428" s="34">
        <v>17.29</v>
      </c>
      <c r="X2428" t="s">
        <v>986</v>
      </c>
      <c r="Y2428" t="s">
        <v>1521</v>
      </c>
    </row>
    <row r="2429" spans="1:25" hidden="1" x14ac:dyDescent="0.3">
      <c r="A2429" t="s">
        <v>0</v>
      </c>
      <c r="B2429" s="22">
        <v>2020</v>
      </c>
      <c r="C2429" s="22">
        <v>2</v>
      </c>
      <c r="D2429" t="s">
        <v>978</v>
      </c>
      <c r="E2429" t="s">
        <v>984</v>
      </c>
      <c r="F2429" s="23">
        <v>43697</v>
      </c>
      <c r="G2429" s="23">
        <v>43713</v>
      </c>
      <c r="H2429" s="22">
        <v>283</v>
      </c>
      <c r="I2429" t="s">
        <v>2</v>
      </c>
      <c r="J2429" t="s">
        <v>514</v>
      </c>
      <c r="K2429" t="s">
        <v>521</v>
      </c>
      <c r="L2429" t="s">
        <v>914</v>
      </c>
      <c r="O2429" t="s">
        <v>0</v>
      </c>
      <c r="P2429" t="s">
        <v>516</v>
      </c>
      <c r="Q2429" t="s">
        <v>1448</v>
      </c>
      <c r="V2429" s="34">
        <v>3.26</v>
      </c>
      <c r="X2429" t="s">
        <v>986</v>
      </c>
      <c r="Y2429" t="s">
        <v>1521</v>
      </c>
    </row>
    <row r="2430" spans="1:25" hidden="1" x14ac:dyDescent="0.3">
      <c r="A2430" t="s">
        <v>0</v>
      </c>
      <c r="B2430" s="22">
        <v>2020</v>
      </c>
      <c r="C2430" s="22">
        <v>2</v>
      </c>
      <c r="D2430" t="s">
        <v>978</v>
      </c>
      <c r="E2430" t="s">
        <v>984</v>
      </c>
      <c r="F2430" s="23">
        <v>43697</v>
      </c>
      <c r="G2430" s="23">
        <v>43713</v>
      </c>
      <c r="H2430" s="22">
        <v>284</v>
      </c>
      <c r="I2430" t="s">
        <v>2</v>
      </c>
      <c r="J2430" t="s">
        <v>514</v>
      </c>
      <c r="K2430" t="s">
        <v>522</v>
      </c>
      <c r="L2430" t="s">
        <v>914</v>
      </c>
      <c r="O2430" t="s">
        <v>0</v>
      </c>
      <c r="P2430" t="s">
        <v>516</v>
      </c>
      <c r="Q2430" t="s">
        <v>1448</v>
      </c>
      <c r="V2430" s="34">
        <v>67.599999999999994</v>
      </c>
      <c r="X2430" t="s">
        <v>986</v>
      </c>
      <c r="Y2430" t="s">
        <v>1521</v>
      </c>
    </row>
    <row r="2431" spans="1:25" hidden="1" x14ac:dyDescent="0.3">
      <c r="A2431" t="s">
        <v>0</v>
      </c>
      <c r="B2431" s="22">
        <v>2020</v>
      </c>
      <c r="C2431" s="22">
        <v>2</v>
      </c>
      <c r="D2431" t="s">
        <v>978</v>
      </c>
      <c r="E2431" t="s">
        <v>984</v>
      </c>
      <c r="F2431" s="23">
        <v>43697</v>
      </c>
      <c r="G2431" s="23">
        <v>43713</v>
      </c>
      <c r="H2431" s="22">
        <v>285</v>
      </c>
      <c r="I2431" t="s">
        <v>2</v>
      </c>
      <c r="J2431" t="s">
        <v>514</v>
      </c>
      <c r="K2431" t="s">
        <v>523</v>
      </c>
      <c r="L2431" t="s">
        <v>914</v>
      </c>
      <c r="O2431" t="s">
        <v>0</v>
      </c>
      <c r="P2431" t="s">
        <v>516</v>
      </c>
      <c r="Q2431" t="s">
        <v>1448</v>
      </c>
      <c r="V2431" s="34">
        <v>1.55</v>
      </c>
      <c r="X2431" t="s">
        <v>986</v>
      </c>
      <c r="Y2431" t="s">
        <v>1521</v>
      </c>
    </row>
    <row r="2432" spans="1:25" hidden="1" x14ac:dyDescent="0.3">
      <c r="A2432" t="s">
        <v>0</v>
      </c>
      <c r="B2432" s="22">
        <v>2020</v>
      </c>
      <c r="C2432" s="22">
        <v>2</v>
      </c>
      <c r="D2432" t="s">
        <v>978</v>
      </c>
      <c r="E2432" t="s">
        <v>984</v>
      </c>
      <c r="F2432" s="23">
        <v>43697</v>
      </c>
      <c r="G2432" s="23">
        <v>43713</v>
      </c>
      <c r="H2432" s="22">
        <v>286</v>
      </c>
      <c r="I2432" t="s">
        <v>2</v>
      </c>
      <c r="J2432" t="s">
        <v>514</v>
      </c>
      <c r="K2432" t="s">
        <v>524</v>
      </c>
      <c r="L2432" t="s">
        <v>914</v>
      </c>
      <c r="O2432" t="s">
        <v>0</v>
      </c>
      <c r="P2432" t="s">
        <v>516</v>
      </c>
      <c r="Q2432" t="s">
        <v>1448</v>
      </c>
      <c r="V2432" s="34">
        <v>2.2000000000000002</v>
      </c>
      <c r="X2432" t="s">
        <v>986</v>
      </c>
      <c r="Y2432" t="s">
        <v>1521</v>
      </c>
    </row>
    <row r="2433" spans="1:25" hidden="1" x14ac:dyDescent="0.3">
      <c r="A2433" t="s">
        <v>0</v>
      </c>
      <c r="B2433" s="22">
        <v>2020</v>
      </c>
      <c r="C2433" s="22">
        <v>2</v>
      </c>
      <c r="D2433" t="s">
        <v>978</v>
      </c>
      <c r="E2433" t="s">
        <v>984</v>
      </c>
      <c r="F2433" s="23">
        <v>43697</v>
      </c>
      <c r="G2433" s="23">
        <v>43713</v>
      </c>
      <c r="H2433" s="22">
        <v>351</v>
      </c>
      <c r="I2433" t="s">
        <v>2</v>
      </c>
      <c r="J2433" t="s">
        <v>514</v>
      </c>
      <c r="K2433" t="s">
        <v>515</v>
      </c>
      <c r="L2433" t="s">
        <v>980</v>
      </c>
      <c r="O2433" t="s">
        <v>0</v>
      </c>
      <c r="P2433" t="s">
        <v>516</v>
      </c>
      <c r="Q2433" t="s">
        <v>1448</v>
      </c>
      <c r="V2433" s="34">
        <v>262.76</v>
      </c>
      <c r="X2433" t="s">
        <v>989</v>
      </c>
      <c r="Y2433" t="s">
        <v>1521</v>
      </c>
    </row>
    <row r="2434" spans="1:25" hidden="1" x14ac:dyDescent="0.3">
      <c r="A2434" t="s">
        <v>0</v>
      </c>
      <c r="B2434" s="22">
        <v>2020</v>
      </c>
      <c r="C2434" s="22">
        <v>2</v>
      </c>
      <c r="D2434" t="s">
        <v>978</v>
      </c>
      <c r="E2434" t="s">
        <v>984</v>
      </c>
      <c r="F2434" s="23">
        <v>43697</v>
      </c>
      <c r="G2434" s="23">
        <v>43713</v>
      </c>
      <c r="H2434" s="22">
        <v>352</v>
      </c>
      <c r="I2434" t="s">
        <v>2</v>
      </c>
      <c r="J2434" t="s">
        <v>514</v>
      </c>
      <c r="K2434" t="s">
        <v>518</v>
      </c>
      <c r="L2434" t="s">
        <v>980</v>
      </c>
      <c r="O2434" t="s">
        <v>0</v>
      </c>
      <c r="P2434" t="s">
        <v>516</v>
      </c>
      <c r="Q2434" t="s">
        <v>1448</v>
      </c>
      <c r="V2434" s="34">
        <v>2.93</v>
      </c>
      <c r="X2434" t="s">
        <v>989</v>
      </c>
      <c r="Y2434" t="s">
        <v>1521</v>
      </c>
    </row>
    <row r="2435" spans="1:25" hidden="1" x14ac:dyDescent="0.3">
      <c r="A2435" t="s">
        <v>0</v>
      </c>
      <c r="B2435" s="22">
        <v>2020</v>
      </c>
      <c r="C2435" s="22">
        <v>2</v>
      </c>
      <c r="D2435" t="s">
        <v>978</v>
      </c>
      <c r="E2435" t="s">
        <v>984</v>
      </c>
      <c r="F2435" s="23">
        <v>43697</v>
      </c>
      <c r="G2435" s="23">
        <v>43713</v>
      </c>
      <c r="H2435" s="22">
        <v>353</v>
      </c>
      <c r="I2435" t="s">
        <v>2</v>
      </c>
      <c r="J2435" t="s">
        <v>514</v>
      </c>
      <c r="K2435" t="s">
        <v>519</v>
      </c>
      <c r="L2435" t="s">
        <v>980</v>
      </c>
      <c r="O2435" t="s">
        <v>0</v>
      </c>
      <c r="P2435" t="s">
        <v>516</v>
      </c>
      <c r="Q2435" t="s">
        <v>1448</v>
      </c>
      <c r="V2435" s="34">
        <v>33.83</v>
      </c>
      <c r="X2435" t="s">
        <v>989</v>
      </c>
      <c r="Y2435" t="s">
        <v>1521</v>
      </c>
    </row>
    <row r="2436" spans="1:25" hidden="1" x14ac:dyDescent="0.3">
      <c r="A2436" t="s">
        <v>0</v>
      </c>
      <c r="B2436" s="22">
        <v>2020</v>
      </c>
      <c r="C2436" s="22">
        <v>2</v>
      </c>
      <c r="D2436" t="s">
        <v>978</v>
      </c>
      <c r="E2436" t="s">
        <v>984</v>
      </c>
      <c r="F2436" s="23">
        <v>43697</v>
      </c>
      <c r="G2436" s="23">
        <v>43713</v>
      </c>
      <c r="H2436" s="22">
        <v>354</v>
      </c>
      <c r="I2436" t="s">
        <v>2</v>
      </c>
      <c r="J2436" t="s">
        <v>514</v>
      </c>
      <c r="K2436" t="s">
        <v>520</v>
      </c>
      <c r="L2436" t="s">
        <v>980</v>
      </c>
      <c r="O2436" t="s">
        <v>0</v>
      </c>
      <c r="P2436" t="s">
        <v>516</v>
      </c>
      <c r="Q2436" t="s">
        <v>1448</v>
      </c>
      <c r="V2436" s="34">
        <v>17.96</v>
      </c>
      <c r="X2436" t="s">
        <v>989</v>
      </c>
      <c r="Y2436" t="s">
        <v>1521</v>
      </c>
    </row>
    <row r="2437" spans="1:25" hidden="1" x14ac:dyDescent="0.3">
      <c r="A2437" t="s">
        <v>0</v>
      </c>
      <c r="B2437" s="22">
        <v>2020</v>
      </c>
      <c r="C2437" s="22">
        <v>2</v>
      </c>
      <c r="D2437" t="s">
        <v>978</v>
      </c>
      <c r="E2437" t="s">
        <v>984</v>
      </c>
      <c r="F2437" s="23">
        <v>43697</v>
      </c>
      <c r="G2437" s="23">
        <v>43713</v>
      </c>
      <c r="H2437" s="22">
        <v>355</v>
      </c>
      <c r="I2437" t="s">
        <v>2</v>
      </c>
      <c r="J2437" t="s">
        <v>514</v>
      </c>
      <c r="K2437" t="s">
        <v>521</v>
      </c>
      <c r="L2437" t="s">
        <v>980</v>
      </c>
      <c r="O2437" t="s">
        <v>0</v>
      </c>
      <c r="P2437" t="s">
        <v>516</v>
      </c>
      <c r="Q2437" t="s">
        <v>1448</v>
      </c>
      <c r="V2437" s="34">
        <v>3.28</v>
      </c>
      <c r="X2437" t="s">
        <v>989</v>
      </c>
      <c r="Y2437" t="s">
        <v>1521</v>
      </c>
    </row>
    <row r="2438" spans="1:25" hidden="1" x14ac:dyDescent="0.3">
      <c r="A2438" t="s">
        <v>0</v>
      </c>
      <c r="B2438" s="22">
        <v>2020</v>
      </c>
      <c r="C2438" s="22">
        <v>2</v>
      </c>
      <c r="D2438" t="s">
        <v>978</v>
      </c>
      <c r="E2438" t="s">
        <v>984</v>
      </c>
      <c r="F2438" s="23">
        <v>43697</v>
      </c>
      <c r="G2438" s="23">
        <v>43713</v>
      </c>
      <c r="H2438" s="22">
        <v>356</v>
      </c>
      <c r="I2438" t="s">
        <v>2</v>
      </c>
      <c r="J2438" t="s">
        <v>514</v>
      </c>
      <c r="K2438" t="s">
        <v>522</v>
      </c>
      <c r="L2438" t="s">
        <v>980</v>
      </c>
      <c r="O2438" t="s">
        <v>0</v>
      </c>
      <c r="P2438" t="s">
        <v>516</v>
      </c>
      <c r="Q2438" t="s">
        <v>1448</v>
      </c>
      <c r="V2438" s="34">
        <v>54.06</v>
      </c>
      <c r="X2438" t="s">
        <v>989</v>
      </c>
      <c r="Y2438" t="s">
        <v>1521</v>
      </c>
    </row>
    <row r="2439" spans="1:25" hidden="1" x14ac:dyDescent="0.3">
      <c r="A2439" t="s">
        <v>0</v>
      </c>
      <c r="B2439" s="22">
        <v>2020</v>
      </c>
      <c r="C2439" s="22">
        <v>2</v>
      </c>
      <c r="D2439" t="s">
        <v>978</v>
      </c>
      <c r="E2439" t="s">
        <v>984</v>
      </c>
      <c r="F2439" s="23">
        <v>43697</v>
      </c>
      <c r="G2439" s="23">
        <v>43713</v>
      </c>
      <c r="H2439" s="22">
        <v>357</v>
      </c>
      <c r="I2439" t="s">
        <v>2</v>
      </c>
      <c r="J2439" t="s">
        <v>514</v>
      </c>
      <c r="K2439" t="s">
        <v>523</v>
      </c>
      <c r="L2439" t="s">
        <v>980</v>
      </c>
      <c r="O2439" t="s">
        <v>0</v>
      </c>
      <c r="P2439" t="s">
        <v>516</v>
      </c>
      <c r="Q2439" t="s">
        <v>1448</v>
      </c>
      <c r="V2439" s="34">
        <v>1.55</v>
      </c>
      <c r="X2439" t="s">
        <v>989</v>
      </c>
      <c r="Y2439" t="s">
        <v>1521</v>
      </c>
    </row>
    <row r="2440" spans="1:25" hidden="1" x14ac:dyDescent="0.3">
      <c r="A2440" t="s">
        <v>0</v>
      </c>
      <c r="B2440" s="22">
        <v>2020</v>
      </c>
      <c r="C2440" s="22">
        <v>2</v>
      </c>
      <c r="D2440" t="s">
        <v>978</v>
      </c>
      <c r="E2440" t="s">
        <v>984</v>
      </c>
      <c r="F2440" s="23">
        <v>43697</v>
      </c>
      <c r="G2440" s="23">
        <v>43713</v>
      </c>
      <c r="H2440" s="22">
        <v>358</v>
      </c>
      <c r="I2440" t="s">
        <v>2</v>
      </c>
      <c r="J2440" t="s">
        <v>514</v>
      </c>
      <c r="K2440" t="s">
        <v>524</v>
      </c>
      <c r="L2440" t="s">
        <v>980</v>
      </c>
      <c r="O2440" t="s">
        <v>0</v>
      </c>
      <c r="P2440" t="s">
        <v>516</v>
      </c>
      <c r="Q2440" t="s">
        <v>1448</v>
      </c>
      <c r="V2440" s="34">
        <v>1.2</v>
      </c>
      <c r="X2440" t="s">
        <v>989</v>
      </c>
      <c r="Y2440" t="s">
        <v>1521</v>
      </c>
    </row>
    <row r="2441" spans="1:25" hidden="1" x14ac:dyDescent="0.3">
      <c r="A2441" t="s">
        <v>0</v>
      </c>
      <c r="B2441" s="22">
        <v>2020</v>
      </c>
      <c r="C2441" s="22">
        <v>2</v>
      </c>
      <c r="D2441" t="s">
        <v>978</v>
      </c>
      <c r="E2441" t="s">
        <v>984</v>
      </c>
      <c r="F2441" s="23">
        <v>43697</v>
      </c>
      <c r="G2441" s="23">
        <v>43713</v>
      </c>
      <c r="H2441" s="22">
        <v>359</v>
      </c>
      <c r="I2441" t="s">
        <v>2</v>
      </c>
      <c r="J2441" t="s">
        <v>514</v>
      </c>
      <c r="K2441" t="s">
        <v>642</v>
      </c>
      <c r="L2441" t="s">
        <v>980</v>
      </c>
      <c r="O2441" t="s">
        <v>0</v>
      </c>
      <c r="P2441" t="s">
        <v>516</v>
      </c>
      <c r="Q2441" t="s">
        <v>1448</v>
      </c>
      <c r="V2441" s="34">
        <v>1.35</v>
      </c>
      <c r="X2441" t="s">
        <v>989</v>
      </c>
      <c r="Y2441" t="s">
        <v>1521</v>
      </c>
    </row>
    <row r="2442" spans="1:25" hidden="1" x14ac:dyDescent="0.3">
      <c r="A2442" t="s">
        <v>0</v>
      </c>
      <c r="B2442" s="22">
        <v>2020</v>
      </c>
      <c r="C2442" s="22">
        <v>2</v>
      </c>
      <c r="D2442" t="s">
        <v>978</v>
      </c>
      <c r="E2442" t="s">
        <v>984</v>
      </c>
      <c r="F2442" s="23">
        <v>43697</v>
      </c>
      <c r="G2442" s="23">
        <v>43713</v>
      </c>
      <c r="H2442" s="22">
        <v>421</v>
      </c>
      <c r="I2442" t="s">
        <v>2</v>
      </c>
      <c r="J2442" t="s">
        <v>514</v>
      </c>
      <c r="K2442" t="s">
        <v>515</v>
      </c>
      <c r="L2442" t="s">
        <v>914</v>
      </c>
      <c r="O2442" t="s">
        <v>0</v>
      </c>
      <c r="P2442" t="s">
        <v>516</v>
      </c>
      <c r="Q2442" t="s">
        <v>1448</v>
      </c>
      <c r="V2442" s="34">
        <v>194.4</v>
      </c>
      <c r="X2442" t="s">
        <v>988</v>
      </c>
      <c r="Y2442" t="s">
        <v>1521</v>
      </c>
    </row>
    <row r="2443" spans="1:25" hidden="1" x14ac:dyDescent="0.3">
      <c r="A2443" t="s">
        <v>0</v>
      </c>
      <c r="B2443" s="22">
        <v>2020</v>
      </c>
      <c r="C2443" s="22">
        <v>2</v>
      </c>
      <c r="D2443" t="s">
        <v>978</v>
      </c>
      <c r="E2443" t="s">
        <v>984</v>
      </c>
      <c r="F2443" s="23">
        <v>43697</v>
      </c>
      <c r="G2443" s="23">
        <v>43713</v>
      </c>
      <c r="H2443" s="22">
        <v>422</v>
      </c>
      <c r="I2443" t="s">
        <v>2</v>
      </c>
      <c r="J2443" t="s">
        <v>514</v>
      </c>
      <c r="K2443" t="s">
        <v>518</v>
      </c>
      <c r="L2443" t="s">
        <v>914</v>
      </c>
      <c r="O2443" t="s">
        <v>0</v>
      </c>
      <c r="P2443" t="s">
        <v>516</v>
      </c>
      <c r="Q2443" t="s">
        <v>1448</v>
      </c>
      <c r="V2443" s="34">
        <v>2.17</v>
      </c>
      <c r="X2443" t="s">
        <v>988</v>
      </c>
      <c r="Y2443" t="s">
        <v>1521</v>
      </c>
    </row>
    <row r="2444" spans="1:25" hidden="1" x14ac:dyDescent="0.3">
      <c r="A2444" t="s">
        <v>0</v>
      </c>
      <c r="B2444" s="22">
        <v>2020</v>
      </c>
      <c r="C2444" s="22">
        <v>2</v>
      </c>
      <c r="D2444" t="s">
        <v>978</v>
      </c>
      <c r="E2444" t="s">
        <v>984</v>
      </c>
      <c r="F2444" s="23">
        <v>43697</v>
      </c>
      <c r="G2444" s="23">
        <v>43713</v>
      </c>
      <c r="H2444" s="22">
        <v>423</v>
      </c>
      <c r="I2444" t="s">
        <v>2</v>
      </c>
      <c r="J2444" t="s">
        <v>514</v>
      </c>
      <c r="K2444" t="s">
        <v>519</v>
      </c>
      <c r="L2444" t="s">
        <v>914</v>
      </c>
      <c r="O2444" t="s">
        <v>0</v>
      </c>
      <c r="P2444" t="s">
        <v>516</v>
      </c>
      <c r="Q2444" t="s">
        <v>1448</v>
      </c>
      <c r="V2444" s="34">
        <v>23.18</v>
      </c>
      <c r="X2444" t="s">
        <v>988</v>
      </c>
      <c r="Y2444" t="s">
        <v>1521</v>
      </c>
    </row>
    <row r="2445" spans="1:25" hidden="1" x14ac:dyDescent="0.3">
      <c r="A2445" t="s">
        <v>0</v>
      </c>
      <c r="B2445" s="22">
        <v>2020</v>
      </c>
      <c r="C2445" s="22">
        <v>2</v>
      </c>
      <c r="D2445" t="s">
        <v>978</v>
      </c>
      <c r="E2445" t="s">
        <v>984</v>
      </c>
      <c r="F2445" s="23">
        <v>43697</v>
      </c>
      <c r="G2445" s="23">
        <v>43713</v>
      </c>
      <c r="H2445" s="22">
        <v>424</v>
      </c>
      <c r="I2445" t="s">
        <v>2</v>
      </c>
      <c r="J2445" t="s">
        <v>514</v>
      </c>
      <c r="K2445" t="s">
        <v>520</v>
      </c>
      <c r="L2445" t="s">
        <v>914</v>
      </c>
      <c r="O2445" t="s">
        <v>0</v>
      </c>
      <c r="P2445" t="s">
        <v>516</v>
      </c>
      <c r="Q2445" t="s">
        <v>1448</v>
      </c>
      <c r="V2445" s="34">
        <v>14.33</v>
      </c>
      <c r="X2445" t="s">
        <v>988</v>
      </c>
      <c r="Y2445" t="s">
        <v>1521</v>
      </c>
    </row>
    <row r="2446" spans="1:25" hidden="1" x14ac:dyDescent="0.3">
      <c r="A2446" t="s">
        <v>0</v>
      </c>
      <c r="B2446" s="22">
        <v>2020</v>
      </c>
      <c r="C2446" s="22">
        <v>2</v>
      </c>
      <c r="D2446" t="s">
        <v>978</v>
      </c>
      <c r="E2446" t="s">
        <v>984</v>
      </c>
      <c r="F2446" s="23">
        <v>43697</v>
      </c>
      <c r="G2446" s="23">
        <v>43713</v>
      </c>
      <c r="H2446" s="22">
        <v>425</v>
      </c>
      <c r="I2446" t="s">
        <v>2</v>
      </c>
      <c r="J2446" t="s">
        <v>514</v>
      </c>
      <c r="K2446" t="s">
        <v>521</v>
      </c>
      <c r="L2446" t="s">
        <v>914</v>
      </c>
      <c r="O2446" t="s">
        <v>0</v>
      </c>
      <c r="P2446" t="s">
        <v>516</v>
      </c>
      <c r="Q2446" t="s">
        <v>1448</v>
      </c>
      <c r="V2446" s="34">
        <v>2.4300000000000002</v>
      </c>
      <c r="X2446" t="s">
        <v>988</v>
      </c>
      <c r="Y2446" t="s">
        <v>1521</v>
      </c>
    </row>
    <row r="2447" spans="1:25" hidden="1" x14ac:dyDescent="0.3">
      <c r="A2447" t="s">
        <v>0</v>
      </c>
      <c r="B2447" s="22">
        <v>2020</v>
      </c>
      <c r="C2447" s="22">
        <v>2</v>
      </c>
      <c r="D2447" t="s">
        <v>978</v>
      </c>
      <c r="E2447" t="s">
        <v>984</v>
      </c>
      <c r="F2447" s="23">
        <v>43697</v>
      </c>
      <c r="G2447" s="23">
        <v>43713</v>
      </c>
      <c r="H2447" s="22">
        <v>426</v>
      </c>
      <c r="I2447" t="s">
        <v>2</v>
      </c>
      <c r="J2447" t="s">
        <v>514</v>
      </c>
      <c r="K2447" t="s">
        <v>522</v>
      </c>
      <c r="L2447" t="s">
        <v>914</v>
      </c>
      <c r="O2447" t="s">
        <v>0</v>
      </c>
      <c r="P2447" t="s">
        <v>516</v>
      </c>
      <c r="Q2447" t="s">
        <v>1448</v>
      </c>
      <c r="V2447" s="34">
        <v>30.92</v>
      </c>
      <c r="X2447" t="s">
        <v>988</v>
      </c>
      <c r="Y2447" t="s">
        <v>1521</v>
      </c>
    </row>
    <row r="2448" spans="1:25" hidden="1" x14ac:dyDescent="0.3">
      <c r="A2448" t="s">
        <v>0</v>
      </c>
      <c r="B2448" s="22">
        <v>2020</v>
      </c>
      <c r="C2448" s="22">
        <v>2</v>
      </c>
      <c r="D2448" t="s">
        <v>978</v>
      </c>
      <c r="E2448" t="s">
        <v>984</v>
      </c>
      <c r="F2448" s="23">
        <v>43697</v>
      </c>
      <c r="G2448" s="23">
        <v>43713</v>
      </c>
      <c r="H2448" s="22">
        <v>427</v>
      </c>
      <c r="I2448" t="s">
        <v>2</v>
      </c>
      <c r="J2448" t="s">
        <v>514</v>
      </c>
      <c r="K2448" t="s">
        <v>523</v>
      </c>
      <c r="L2448" t="s">
        <v>914</v>
      </c>
      <c r="O2448" t="s">
        <v>0</v>
      </c>
      <c r="P2448" t="s">
        <v>516</v>
      </c>
      <c r="Q2448" t="s">
        <v>1448</v>
      </c>
      <c r="V2448" s="34">
        <v>1.1499999999999999</v>
      </c>
      <c r="X2448" t="s">
        <v>988</v>
      </c>
      <c r="Y2448" t="s">
        <v>1521</v>
      </c>
    </row>
    <row r="2449" spans="1:25" hidden="1" x14ac:dyDescent="0.3">
      <c r="A2449" t="s">
        <v>0</v>
      </c>
      <c r="B2449" s="22">
        <v>2020</v>
      </c>
      <c r="C2449" s="22">
        <v>2</v>
      </c>
      <c r="D2449" t="s">
        <v>978</v>
      </c>
      <c r="E2449" t="s">
        <v>984</v>
      </c>
      <c r="F2449" s="23">
        <v>43697</v>
      </c>
      <c r="G2449" s="23">
        <v>43713</v>
      </c>
      <c r="H2449" s="22">
        <v>428</v>
      </c>
      <c r="I2449" t="s">
        <v>2</v>
      </c>
      <c r="J2449" t="s">
        <v>514</v>
      </c>
      <c r="K2449" t="s">
        <v>528</v>
      </c>
      <c r="L2449" t="s">
        <v>914</v>
      </c>
      <c r="O2449" t="s">
        <v>0</v>
      </c>
      <c r="P2449" t="s">
        <v>516</v>
      </c>
      <c r="Q2449" t="s">
        <v>1448</v>
      </c>
      <c r="V2449" s="34">
        <v>1.85</v>
      </c>
      <c r="X2449" t="s">
        <v>988</v>
      </c>
      <c r="Y2449" t="s">
        <v>1521</v>
      </c>
    </row>
    <row r="2450" spans="1:25" hidden="1" x14ac:dyDescent="0.3">
      <c r="A2450" t="s">
        <v>0</v>
      </c>
      <c r="B2450" s="22">
        <v>2020</v>
      </c>
      <c r="C2450" s="22">
        <v>2</v>
      </c>
      <c r="D2450" t="s">
        <v>978</v>
      </c>
      <c r="E2450" t="s">
        <v>984</v>
      </c>
      <c r="F2450" s="23">
        <v>43697</v>
      </c>
      <c r="G2450" s="23">
        <v>43713</v>
      </c>
      <c r="H2450" s="22">
        <v>498</v>
      </c>
      <c r="I2450" t="s">
        <v>2</v>
      </c>
      <c r="K2450" t="s">
        <v>8</v>
      </c>
      <c r="L2450" t="s">
        <v>908</v>
      </c>
      <c r="P2450" t="s">
        <v>516</v>
      </c>
      <c r="V2450" s="34">
        <v>-2598.4299999999998</v>
      </c>
      <c r="X2450" t="s">
        <v>33</v>
      </c>
      <c r="Y2450" t="s">
        <v>1521</v>
      </c>
    </row>
    <row r="2451" spans="1:25" hidden="1" x14ac:dyDescent="0.3">
      <c r="A2451" t="s">
        <v>0</v>
      </c>
      <c r="B2451" s="22">
        <v>2020</v>
      </c>
      <c r="C2451" s="22">
        <v>2</v>
      </c>
      <c r="D2451" t="s">
        <v>976</v>
      </c>
      <c r="E2451" t="s">
        <v>1023</v>
      </c>
      <c r="F2451" s="23">
        <v>43698</v>
      </c>
      <c r="G2451" s="23">
        <v>43703</v>
      </c>
      <c r="H2451" s="22">
        <v>2</v>
      </c>
      <c r="I2451" t="s">
        <v>2</v>
      </c>
      <c r="J2451" t="s">
        <v>514</v>
      </c>
      <c r="K2451" t="s">
        <v>733</v>
      </c>
      <c r="L2451" t="s">
        <v>914</v>
      </c>
      <c r="O2451" t="s">
        <v>0</v>
      </c>
      <c r="P2451" t="s">
        <v>516</v>
      </c>
      <c r="Q2451" t="s">
        <v>1448</v>
      </c>
      <c r="V2451" s="34">
        <v>2501.83</v>
      </c>
      <c r="X2451" t="s">
        <v>1024</v>
      </c>
      <c r="Y2451" t="s">
        <v>1522</v>
      </c>
    </row>
    <row r="2452" spans="1:25" hidden="1" x14ac:dyDescent="0.3">
      <c r="A2452" t="s">
        <v>0</v>
      </c>
      <c r="B2452" s="22">
        <v>2020</v>
      </c>
      <c r="C2452" s="22">
        <v>2</v>
      </c>
      <c r="D2452" t="s">
        <v>976</v>
      </c>
      <c r="E2452" t="s">
        <v>1023</v>
      </c>
      <c r="F2452" s="23">
        <v>43698</v>
      </c>
      <c r="G2452" s="23">
        <v>43703</v>
      </c>
      <c r="H2452" s="22">
        <v>4</v>
      </c>
      <c r="I2452" t="s">
        <v>2</v>
      </c>
      <c r="K2452" t="s">
        <v>8</v>
      </c>
      <c r="L2452" t="s">
        <v>908</v>
      </c>
      <c r="P2452" t="s">
        <v>516</v>
      </c>
      <c r="V2452" s="34">
        <v>-2501.83</v>
      </c>
      <c r="X2452" t="s">
        <v>33</v>
      </c>
      <c r="Y2452" t="s">
        <v>1522</v>
      </c>
    </row>
    <row r="2453" spans="1:25" hidden="1" x14ac:dyDescent="0.3">
      <c r="A2453" t="s">
        <v>0</v>
      </c>
      <c r="B2453" s="22">
        <v>2020</v>
      </c>
      <c r="C2453" s="22">
        <v>2</v>
      </c>
      <c r="D2453" t="s">
        <v>978</v>
      </c>
      <c r="E2453" t="s">
        <v>991</v>
      </c>
      <c r="F2453" s="23">
        <v>43705</v>
      </c>
      <c r="G2453" s="23">
        <v>43713</v>
      </c>
      <c r="H2453" s="22">
        <v>64</v>
      </c>
      <c r="I2453" t="s">
        <v>2</v>
      </c>
      <c r="J2453" t="s">
        <v>514</v>
      </c>
      <c r="K2453" t="s">
        <v>515</v>
      </c>
      <c r="L2453" t="s">
        <v>914</v>
      </c>
      <c r="O2453" t="s">
        <v>0</v>
      </c>
      <c r="P2453" t="s">
        <v>516</v>
      </c>
      <c r="Q2453" t="s">
        <v>1448</v>
      </c>
      <c r="V2453" s="34">
        <v>250</v>
      </c>
      <c r="X2453" t="s">
        <v>992</v>
      </c>
      <c r="Y2453" t="s">
        <v>1523</v>
      </c>
    </row>
    <row r="2454" spans="1:25" hidden="1" x14ac:dyDescent="0.3">
      <c r="A2454" t="s">
        <v>0</v>
      </c>
      <c r="B2454" s="22">
        <v>2020</v>
      </c>
      <c r="C2454" s="22">
        <v>2</v>
      </c>
      <c r="D2454" t="s">
        <v>978</v>
      </c>
      <c r="E2454" t="s">
        <v>991</v>
      </c>
      <c r="F2454" s="23">
        <v>43705</v>
      </c>
      <c r="G2454" s="23">
        <v>43713</v>
      </c>
      <c r="H2454" s="22">
        <v>65</v>
      </c>
      <c r="I2454" t="s">
        <v>2</v>
      </c>
      <c r="J2454" t="s">
        <v>514</v>
      </c>
      <c r="K2454" t="s">
        <v>518</v>
      </c>
      <c r="L2454" t="s">
        <v>914</v>
      </c>
      <c r="O2454" t="s">
        <v>0</v>
      </c>
      <c r="P2454" t="s">
        <v>516</v>
      </c>
      <c r="Q2454" t="s">
        <v>1448</v>
      </c>
      <c r="V2454" s="34">
        <v>2.93</v>
      </c>
      <c r="X2454" t="s">
        <v>992</v>
      </c>
      <c r="Y2454" t="s">
        <v>1523</v>
      </c>
    </row>
    <row r="2455" spans="1:25" hidden="1" x14ac:dyDescent="0.3">
      <c r="A2455" t="s">
        <v>0</v>
      </c>
      <c r="B2455" s="22">
        <v>2020</v>
      </c>
      <c r="C2455" s="22">
        <v>2</v>
      </c>
      <c r="D2455" t="s">
        <v>978</v>
      </c>
      <c r="E2455" t="s">
        <v>991</v>
      </c>
      <c r="F2455" s="23">
        <v>43705</v>
      </c>
      <c r="G2455" s="23">
        <v>43713</v>
      </c>
      <c r="H2455" s="22">
        <v>66</v>
      </c>
      <c r="I2455" t="s">
        <v>2</v>
      </c>
      <c r="J2455" t="s">
        <v>514</v>
      </c>
      <c r="K2455" t="s">
        <v>519</v>
      </c>
      <c r="L2455" t="s">
        <v>914</v>
      </c>
      <c r="O2455" t="s">
        <v>0</v>
      </c>
      <c r="P2455" t="s">
        <v>516</v>
      </c>
      <c r="Q2455" t="s">
        <v>1448</v>
      </c>
      <c r="V2455" s="34">
        <v>33.799999999999997</v>
      </c>
      <c r="X2455" t="s">
        <v>992</v>
      </c>
      <c r="Y2455" t="s">
        <v>1523</v>
      </c>
    </row>
    <row r="2456" spans="1:25" hidden="1" x14ac:dyDescent="0.3">
      <c r="A2456" t="s">
        <v>0</v>
      </c>
      <c r="B2456" s="22">
        <v>2020</v>
      </c>
      <c r="C2456" s="22">
        <v>2</v>
      </c>
      <c r="D2456" t="s">
        <v>978</v>
      </c>
      <c r="E2456" t="s">
        <v>991</v>
      </c>
      <c r="F2456" s="23">
        <v>43705</v>
      </c>
      <c r="G2456" s="23">
        <v>43713</v>
      </c>
      <c r="H2456" s="22">
        <v>67</v>
      </c>
      <c r="I2456" t="s">
        <v>2</v>
      </c>
      <c r="J2456" t="s">
        <v>514</v>
      </c>
      <c r="K2456" t="s">
        <v>520</v>
      </c>
      <c r="L2456" t="s">
        <v>914</v>
      </c>
      <c r="O2456" t="s">
        <v>0</v>
      </c>
      <c r="P2456" t="s">
        <v>516</v>
      </c>
      <c r="Q2456" t="s">
        <v>1448</v>
      </c>
      <c r="V2456" s="34">
        <v>16.82</v>
      </c>
      <c r="X2456" t="s">
        <v>992</v>
      </c>
      <c r="Y2456" t="s">
        <v>1523</v>
      </c>
    </row>
    <row r="2457" spans="1:25" hidden="1" x14ac:dyDescent="0.3">
      <c r="A2457" t="s">
        <v>0</v>
      </c>
      <c r="B2457" s="22">
        <v>2020</v>
      </c>
      <c r="C2457" s="22">
        <v>2</v>
      </c>
      <c r="D2457" t="s">
        <v>978</v>
      </c>
      <c r="E2457" t="s">
        <v>991</v>
      </c>
      <c r="F2457" s="23">
        <v>43705</v>
      </c>
      <c r="G2457" s="23">
        <v>43713</v>
      </c>
      <c r="H2457" s="22">
        <v>68</v>
      </c>
      <c r="I2457" t="s">
        <v>2</v>
      </c>
      <c r="J2457" t="s">
        <v>514</v>
      </c>
      <c r="K2457" t="s">
        <v>521</v>
      </c>
      <c r="L2457" t="s">
        <v>914</v>
      </c>
      <c r="O2457" t="s">
        <v>0</v>
      </c>
      <c r="P2457" t="s">
        <v>516</v>
      </c>
      <c r="Q2457" t="s">
        <v>1448</v>
      </c>
      <c r="V2457" s="34">
        <v>3.28</v>
      </c>
      <c r="X2457" t="s">
        <v>992</v>
      </c>
      <c r="Y2457" t="s">
        <v>1523</v>
      </c>
    </row>
    <row r="2458" spans="1:25" hidden="1" x14ac:dyDescent="0.3">
      <c r="A2458" t="s">
        <v>0</v>
      </c>
      <c r="B2458" s="22">
        <v>2020</v>
      </c>
      <c r="C2458" s="22">
        <v>2</v>
      </c>
      <c r="D2458" t="s">
        <v>978</v>
      </c>
      <c r="E2458" t="s">
        <v>991</v>
      </c>
      <c r="F2458" s="23">
        <v>43705</v>
      </c>
      <c r="G2458" s="23">
        <v>43713</v>
      </c>
      <c r="H2458" s="22">
        <v>69</v>
      </c>
      <c r="I2458" t="s">
        <v>2</v>
      </c>
      <c r="J2458" t="s">
        <v>514</v>
      </c>
      <c r="K2458" t="s">
        <v>522</v>
      </c>
      <c r="L2458" t="s">
        <v>914</v>
      </c>
      <c r="O2458" t="s">
        <v>0</v>
      </c>
      <c r="P2458" t="s">
        <v>516</v>
      </c>
      <c r="Q2458" t="s">
        <v>1448</v>
      </c>
      <c r="V2458" s="34">
        <v>61.45</v>
      </c>
      <c r="X2458" t="s">
        <v>992</v>
      </c>
      <c r="Y2458" t="s">
        <v>1523</v>
      </c>
    </row>
    <row r="2459" spans="1:25" hidden="1" x14ac:dyDescent="0.3">
      <c r="A2459" t="s">
        <v>0</v>
      </c>
      <c r="B2459" s="22">
        <v>2020</v>
      </c>
      <c r="C2459" s="22">
        <v>2</v>
      </c>
      <c r="D2459" t="s">
        <v>978</v>
      </c>
      <c r="E2459" t="s">
        <v>991</v>
      </c>
      <c r="F2459" s="23">
        <v>43705</v>
      </c>
      <c r="G2459" s="23">
        <v>43713</v>
      </c>
      <c r="H2459" s="22">
        <v>70</v>
      </c>
      <c r="I2459" t="s">
        <v>2</v>
      </c>
      <c r="J2459" t="s">
        <v>514</v>
      </c>
      <c r="K2459" t="s">
        <v>523</v>
      </c>
      <c r="L2459" t="s">
        <v>914</v>
      </c>
      <c r="O2459" t="s">
        <v>0</v>
      </c>
      <c r="P2459" t="s">
        <v>516</v>
      </c>
      <c r="Q2459" t="s">
        <v>1448</v>
      </c>
      <c r="V2459" s="34">
        <v>1.55</v>
      </c>
      <c r="X2459" t="s">
        <v>992</v>
      </c>
      <c r="Y2459" t="s">
        <v>1523</v>
      </c>
    </row>
    <row r="2460" spans="1:25" hidden="1" x14ac:dyDescent="0.3">
      <c r="A2460" t="s">
        <v>0</v>
      </c>
      <c r="B2460" s="22">
        <v>2020</v>
      </c>
      <c r="C2460" s="22">
        <v>2</v>
      </c>
      <c r="D2460" t="s">
        <v>978</v>
      </c>
      <c r="E2460" t="s">
        <v>991</v>
      </c>
      <c r="F2460" s="23">
        <v>43705</v>
      </c>
      <c r="G2460" s="23">
        <v>43713</v>
      </c>
      <c r="H2460" s="22">
        <v>193</v>
      </c>
      <c r="I2460" t="s">
        <v>2</v>
      </c>
      <c r="J2460" t="s">
        <v>514</v>
      </c>
      <c r="K2460" t="s">
        <v>515</v>
      </c>
      <c r="L2460" t="s">
        <v>914</v>
      </c>
      <c r="O2460" t="s">
        <v>0</v>
      </c>
      <c r="P2460" t="s">
        <v>516</v>
      </c>
      <c r="Q2460" t="s">
        <v>1448</v>
      </c>
      <c r="V2460" s="34">
        <v>100.07</v>
      </c>
      <c r="X2460" t="s">
        <v>994</v>
      </c>
      <c r="Y2460" t="s">
        <v>1523</v>
      </c>
    </row>
    <row r="2461" spans="1:25" hidden="1" x14ac:dyDescent="0.3">
      <c r="A2461" t="s">
        <v>0</v>
      </c>
      <c r="B2461" s="22">
        <v>2020</v>
      </c>
      <c r="C2461" s="22">
        <v>2</v>
      </c>
      <c r="D2461" t="s">
        <v>978</v>
      </c>
      <c r="E2461" t="s">
        <v>991</v>
      </c>
      <c r="F2461" s="23">
        <v>43705</v>
      </c>
      <c r="G2461" s="23">
        <v>43713</v>
      </c>
      <c r="H2461" s="22">
        <v>194</v>
      </c>
      <c r="I2461" t="s">
        <v>2</v>
      </c>
      <c r="J2461" t="s">
        <v>514</v>
      </c>
      <c r="K2461" t="s">
        <v>518</v>
      </c>
      <c r="L2461" t="s">
        <v>914</v>
      </c>
      <c r="O2461" t="s">
        <v>0</v>
      </c>
      <c r="P2461" t="s">
        <v>516</v>
      </c>
      <c r="Q2461" t="s">
        <v>1448</v>
      </c>
      <c r="V2461" s="34">
        <v>1.17</v>
      </c>
      <c r="X2461" t="s">
        <v>994</v>
      </c>
      <c r="Y2461" t="s">
        <v>1523</v>
      </c>
    </row>
    <row r="2462" spans="1:25" hidden="1" x14ac:dyDescent="0.3">
      <c r="A2462" t="s">
        <v>0</v>
      </c>
      <c r="B2462" s="22">
        <v>2020</v>
      </c>
      <c r="C2462" s="22">
        <v>2</v>
      </c>
      <c r="D2462" t="s">
        <v>978</v>
      </c>
      <c r="E2462" t="s">
        <v>991</v>
      </c>
      <c r="F2462" s="23">
        <v>43705</v>
      </c>
      <c r="G2462" s="23">
        <v>43713</v>
      </c>
      <c r="H2462" s="22">
        <v>195</v>
      </c>
      <c r="I2462" t="s">
        <v>2</v>
      </c>
      <c r="J2462" t="s">
        <v>514</v>
      </c>
      <c r="K2462" t="s">
        <v>519</v>
      </c>
      <c r="L2462" t="s">
        <v>914</v>
      </c>
      <c r="O2462" t="s">
        <v>0</v>
      </c>
      <c r="P2462" t="s">
        <v>516</v>
      </c>
      <c r="Q2462" t="s">
        <v>1448</v>
      </c>
      <c r="V2462" s="34">
        <v>13.53</v>
      </c>
      <c r="X2462" t="s">
        <v>994</v>
      </c>
      <c r="Y2462" t="s">
        <v>1523</v>
      </c>
    </row>
    <row r="2463" spans="1:25" hidden="1" x14ac:dyDescent="0.3">
      <c r="A2463" t="s">
        <v>0</v>
      </c>
      <c r="B2463" s="22">
        <v>2020</v>
      </c>
      <c r="C2463" s="22">
        <v>2</v>
      </c>
      <c r="D2463" t="s">
        <v>978</v>
      </c>
      <c r="E2463" t="s">
        <v>991</v>
      </c>
      <c r="F2463" s="23">
        <v>43705</v>
      </c>
      <c r="G2463" s="23">
        <v>43713</v>
      </c>
      <c r="H2463" s="22">
        <v>196</v>
      </c>
      <c r="I2463" t="s">
        <v>2</v>
      </c>
      <c r="J2463" t="s">
        <v>514</v>
      </c>
      <c r="K2463" t="s">
        <v>520</v>
      </c>
      <c r="L2463" t="s">
        <v>914</v>
      </c>
      <c r="O2463" t="s">
        <v>0</v>
      </c>
      <c r="P2463" t="s">
        <v>516</v>
      </c>
      <c r="Q2463" t="s">
        <v>1448</v>
      </c>
      <c r="V2463" s="34">
        <v>7.62</v>
      </c>
      <c r="X2463" t="s">
        <v>994</v>
      </c>
      <c r="Y2463" t="s">
        <v>1523</v>
      </c>
    </row>
    <row r="2464" spans="1:25" hidden="1" x14ac:dyDescent="0.3">
      <c r="A2464" t="s">
        <v>0</v>
      </c>
      <c r="B2464" s="22">
        <v>2020</v>
      </c>
      <c r="C2464" s="22">
        <v>2</v>
      </c>
      <c r="D2464" t="s">
        <v>978</v>
      </c>
      <c r="E2464" t="s">
        <v>991</v>
      </c>
      <c r="F2464" s="23">
        <v>43705</v>
      </c>
      <c r="G2464" s="23">
        <v>43713</v>
      </c>
      <c r="H2464" s="22">
        <v>197</v>
      </c>
      <c r="I2464" t="s">
        <v>2</v>
      </c>
      <c r="J2464" t="s">
        <v>514</v>
      </c>
      <c r="K2464" t="s">
        <v>521</v>
      </c>
      <c r="L2464" t="s">
        <v>914</v>
      </c>
      <c r="O2464" t="s">
        <v>0</v>
      </c>
      <c r="P2464" t="s">
        <v>516</v>
      </c>
      <c r="Q2464" t="s">
        <v>1448</v>
      </c>
      <c r="V2464" s="34">
        <v>1.31</v>
      </c>
      <c r="X2464" t="s">
        <v>994</v>
      </c>
      <c r="Y2464" t="s">
        <v>1523</v>
      </c>
    </row>
    <row r="2465" spans="1:25" hidden="1" x14ac:dyDescent="0.3">
      <c r="A2465" t="s">
        <v>0</v>
      </c>
      <c r="B2465" s="22">
        <v>2020</v>
      </c>
      <c r="C2465" s="22">
        <v>2</v>
      </c>
      <c r="D2465" t="s">
        <v>978</v>
      </c>
      <c r="E2465" t="s">
        <v>991</v>
      </c>
      <c r="F2465" s="23">
        <v>43705</v>
      </c>
      <c r="G2465" s="23">
        <v>43713</v>
      </c>
      <c r="H2465" s="22">
        <v>198</v>
      </c>
      <c r="I2465" t="s">
        <v>2</v>
      </c>
      <c r="J2465" t="s">
        <v>514</v>
      </c>
      <c r="K2465" t="s">
        <v>522</v>
      </c>
      <c r="L2465" t="s">
        <v>914</v>
      </c>
      <c r="O2465" t="s">
        <v>0</v>
      </c>
      <c r="P2465" t="s">
        <v>516</v>
      </c>
      <c r="Q2465" t="s">
        <v>1448</v>
      </c>
      <c r="V2465" s="34">
        <v>16.29</v>
      </c>
      <c r="X2465" t="s">
        <v>994</v>
      </c>
      <c r="Y2465" t="s">
        <v>1523</v>
      </c>
    </row>
    <row r="2466" spans="1:25" hidden="1" x14ac:dyDescent="0.3">
      <c r="A2466" t="s">
        <v>0</v>
      </c>
      <c r="B2466" s="22">
        <v>2020</v>
      </c>
      <c r="C2466" s="22">
        <v>2</v>
      </c>
      <c r="D2466" t="s">
        <v>978</v>
      </c>
      <c r="E2466" t="s">
        <v>991</v>
      </c>
      <c r="F2466" s="23">
        <v>43705</v>
      </c>
      <c r="G2466" s="23">
        <v>43713</v>
      </c>
      <c r="H2466" s="22">
        <v>199</v>
      </c>
      <c r="I2466" t="s">
        <v>2</v>
      </c>
      <c r="J2466" t="s">
        <v>514</v>
      </c>
      <c r="K2466" t="s">
        <v>523</v>
      </c>
      <c r="L2466" t="s">
        <v>914</v>
      </c>
      <c r="O2466" t="s">
        <v>0</v>
      </c>
      <c r="P2466" t="s">
        <v>516</v>
      </c>
      <c r="Q2466" t="s">
        <v>1448</v>
      </c>
      <c r="V2466" s="34">
        <v>0.62</v>
      </c>
      <c r="X2466" t="s">
        <v>994</v>
      </c>
      <c r="Y2466" t="s">
        <v>1523</v>
      </c>
    </row>
    <row r="2467" spans="1:25" hidden="1" x14ac:dyDescent="0.3">
      <c r="A2467" t="s">
        <v>0</v>
      </c>
      <c r="B2467" s="22">
        <v>2020</v>
      </c>
      <c r="C2467" s="22">
        <v>2</v>
      </c>
      <c r="D2467" t="s">
        <v>978</v>
      </c>
      <c r="E2467" t="s">
        <v>991</v>
      </c>
      <c r="F2467" s="23">
        <v>43705</v>
      </c>
      <c r="G2467" s="23">
        <v>43713</v>
      </c>
      <c r="H2467" s="22">
        <v>200</v>
      </c>
      <c r="I2467" t="s">
        <v>2</v>
      </c>
      <c r="J2467" t="s">
        <v>514</v>
      </c>
      <c r="K2467" t="s">
        <v>524</v>
      </c>
      <c r="L2467" t="s">
        <v>914</v>
      </c>
      <c r="O2467" t="s">
        <v>0</v>
      </c>
      <c r="P2467" t="s">
        <v>516</v>
      </c>
      <c r="Q2467" t="s">
        <v>1448</v>
      </c>
      <c r="V2467" s="34">
        <v>0.6</v>
      </c>
      <c r="X2467" t="s">
        <v>994</v>
      </c>
      <c r="Y2467" t="s">
        <v>1523</v>
      </c>
    </row>
    <row r="2468" spans="1:25" hidden="1" x14ac:dyDescent="0.3">
      <c r="A2468" t="s">
        <v>0</v>
      </c>
      <c r="B2468" s="22">
        <v>2020</v>
      </c>
      <c r="C2468" s="22">
        <v>2</v>
      </c>
      <c r="D2468" t="s">
        <v>978</v>
      </c>
      <c r="E2468" t="s">
        <v>991</v>
      </c>
      <c r="F2468" s="23">
        <v>43705</v>
      </c>
      <c r="G2468" s="23">
        <v>43713</v>
      </c>
      <c r="H2468" s="22">
        <v>233</v>
      </c>
      <c r="I2468" t="s">
        <v>2</v>
      </c>
      <c r="J2468" t="s">
        <v>514</v>
      </c>
      <c r="K2468" t="s">
        <v>515</v>
      </c>
      <c r="L2468" t="s">
        <v>914</v>
      </c>
      <c r="O2468" t="s">
        <v>0</v>
      </c>
      <c r="P2468" t="s">
        <v>516</v>
      </c>
      <c r="Q2468" t="s">
        <v>1448</v>
      </c>
      <c r="V2468" s="34">
        <v>168.15</v>
      </c>
      <c r="X2468" t="s">
        <v>990</v>
      </c>
      <c r="Y2468" t="s">
        <v>1523</v>
      </c>
    </row>
    <row r="2469" spans="1:25" hidden="1" x14ac:dyDescent="0.3">
      <c r="A2469" t="s">
        <v>0</v>
      </c>
      <c r="B2469" s="22">
        <v>2020</v>
      </c>
      <c r="C2469" s="22">
        <v>2</v>
      </c>
      <c r="D2469" t="s">
        <v>978</v>
      </c>
      <c r="E2469" t="s">
        <v>991</v>
      </c>
      <c r="F2469" s="23">
        <v>43705</v>
      </c>
      <c r="G2469" s="23">
        <v>43713</v>
      </c>
      <c r="H2469" s="22">
        <v>234</v>
      </c>
      <c r="I2469" t="s">
        <v>2</v>
      </c>
      <c r="J2469" t="s">
        <v>514</v>
      </c>
      <c r="K2469" t="s">
        <v>518</v>
      </c>
      <c r="L2469" t="s">
        <v>914</v>
      </c>
      <c r="O2469" t="s">
        <v>0</v>
      </c>
      <c r="P2469" t="s">
        <v>516</v>
      </c>
      <c r="Q2469" t="s">
        <v>1448</v>
      </c>
      <c r="V2469" s="34">
        <v>1.97</v>
      </c>
      <c r="X2469" t="s">
        <v>990</v>
      </c>
      <c r="Y2469" t="s">
        <v>1523</v>
      </c>
    </row>
    <row r="2470" spans="1:25" hidden="1" x14ac:dyDescent="0.3">
      <c r="A2470" t="s">
        <v>0</v>
      </c>
      <c r="B2470" s="22">
        <v>2020</v>
      </c>
      <c r="C2470" s="22">
        <v>2</v>
      </c>
      <c r="D2470" t="s">
        <v>978</v>
      </c>
      <c r="E2470" t="s">
        <v>991</v>
      </c>
      <c r="F2470" s="23">
        <v>43705</v>
      </c>
      <c r="G2470" s="23">
        <v>43713</v>
      </c>
      <c r="H2470" s="22">
        <v>235</v>
      </c>
      <c r="I2470" t="s">
        <v>2</v>
      </c>
      <c r="J2470" t="s">
        <v>514</v>
      </c>
      <c r="K2470" t="s">
        <v>519</v>
      </c>
      <c r="L2470" t="s">
        <v>914</v>
      </c>
      <c r="O2470" t="s">
        <v>0</v>
      </c>
      <c r="P2470" t="s">
        <v>516</v>
      </c>
      <c r="Q2470" t="s">
        <v>1448</v>
      </c>
      <c r="V2470" s="34">
        <v>22.73</v>
      </c>
      <c r="X2470" t="s">
        <v>990</v>
      </c>
      <c r="Y2470" t="s">
        <v>1523</v>
      </c>
    </row>
    <row r="2471" spans="1:25" hidden="1" x14ac:dyDescent="0.3">
      <c r="A2471" t="s">
        <v>0</v>
      </c>
      <c r="B2471" s="22">
        <v>2020</v>
      </c>
      <c r="C2471" s="22">
        <v>2</v>
      </c>
      <c r="D2471" t="s">
        <v>978</v>
      </c>
      <c r="E2471" t="s">
        <v>991</v>
      </c>
      <c r="F2471" s="23">
        <v>43705</v>
      </c>
      <c r="G2471" s="23">
        <v>43713</v>
      </c>
      <c r="H2471" s="22">
        <v>236</v>
      </c>
      <c r="I2471" t="s">
        <v>2</v>
      </c>
      <c r="J2471" t="s">
        <v>514</v>
      </c>
      <c r="K2471" t="s">
        <v>520</v>
      </c>
      <c r="L2471" t="s">
        <v>914</v>
      </c>
      <c r="O2471" t="s">
        <v>0</v>
      </c>
      <c r="P2471" t="s">
        <v>516</v>
      </c>
      <c r="Q2471" t="s">
        <v>1448</v>
      </c>
      <c r="V2471" s="34">
        <v>11.62</v>
      </c>
      <c r="X2471" t="s">
        <v>990</v>
      </c>
      <c r="Y2471" t="s">
        <v>1523</v>
      </c>
    </row>
    <row r="2472" spans="1:25" hidden="1" x14ac:dyDescent="0.3">
      <c r="A2472" t="s">
        <v>0</v>
      </c>
      <c r="B2472" s="22">
        <v>2020</v>
      </c>
      <c r="C2472" s="22">
        <v>2</v>
      </c>
      <c r="D2472" t="s">
        <v>978</v>
      </c>
      <c r="E2472" t="s">
        <v>991</v>
      </c>
      <c r="F2472" s="23">
        <v>43705</v>
      </c>
      <c r="G2472" s="23">
        <v>43713</v>
      </c>
      <c r="H2472" s="22">
        <v>237</v>
      </c>
      <c r="I2472" t="s">
        <v>2</v>
      </c>
      <c r="J2472" t="s">
        <v>514</v>
      </c>
      <c r="K2472" t="s">
        <v>521</v>
      </c>
      <c r="L2472" t="s">
        <v>914</v>
      </c>
      <c r="O2472" t="s">
        <v>0</v>
      </c>
      <c r="P2472" t="s">
        <v>516</v>
      </c>
      <c r="Q2472" t="s">
        <v>1448</v>
      </c>
      <c r="V2472" s="34">
        <v>2.2000000000000002</v>
      </c>
      <c r="X2472" t="s">
        <v>990</v>
      </c>
      <c r="Y2472" t="s">
        <v>1523</v>
      </c>
    </row>
    <row r="2473" spans="1:25" hidden="1" x14ac:dyDescent="0.3">
      <c r="A2473" t="s">
        <v>0</v>
      </c>
      <c r="B2473" s="22">
        <v>2020</v>
      </c>
      <c r="C2473" s="22">
        <v>2</v>
      </c>
      <c r="D2473" t="s">
        <v>978</v>
      </c>
      <c r="E2473" t="s">
        <v>991</v>
      </c>
      <c r="F2473" s="23">
        <v>43705</v>
      </c>
      <c r="G2473" s="23">
        <v>43713</v>
      </c>
      <c r="H2473" s="22">
        <v>238</v>
      </c>
      <c r="I2473" t="s">
        <v>2</v>
      </c>
      <c r="J2473" t="s">
        <v>514</v>
      </c>
      <c r="K2473" t="s">
        <v>522</v>
      </c>
      <c r="L2473" t="s">
        <v>914</v>
      </c>
      <c r="O2473" t="s">
        <v>0</v>
      </c>
      <c r="P2473" t="s">
        <v>516</v>
      </c>
      <c r="Q2473" t="s">
        <v>1448</v>
      </c>
      <c r="V2473" s="34">
        <v>63.07</v>
      </c>
      <c r="X2473" t="s">
        <v>990</v>
      </c>
      <c r="Y2473" t="s">
        <v>1523</v>
      </c>
    </row>
    <row r="2474" spans="1:25" hidden="1" x14ac:dyDescent="0.3">
      <c r="A2474" t="s">
        <v>0</v>
      </c>
      <c r="B2474" s="22">
        <v>2020</v>
      </c>
      <c r="C2474" s="22">
        <v>2</v>
      </c>
      <c r="D2474" t="s">
        <v>978</v>
      </c>
      <c r="E2474" t="s">
        <v>991</v>
      </c>
      <c r="F2474" s="23">
        <v>43705</v>
      </c>
      <c r="G2474" s="23">
        <v>43713</v>
      </c>
      <c r="H2474" s="22">
        <v>239</v>
      </c>
      <c r="I2474" t="s">
        <v>2</v>
      </c>
      <c r="J2474" t="s">
        <v>514</v>
      </c>
      <c r="K2474" t="s">
        <v>523</v>
      </c>
      <c r="L2474" t="s">
        <v>914</v>
      </c>
      <c r="O2474" t="s">
        <v>0</v>
      </c>
      <c r="P2474" t="s">
        <v>516</v>
      </c>
      <c r="Q2474" t="s">
        <v>1448</v>
      </c>
      <c r="V2474" s="34">
        <v>1.04</v>
      </c>
      <c r="X2474" t="s">
        <v>990</v>
      </c>
      <c r="Y2474" t="s">
        <v>1523</v>
      </c>
    </row>
    <row r="2475" spans="1:25" hidden="1" x14ac:dyDescent="0.3">
      <c r="A2475" t="s">
        <v>0</v>
      </c>
      <c r="B2475" s="22">
        <v>2020</v>
      </c>
      <c r="C2475" s="22">
        <v>2</v>
      </c>
      <c r="D2475" t="s">
        <v>978</v>
      </c>
      <c r="E2475" t="s">
        <v>991</v>
      </c>
      <c r="F2475" s="23">
        <v>43705</v>
      </c>
      <c r="G2475" s="23">
        <v>43713</v>
      </c>
      <c r="H2475" s="22">
        <v>254</v>
      </c>
      <c r="I2475" t="s">
        <v>2</v>
      </c>
      <c r="J2475" t="s">
        <v>514</v>
      </c>
      <c r="K2475" t="s">
        <v>515</v>
      </c>
      <c r="L2475" t="s">
        <v>914</v>
      </c>
      <c r="O2475" t="s">
        <v>0</v>
      </c>
      <c r="P2475" t="s">
        <v>516</v>
      </c>
      <c r="Q2475" t="s">
        <v>1448</v>
      </c>
      <c r="V2475" s="34">
        <v>142.76</v>
      </c>
      <c r="X2475" t="s">
        <v>996</v>
      </c>
      <c r="Y2475" t="s">
        <v>1523</v>
      </c>
    </row>
    <row r="2476" spans="1:25" hidden="1" x14ac:dyDescent="0.3">
      <c r="A2476" t="s">
        <v>0</v>
      </c>
      <c r="B2476" s="22">
        <v>2020</v>
      </c>
      <c r="C2476" s="22">
        <v>2</v>
      </c>
      <c r="D2476" t="s">
        <v>978</v>
      </c>
      <c r="E2476" t="s">
        <v>991</v>
      </c>
      <c r="F2476" s="23">
        <v>43705</v>
      </c>
      <c r="G2476" s="23">
        <v>43713</v>
      </c>
      <c r="H2476" s="22">
        <v>255</v>
      </c>
      <c r="I2476" t="s">
        <v>2</v>
      </c>
      <c r="J2476" t="s">
        <v>514</v>
      </c>
      <c r="K2476" t="s">
        <v>518</v>
      </c>
      <c r="L2476" t="s">
        <v>914</v>
      </c>
      <c r="O2476" t="s">
        <v>0</v>
      </c>
      <c r="P2476" t="s">
        <v>516</v>
      </c>
      <c r="Q2476" t="s">
        <v>1448</v>
      </c>
      <c r="V2476" s="34">
        <v>1.67</v>
      </c>
      <c r="X2476" t="s">
        <v>996</v>
      </c>
      <c r="Y2476" t="s">
        <v>1523</v>
      </c>
    </row>
    <row r="2477" spans="1:25" hidden="1" x14ac:dyDescent="0.3">
      <c r="A2477" t="s">
        <v>0</v>
      </c>
      <c r="B2477" s="22">
        <v>2020</v>
      </c>
      <c r="C2477" s="22">
        <v>2</v>
      </c>
      <c r="D2477" t="s">
        <v>978</v>
      </c>
      <c r="E2477" t="s">
        <v>991</v>
      </c>
      <c r="F2477" s="23">
        <v>43705</v>
      </c>
      <c r="G2477" s="23">
        <v>43713</v>
      </c>
      <c r="H2477" s="22">
        <v>256</v>
      </c>
      <c r="I2477" t="s">
        <v>2</v>
      </c>
      <c r="J2477" t="s">
        <v>514</v>
      </c>
      <c r="K2477" t="s">
        <v>519</v>
      </c>
      <c r="L2477" t="s">
        <v>914</v>
      </c>
      <c r="O2477" t="s">
        <v>0</v>
      </c>
      <c r="P2477" t="s">
        <v>516</v>
      </c>
      <c r="Q2477" t="s">
        <v>1448</v>
      </c>
      <c r="V2477" s="34">
        <v>19.3</v>
      </c>
      <c r="X2477" t="s">
        <v>996</v>
      </c>
      <c r="Y2477" t="s">
        <v>1523</v>
      </c>
    </row>
    <row r="2478" spans="1:25" hidden="1" x14ac:dyDescent="0.3">
      <c r="A2478" t="s">
        <v>0</v>
      </c>
      <c r="B2478" s="22">
        <v>2020</v>
      </c>
      <c r="C2478" s="22">
        <v>2</v>
      </c>
      <c r="D2478" t="s">
        <v>978</v>
      </c>
      <c r="E2478" t="s">
        <v>991</v>
      </c>
      <c r="F2478" s="23">
        <v>43705</v>
      </c>
      <c r="G2478" s="23">
        <v>43713</v>
      </c>
      <c r="H2478" s="22">
        <v>257</v>
      </c>
      <c r="I2478" t="s">
        <v>2</v>
      </c>
      <c r="J2478" t="s">
        <v>514</v>
      </c>
      <c r="K2478" t="s">
        <v>520</v>
      </c>
      <c r="L2478" t="s">
        <v>914</v>
      </c>
      <c r="O2478" t="s">
        <v>0</v>
      </c>
      <c r="P2478" t="s">
        <v>516</v>
      </c>
      <c r="Q2478" t="s">
        <v>1448</v>
      </c>
      <c r="V2478" s="34">
        <v>10.28</v>
      </c>
      <c r="X2478" t="s">
        <v>996</v>
      </c>
      <c r="Y2478" t="s">
        <v>1523</v>
      </c>
    </row>
    <row r="2479" spans="1:25" hidden="1" x14ac:dyDescent="0.3">
      <c r="A2479" t="s">
        <v>0</v>
      </c>
      <c r="B2479" s="22">
        <v>2020</v>
      </c>
      <c r="C2479" s="22">
        <v>2</v>
      </c>
      <c r="D2479" t="s">
        <v>978</v>
      </c>
      <c r="E2479" t="s">
        <v>991</v>
      </c>
      <c r="F2479" s="23">
        <v>43705</v>
      </c>
      <c r="G2479" s="23">
        <v>43713</v>
      </c>
      <c r="H2479" s="22">
        <v>258</v>
      </c>
      <c r="I2479" t="s">
        <v>2</v>
      </c>
      <c r="J2479" t="s">
        <v>514</v>
      </c>
      <c r="K2479" t="s">
        <v>521</v>
      </c>
      <c r="L2479" t="s">
        <v>914</v>
      </c>
      <c r="O2479" t="s">
        <v>0</v>
      </c>
      <c r="P2479" t="s">
        <v>516</v>
      </c>
      <c r="Q2479" t="s">
        <v>1448</v>
      </c>
      <c r="V2479" s="34">
        <v>1.87</v>
      </c>
      <c r="X2479" t="s">
        <v>996</v>
      </c>
      <c r="Y2479" t="s">
        <v>1523</v>
      </c>
    </row>
    <row r="2480" spans="1:25" hidden="1" x14ac:dyDescent="0.3">
      <c r="A2480" t="s">
        <v>0</v>
      </c>
      <c r="B2480" s="22">
        <v>2020</v>
      </c>
      <c r="C2480" s="22">
        <v>2</v>
      </c>
      <c r="D2480" t="s">
        <v>978</v>
      </c>
      <c r="E2480" t="s">
        <v>991</v>
      </c>
      <c r="F2480" s="23">
        <v>43705</v>
      </c>
      <c r="G2480" s="23">
        <v>43713</v>
      </c>
      <c r="H2480" s="22">
        <v>259</v>
      </c>
      <c r="I2480" t="s">
        <v>2</v>
      </c>
      <c r="J2480" t="s">
        <v>514</v>
      </c>
      <c r="K2480" t="s">
        <v>522</v>
      </c>
      <c r="L2480" t="s">
        <v>914</v>
      </c>
      <c r="O2480" t="s">
        <v>0</v>
      </c>
      <c r="P2480" t="s">
        <v>516</v>
      </c>
      <c r="Q2480" t="s">
        <v>1448</v>
      </c>
      <c r="V2480" s="34">
        <v>36.869999999999997</v>
      </c>
      <c r="X2480" t="s">
        <v>996</v>
      </c>
      <c r="Y2480" t="s">
        <v>1523</v>
      </c>
    </row>
    <row r="2481" spans="1:25" hidden="1" x14ac:dyDescent="0.3">
      <c r="A2481" t="s">
        <v>0</v>
      </c>
      <c r="B2481" s="22">
        <v>2020</v>
      </c>
      <c r="C2481" s="22">
        <v>2</v>
      </c>
      <c r="D2481" t="s">
        <v>978</v>
      </c>
      <c r="E2481" t="s">
        <v>991</v>
      </c>
      <c r="F2481" s="23">
        <v>43705</v>
      </c>
      <c r="G2481" s="23">
        <v>43713</v>
      </c>
      <c r="H2481" s="22">
        <v>260</v>
      </c>
      <c r="I2481" t="s">
        <v>2</v>
      </c>
      <c r="J2481" t="s">
        <v>514</v>
      </c>
      <c r="K2481" t="s">
        <v>523</v>
      </c>
      <c r="L2481" t="s">
        <v>914</v>
      </c>
      <c r="O2481" t="s">
        <v>0</v>
      </c>
      <c r="P2481" t="s">
        <v>516</v>
      </c>
      <c r="Q2481" t="s">
        <v>1448</v>
      </c>
      <c r="V2481" s="34">
        <v>0.89</v>
      </c>
      <c r="X2481" t="s">
        <v>996</v>
      </c>
      <c r="Y2481" t="s">
        <v>1523</v>
      </c>
    </row>
    <row r="2482" spans="1:25" hidden="1" x14ac:dyDescent="0.3">
      <c r="A2482" t="s">
        <v>0</v>
      </c>
      <c r="B2482" s="22">
        <v>2020</v>
      </c>
      <c r="C2482" s="22">
        <v>2</v>
      </c>
      <c r="D2482" t="s">
        <v>978</v>
      </c>
      <c r="E2482" t="s">
        <v>991</v>
      </c>
      <c r="F2482" s="23">
        <v>43705</v>
      </c>
      <c r="G2482" s="23">
        <v>43713</v>
      </c>
      <c r="H2482" s="22">
        <v>261</v>
      </c>
      <c r="I2482" t="s">
        <v>2</v>
      </c>
      <c r="J2482" t="s">
        <v>514</v>
      </c>
      <c r="K2482" t="s">
        <v>524</v>
      </c>
      <c r="L2482" t="s">
        <v>914</v>
      </c>
      <c r="O2482" t="s">
        <v>0</v>
      </c>
      <c r="P2482" t="s">
        <v>516</v>
      </c>
      <c r="Q2482" t="s">
        <v>1448</v>
      </c>
      <c r="V2482" s="34">
        <v>1.2</v>
      </c>
      <c r="X2482" t="s">
        <v>996</v>
      </c>
      <c r="Y2482" t="s">
        <v>1523</v>
      </c>
    </row>
    <row r="2483" spans="1:25" hidden="1" x14ac:dyDescent="0.3">
      <c r="A2483" t="s">
        <v>0</v>
      </c>
      <c r="B2483" s="22">
        <v>2020</v>
      </c>
      <c r="C2483" s="22">
        <v>2</v>
      </c>
      <c r="D2483" t="s">
        <v>978</v>
      </c>
      <c r="E2483" t="s">
        <v>991</v>
      </c>
      <c r="F2483" s="23">
        <v>43705</v>
      </c>
      <c r="G2483" s="23">
        <v>43713</v>
      </c>
      <c r="H2483" s="22">
        <v>278</v>
      </c>
      <c r="I2483" t="s">
        <v>2</v>
      </c>
      <c r="J2483" t="s">
        <v>514</v>
      </c>
      <c r="K2483" t="s">
        <v>515</v>
      </c>
      <c r="L2483" t="s">
        <v>914</v>
      </c>
      <c r="O2483" t="s">
        <v>0</v>
      </c>
      <c r="P2483" t="s">
        <v>516</v>
      </c>
      <c r="Q2483" t="s">
        <v>1448</v>
      </c>
      <c r="V2483" s="34">
        <v>359.9</v>
      </c>
      <c r="X2483" t="s">
        <v>993</v>
      </c>
      <c r="Y2483" t="s">
        <v>1523</v>
      </c>
    </row>
    <row r="2484" spans="1:25" hidden="1" x14ac:dyDescent="0.3">
      <c r="A2484" t="s">
        <v>0</v>
      </c>
      <c r="B2484" s="22">
        <v>2020</v>
      </c>
      <c r="C2484" s="22">
        <v>2</v>
      </c>
      <c r="D2484" t="s">
        <v>978</v>
      </c>
      <c r="E2484" t="s">
        <v>991</v>
      </c>
      <c r="F2484" s="23">
        <v>43705</v>
      </c>
      <c r="G2484" s="23">
        <v>43713</v>
      </c>
      <c r="H2484" s="22">
        <v>279</v>
      </c>
      <c r="I2484" t="s">
        <v>2</v>
      </c>
      <c r="J2484" t="s">
        <v>514</v>
      </c>
      <c r="K2484" t="s">
        <v>518</v>
      </c>
      <c r="L2484" t="s">
        <v>914</v>
      </c>
      <c r="O2484" t="s">
        <v>0</v>
      </c>
      <c r="P2484" t="s">
        <v>516</v>
      </c>
      <c r="Q2484" t="s">
        <v>1448</v>
      </c>
      <c r="V2484" s="34">
        <v>4.21</v>
      </c>
      <c r="X2484" t="s">
        <v>993</v>
      </c>
      <c r="Y2484" t="s">
        <v>1523</v>
      </c>
    </row>
    <row r="2485" spans="1:25" hidden="1" x14ac:dyDescent="0.3">
      <c r="A2485" t="s">
        <v>0</v>
      </c>
      <c r="B2485" s="22">
        <v>2020</v>
      </c>
      <c r="C2485" s="22">
        <v>2</v>
      </c>
      <c r="D2485" t="s">
        <v>978</v>
      </c>
      <c r="E2485" t="s">
        <v>991</v>
      </c>
      <c r="F2485" s="23">
        <v>43705</v>
      </c>
      <c r="G2485" s="23">
        <v>43713</v>
      </c>
      <c r="H2485" s="22">
        <v>280</v>
      </c>
      <c r="I2485" t="s">
        <v>2</v>
      </c>
      <c r="J2485" t="s">
        <v>514</v>
      </c>
      <c r="K2485" t="s">
        <v>519</v>
      </c>
      <c r="L2485" t="s">
        <v>914</v>
      </c>
      <c r="O2485" t="s">
        <v>0</v>
      </c>
      <c r="P2485" t="s">
        <v>516</v>
      </c>
      <c r="Q2485" t="s">
        <v>1448</v>
      </c>
      <c r="V2485" s="34">
        <v>43.26</v>
      </c>
      <c r="X2485" t="s">
        <v>993</v>
      </c>
      <c r="Y2485" t="s">
        <v>1523</v>
      </c>
    </row>
    <row r="2486" spans="1:25" hidden="1" x14ac:dyDescent="0.3">
      <c r="A2486" t="s">
        <v>0</v>
      </c>
      <c r="B2486" s="22">
        <v>2020</v>
      </c>
      <c r="C2486" s="22">
        <v>2</v>
      </c>
      <c r="D2486" t="s">
        <v>978</v>
      </c>
      <c r="E2486" t="s">
        <v>991</v>
      </c>
      <c r="F2486" s="23">
        <v>43705</v>
      </c>
      <c r="G2486" s="23">
        <v>43713</v>
      </c>
      <c r="H2486" s="22">
        <v>281</v>
      </c>
      <c r="I2486" t="s">
        <v>2</v>
      </c>
      <c r="J2486" t="s">
        <v>514</v>
      </c>
      <c r="K2486" t="s">
        <v>520</v>
      </c>
      <c r="L2486" t="s">
        <v>914</v>
      </c>
      <c r="O2486" t="s">
        <v>0</v>
      </c>
      <c r="P2486" t="s">
        <v>516</v>
      </c>
      <c r="Q2486" t="s">
        <v>1448</v>
      </c>
      <c r="V2486" s="34">
        <v>26.59</v>
      </c>
      <c r="X2486" t="s">
        <v>993</v>
      </c>
      <c r="Y2486" t="s">
        <v>1523</v>
      </c>
    </row>
    <row r="2487" spans="1:25" hidden="1" x14ac:dyDescent="0.3">
      <c r="A2487" t="s">
        <v>0</v>
      </c>
      <c r="B2487" s="22">
        <v>2020</v>
      </c>
      <c r="C2487" s="22">
        <v>2</v>
      </c>
      <c r="D2487" t="s">
        <v>978</v>
      </c>
      <c r="E2487" t="s">
        <v>991</v>
      </c>
      <c r="F2487" s="23">
        <v>43705</v>
      </c>
      <c r="G2487" s="23">
        <v>43713</v>
      </c>
      <c r="H2487" s="22">
        <v>282</v>
      </c>
      <c r="I2487" t="s">
        <v>2</v>
      </c>
      <c r="J2487" t="s">
        <v>514</v>
      </c>
      <c r="K2487" t="s">
        <v>521</v>
      </c>
      <c r="L2487" t="s">
        <v>914</v>
      </c>
      <c r="O2487" t="s">
        <v>0</v>
      </c>
      <c r="P2487" t="s">
        <v>516</v>
      </c>
      <c r="Q2487" t="s">
        <v>1448</v>
      </c>
      <c r="V2487" s="34">
        <v>4.71</v>
      </c>
      <c r="X2487" t="s">
        <v>993</v>
      </c>
      <c r="Y2487" t="s">
        <v>1523</v>
      </c>
    </row>
    <row r="2488" spans="1:25" hidden="1" x14ac:dyDescent="0.3">
      <c r="A2488" t="s">
        <v>0</v>
      </c>
      <c r="B2488" s="22">
        <v>2020</v>
      </c>
      <c r="C2488" s="22">
        <v>2</v>
      </c>
      <c r="D2488" t="s">
        <v>978</v>
      </c>
      <c r="E2488" t="s">
        <v>991</v>
      </c>
      <c r="F2488" s="23">
        <v>43705</v>
      </c>
      <c r="G2488" s="23">
        <v>43713</v>
      </c>
      <c r="H2488" s="22">
        <v>283</v>
      </c>
      <c r="I2488" t="s">
        <v>2</v>
      </c>
      <c r="J2488" t="s">
        <v>514</v>
      </c>
      <c r="K2488" t="s">
        <v>522</v>
      </c>
      <c r="L2488" t="s">
        <v>914</v>
      </c>
      <c r="O2488" t="s">
        <v>0</v>
      </c>
      <c r="P2488" t="s">
        <v>516</v>
      </c>
      <c r="Q2488" t="s">
        <v>1448</v>
      </c>
      <c r="V2488" s="34">
        <v>51.53</v>
      </c>
      <c r="X2488" t="s">
        <v>993</v>
      </c>
      <c r="Y2488" t="s">
        <v>1523</v>
      </c>
    </row>
    <row r="2489" spans="1:25" hidden="1" x14ac:dyDescent="0.3">
      <c r="A2489" t="s">
        <v>0</v>
      </c>
      <c r="B2489" s="22">
        <v>2020</v>
      </c>
      <c r="C2489" s="22">
        <v>2</v>
      </c>
      <c r="D2489" t="s">
        <v>978</v>
      </c>
      <c r="E2489" t="s">
        <v>991</v>
      </c>
      <c r="F2489" s="23">
        <v>43705</v>
      </c>
      <c r="G2489" s="23">
        <v>43713</v>
      </c>
      <c r="H2489" s="22">
        <v>284</v>
      </c>
      <c r="I2489" t="s">
        <v>2</v>
      </c>
      <c r="J2489" t="s">
        <v>514</v>
      </c>
      <c r="K2489" t="s">
        <v>523</v>
      </c>
      <c r="L2489" t="s">
        <v>914</v>
      </c>
      <c r="O2489" t="s">
        <v>0</v>
      </c>
      <c r="P2489" t="s">
        <v>516</v>
      </c>
      <c r="Q2489" t="s">
        <v>1448</v>
      </c>
      <c r="V2489" s="34">
        <v>2.23</v>
      </c>
      <c r="X2489" t="s">
        <v>993</v>
      </c>
      <c r="Y2489" t="s">
        <v>1523</v>
      </c>
    </row>
    <row r="2490" spans="1:25" hidden="1" x14ac:dyDescent="0.3">
      <c r="A2490" t="s">
        <v>0</v>
      </c>
      <c r="B2490" s="22">
        <v>2020</v>
      </c>
      <c r="C2490" s="22">
        <v>2</v>
      </c>
      <c r="D2490" t="s">
        <v>978</v>
      </c>
      <c r="E2490" t="s">
        <v>991</v>
      </c>
      <c r="F2490" s="23">
        <v>43705</v>
      </c>
      <c r="G2490" s="23">
        <v>43713</v>
      </c>
      <c r="H2490" s="22">
        <v>285</v>
      </c>
      <c r="I2490" t="s">
        <v>2</v>
      </c>
      <c r="J2490" t="s">
        <v>514</v>
      </c>
      <c r="K2490" t="s">
        <v>528</v>
      </c>
      <c r="L2490" t="s">
        <v>914</v>
      </c>
      <c r="O2490" t="s">
        <v>0</v>
      </c>
      <c r="P2490" t="s">
        <v>516</v>
      </c>
      <c r="Q2490" t="s">
        <v>1448</v>
      </c>
      <c r="V2490" s="34">
        <v>5.4</v>
      </c>
      <c r="X2490" t="s">
        <v>993</v>
      </c>
      <c r="Y2490" t="s">
        <v>1523</v>
      </c>
    </row>
    <row r="2491" spans="1:25" hidden="1" x14ac:dyDescent="0.3">
      <c r="A2491" t="s">
        <v>0</v>
      </c>
      <c r="B2491" s="22">
        <v>2020</v>
      </c>
      <c r="C2491" s="22">
        <v>2</v>
      </c>
      <c r="D2491" t="s">
        <v>978</v>
      </c>
      <c r="E2491" t="s">
        <v>991</v>
      </c>
      <c r="F2491" s="23">
        <v>43705</v>
      </c>
      <c r="G2491" s="23">
        <v>43713</v>
      </c>
      <c r="H2491" s="22">
        <v>294</v>
      </c>
      <c r="I2491" t="s">
        <v>2</v>
      </c>
      <c r="J2491" t="s">
        <v>514</v>
      </c>
      <c r="K2491" t="s">
        <v>515</v>
      </c>
      <c r="L2491" t="s">
        <v>914</v>
      </c>
      <c r="O2491" t="s">
        <v>0</v>
      </c>
      <c r="P2491" t="s">
        <v>516</v>
      </c>
      <c r="Q2491" t="s">
        <v>1448</v>
      </c>
      <c r="V2491" s="34">
        <v>256.12</v>
      </c>
      <c r="X2491" t="s">
        <v>1028</v>
      </c>
      <c r="Y2491" t="s">
        <v>1523</v>
      </c>
    </row>
    <row r="2492" spans="1:25" hidden="1" x14ac:dyDescent="0.3">
      <c r="A2492" t="s">
        <v>0</v>
      </c>
      <c r="B2492" s="22">
        <v>2020</v>
      </c>
      <c r="C2492" s="22">
        <v>2</v>
      </c>
      <c r="D2492" t="s">
        <v>978</v>
      </c>
      <c r="E2492" t="s">
        <v>991</v>
      </c>
      <c r="F2492" s="23">
        <v>43705</v>
      </c>
      <c r="G2492" s="23">
        <v>43713</v>
      </c>
      <c r="H2492" s="22">
        <v>295</v>
      </c>
      <c r="I2492" t="s">
        <v>2</v>
      </c>
      <c r="J2492" t="s">
        <v>514</v>
      </c>
      <c r="K2492" t="s">
        <v>518</v>
      </c>
      <c r="L2492" t="s">
        <v>914</v>
      </c>
      <c r="O2492" t="s">
        <v>0</v>
      </c>
      <c r="P2492" t="s">
        <v>516</v>
      </c>
      <c r="Q2492" t="s">
        <v>1448</v>
      </c>
      <c r="V2492" s="34">
        <v>3</v>
      </c>
      <c r="X2492" t="s">
        <v>1028</v>
      </c>
      <c r="Y2492" t="s">
        <v>1523</v>
      </c>
    </row>
    <row r="2493" spans="1:25" hidden="1" x14ac:dyDescent="0.3">
      <c r="A2493" t="s">
        <v>0</v>
      </c>
      <c r="B2493" s="22">
        <v>2020</v>
      </c>
      <c r="C2493" s="22">
        <v>2</v>
      </c>
      <c r="D2493" t="s">
        <v>978</v>
      </c>
      <c r="E2493" t="s">
        <v>991</v>
      </c>
      <c r="F2493" s="23">
        <v>43705</v>
      </c>
      <c r="G2493" s="23">
        <v>43713</v>
      </c>
      <c r="H2493" s="22">
        <v>296</v>
      </c>
      <c r="I2493" t="s">
        <v>2</v>
      </c>
      <c r="J2493" t="s">
        <v>514</v>
      </c>
      <c r="K2493" t="s">
        <v>519</v>
      </c>
      <c r="L2493" t="s">
        <v>914</v>
      </c>
      <c r="O2493" t="s">
        <v>0</v>
      </c>
      <c r="P2493" t="s">
        <v>516</v>
      </c>
      <c r="Q2493" t="s">
        <v>1448</v>
      </c>
      <c r="V2493" s="34">
        <v>34.630000000000003</v>
      </c>
      <c r="X2493" t="s">
        <v>1028</v>
      </c>
      <c r="Y2493" t="s">
        <v>1523</v>
      </c>
    </row>
    <row r="2494" spans="1:25" hidden="1" x14ac:dyDescent="0.3">
      <c r="A2494" t="s">
        <v>0</v>
      </c>
      <c r="B2494" s="22">
        <v>2020</v>
      </c>
      <c r="C2494" s="22">
        <v>2</v>
      </c>
      <c r="D2494" t="s">
        <v>978</v>
      </c>
      <c r="E2494" t="s">
        <v>991</v>
      </c>
      <c r="F2494" s="23">
        <v>43705</v>
      </c>
      <c r="G2494" s="23">
        <v>43713</v>
      </c>
      <c r="H2494" s="22">
        <v>297</v>
      </c>
      <c r="I2494" t="s">
        <v>2</v>
      </c>
      <c r="J2494" t="s">
        <v>514</v>
      </c>
      <c r="K2494" t="s">
        <v>520</v>
      </c>
      <c r="L2494" t="s">
        <v>914</v>
      </c>
      <c r="O2494" t="s">
        <v>0</v>
      </c>
      <c r="P2494" t="s">
        <v>516</v>
      </c>
      <c r="Q2494" t="s">
        <v>1448</v>
      </c>
      <c r="V2494" s="34">
        <v>17.72</v>
      </c>
      <c r="X2494" t="s">
        <v>1028</v>
      </c>
      <c r="Y2494" t="s">
        <v>1523</v>
      </c>
    </row>
    <row r="2495" spans="1:25" hidden="1" x14ac:dyDescent="0.3">
      <c r="A2495" t="s">
        <v>0</v>
      </c>
      <c r="B2495" s="22">
        <v>2020</v>
      </c>
      <c r="C2495" s="22">
        <v>2</v>
      </c>
      <c r="D2495" t="s">
        <v>978</v>
      </c>
      <c r="E2495" t="s">
        <v>991</v>
      </c>
      <c r="F2495" s="23">
        <v>43705</v>
      </c>
      <c r="G2495" s="23">
        <v>43713</v>
      </c>
      <c r="H2495" s="22">
        <v>298</v>
      </c>
      <c r="I2495" t="s">
        <v>2</v>
      </c>
      <c r="J2495" t="s">
        <v>514</v>
      </c>
      <c r="K2495" t="s">
        <v>521</v>
      </c>
      <c r="L2495" t="s">
        <v>914</v>
      </c>
      <c r="O2495" t="s">
        <v>0</v>
      </c>
      <c r="P2495" t="s">
        <v>516</v>
      </c>
      <c r="Q2495" t="s">
        <v>1448</v>
      </c>
      <c r="V2495" s="34">
        <v>3.36</v>
      </c>
      <c r="X2495" t="s">
        <v>1028</v>
      </c>
      <c r="Y2495" t="s">
        <v>1523</v>
      </c>
    </row>
    <row r="2496" spans="1:25" hidden="1" x14ac:dyDescent="0.3">
      <c r="A2496" t="s">
        <v>0</v>
      </c>
      <c r="B2496" s="22">
        <v>2020</v>
      </c>
      <c r="C2496" s="22">
        <v>2</v>
      </c>
      <c r="D2496" t="s">
        <v>978</v>
      </c>
      <c r="E2496" t="s">
        <v>991</v>
      </c>
      <c r="F2496" s="23">
        <v>43705</v>
      </c>
      <c r="G2496" s="23">
        <v>43713</v>
      </c>
      <c r="H2496" s="22">
        <v>299</v>
      </c>
      <c r="I2496" t="s">
        <v>2</v>
      </c>
      <c r="J2496" t="s">
        <v>514</v>
      </c>
      <c r="K2496" t="s">
        <v>522</v>
      </c>
      <c r="L2496" t="s">
        <v>914</v>
      </c>
      <c r="O2496" t="s">
        <v>0</v>
      </c>
      <c r="P2496" t="s">
        <v>516</v>
      </c>
      <c r="Q2496" t="s">
        <v>1448</v>
      </c>
      <c r="V2496" s="34">
        <v>67.599999999999994</v>
      </c>
      <c r="X2496" t="s">
        <v>1028</v>
      </c>
      <c r="Y2496" t="s">
        <v>1523</v>
      </c>
    </row>
    <row r="2497" spans="1:25" hidden="1" x14ac:dyDescent="0.3">
      <c r="A2497" t="s">
        <v>0</v>
      </c>
      <c r="B2497" s="22">
        <v>2020</v>
      </c>
      <c r="C2497" s="22">
        <v>2</v>
      </c>
      <c r="D2497" t="s">
        <v>978</v>
      </c>
      <c r="E2497" t="s">
        <v>991</v>
      </c>
      <c r="F2497" s="23">
        <v>43705</v>
      </c>
      <c r="G2497" s="23">
        <v>43713</v>
      </c>
      <c r="H2497" s="22">
        <v>300</v>
      </c>
      <c r="I2497" t="s">
        <v>2</v>
      </c>
      <c r="J2497" t="s">
        <v>514</v>
      </c>
      <c r="K2497" t="s">
        <v>523</v>
      </c>
      <c r="L2497" t="s">
        <v>914</v>
      </c>
      <c r="O2497" t="s">
        <v>0</v>
      </c>
      <c r="P2497" t="s">
        <v>516</v>
      </c>
      <c r="Q2497" t="s">
        <v>1448</v>
      </c>
      <c r="V2497" s="34">
        <v>1.59</v>
      </c>
      <c r="X2497" t="s">
        <v>1028</v>
      </c>
      <c r="Y2497" t="s">
        <v>1523</v>
      </c>
    </row>
    <row r="2498" spans="1:25" hidden="1" x14ac:dyDescent="0.3">
      <c r="A2498" t="s">
        <v>0</v>
      </c>
      <c r="B2498" s="22">
        <v>2020</v>
      </c>
      <c r="C2498" s="22">
        <v>2</v>
      </c>
      <c r="D2498" t="s">
        <v>978</v>
      </c>
      <c r="E2498" t="s">
        <v>991</v>
      </c>
      <c r="F2498" s="23">
        <v>43705</v>
      </c>
      <c r="G2498" s="23">
        <v>43713</v>
      </c>
      <c r="H2498" s="22">
        <v>301</v>
      </c>
      <c r="I2498" t="s">
        <v>2</v>
      </c>
      <c r="J2498" t="s">
        <v>514</v>
      </c>
      <c r="K2498" t="s">
        <v>524</v>
      </c>
      <c r="L2498" t="s">
        <v>914</v>
      </c>
      <c r="O2498" t="s">
        <v>0</v>
      </c>
      <c r="P2498" t="s">
        <v>516</v>
      </c>
      <c r="Q2498" t="s">
        <v>1448</v>
      </c>
      <c r="V2498" s="34">
        <v>2.2000000000000002</v>
      </c>
      <c r="X2498" t="s">
        <v>1028</v>
      </c>
      <c r="Y2498" t="s">
        <v>1523</v>
      </c>
    </row>
    <row r="2499" spans="1:25" hidden="1" x14ac:dyDescent="0.3">
      <c r="A2499" t="s">
        <v>0</v>
      </c>
      <c r="B2499" s="22">
        <v>2020</v>
      </c>
      <c r="C2499" s="22">
        <v>2</v>
      </c>
      <c r="D2499" t="s">
        <v>978</v>
      </c>
      <c r="E2499" t="s">
        <v>991</v>
      </c>
      <c r="F2499" s="23">
        <v>43705</v>
      </c>
      <c r="G2499" s="23">
        <v>43713</v>
      </c>
      <c r="H2499" s="22">
        <v>426</v>
      </c>
      <c r="I2499" t="s">
        <v>2</v>
      </c>
      <c r="J2499" t="s">
        <v>514</v>
      </c>
      <c r="K2499" t="s">
        <v>515</v>
      </c>
      <c r="L2499" t="s">
        <v>914</v>
      </c>
      <c r="O2499" t="s">
        <v>0</v>
      </c>
      <c r="P2499" t="s">
        <v>516</v>
      </c>
      <c r="Q2499" t="s">
        <v>1448</v>
      </c>
      <c r="V2499" s="34">
        <v>302.39</v>
      </c>
      <c r="X2499" t="s">
        <v>995</v>
      </c>
      <c r="Y2499" t="s">
        <v>1523</v>
      </c>
    </row>
    <row r="2500" spans="1:25" hidden="1" x14ac:dyDescent="0.3">
      <c r="A2500" t="s">
        <v>0</v>
      </c>
      <c r="B2500" s="22">
        <v>2020</v>
      </c>
      <c r="C2500" s="22">
        <v>2</v>
      </c>
      <c r="D2500" t="s">
        <v>978</v>
      </c>
      <c r="E2500" t="s">
        <v>991</v>
      </c>
      <c r="F2500" s="23">
        <v>43705</v>
      </c>
      <c r="G2500" s="23">
        <v>43713</v>
      </c>
      <c r="H2500" s="22">
        <v>427</v>
      </c>
      <c r="I2500" t="s">
        <v>2</v>
      </c>
      <c r="J2500" t="s">
        <v>514</v>
      </c>
      <c r="K2500" t="s">
        <v>518</v>
      </c>
      <c r="L2500" t="s">
        <v>914</v>
      </c>
      <c r="O2500" t="s">
        <v>0</v>
      </c>
      <c r="P2500" t="s">
        <v>516</v>
      </c>
      <c r="Q2500" t="s">
        <v>1448</v>
      </c>
      <c r="V2500" s="34">
        <v>3.54</v>
      </c>
      <c r="X2500" t="s">
        <v>995</v>
      </c>
      <c r="Y2500" t="s">
        <v>1523</v>
      </c>
    </row>
    <row r="2501" spans="1:25" hidden="1" x14ac:dyDescent="0.3">
      <c r="A2501" t="s">
        <v>0</v>
      </c>
      <c r="B2501" s="22">
        <v>2020</v>
      </c>
      <c r="C2501" s="22">
        <v>2</v>
      </c>
      <c r="D2501" t="s">
        <v>978</v>
      </c>
      <c r="E2501" t="s">
        <v>991</v>
      </c>
      <c r="F2501" s="23">
        <v>43705</v>
      </c>
      <c r="G2501" s="23">
        <v>43713</v>
      </c>
      <c r="H2501" s="22">
        <v>428</v>
      </c>
      <c r="I2501" t="s">
        <v>2</v>
      </c>
      <c r="J2501" t="s">
        <v>514</v>
      </c>
      <c r="K2501" t="s">
        <v>519</v>
      </c>
      <c r="L2501" t="s">
        <v>914</v>
      </c>
      <c r="O2501" t="s">
        <v>0</v>
      </c>
      <c r="P2501" t="s">
        <v>516</v>
      </c>
      <c r="Q2501" t="s">
        <v>1448</v>
      </c>
      <c r="V2501" s="34">
        <v>37.86</v>
      </c>
      <c r="X2501" t="s">
        <v>995</v>
      </c>
      <c r="Y2501" t="s">
        <v>1523</v>
      </c>
    </row>
    <row r="2502" spans="1:25" hidden="1" x14ac:dyDescent="0.3">
      <c r="A2502" t="s">
        <v>0</v>
      </c>
      <c r="B2502" s="22">
        <v>2020</v>
      </c>
      <c r="C2502" s="22">
        <v>2</v>
      </c>
      <c r="D2502" t="s">
        <v>978</v>
      </c>
      <c r="E2502" t="s">
        <v>991</v>
      </c>
      <c r="F2502" s="23">
        <v>43705</v>
      </c>
      <c r="G2502" s="23">
        <v>43713</v>
      </c>
      <c r="H2502" s="22">
        <v>429</v>
      </c>
      <c r="I2502" t="s">
        <v>2</v>
      </c>
      <c r="J2502" t="s">
        <v>514</v>
      </c>
      <c r="K2502" t="s">
        <v>520</v>
      </c>
      <c r="L2502" t="s">
        <v>914</v>
      </c>
      <c r="O2502" t="s">
        <v>0</v>
      </c>
      <c r="P2502" t="s">
        <v>516</v>
      </c>
      <c r="Q2502" t="s">
        <v>1448</v>
      </c>
      <c r="V2502" s="34">
        <v>22.33</v>
      </c>
      <c r="X2502" t="s">
        <v>995</v>
      </c>
      <c r="Y2502" t="s">
        <v>1523</v>
      </c>
    </row>
    <row r="2503" spans="1:25" hidden="1" x14ac:dyDescent="0.3">
      <c r="A2503" t="s">
        <v>0</v>
      </c>
      <c r="B2503" s="22">
        <v>2020</v>
      </c>
      <c r="C2503" s="22">
        <v>2</v>
      </c>
      <c r="D2503" t="s">
        <v>978</v>
      </c>
      <c r="E2503" t="s">
        <v>991</v>
      </c>
      <c r="F2503" s="23">
        <v>43705</v>
      </c>
      <c r="G2503" s="23">
        <v>43713</v>
      </c>
      <c r="H2503" s="22">
        <v>430</v>
      </c>
      <c r="I2503" t="s">
        <v>2</v>
      </c>
      <c r="J2503" t="s">
        <v>514</v>
      </c>
      <c r="K2503" t="s">
        <v>521</v>
      </c>
      <c r="L2503" t="s">
        <v>914</v>
      </c>
      <c r="O2503" t="s">
        <v>0</v>
      </c>
      <c r="P2503" t="s">
        <v>516</v>
      </c>
      <c r="Q2503" t="s">
        <v>1448</v>
      </c>
      <c r="V2503" s="34">
        <v>3.96</v>
      </c>
      <c r="X2503" t="s">
        <v>995</v>
      </c>
      <c r="Y2503" t="s">
        <v>1523</v>
      </c>
    </row>
    <row r="2504" spans="1:25" hidden="1" x14ac:dyDescent="0.3">
      <c r="A2504" t="s">
        <v>0</v>
      </c>
      <c r="B2504" s="22">
        <v>2020</v>
      </c>
      <c r="C2504" s="22">
        <v>2</v>
      </c>
      <c r="D2504" t="s">
        <v>978</v>
      </c>
      <c r="E2504" t="s">
        <v>991</v>
      </c>
      <c r="F2504" s="23">
        <v>43705</v>
      </c>
      <c r="G2504" s="23">
        <v>43713</v>
      </c>
      <c r="H2504" s="22">
        <v>431</v>
      </c>
      <c r="I2504" t="s">
        <v>2</v>
      </c>
      <c r="J2504" t="s">
        <v>514</v>
      </c>
      <c r="K2504" t="s">
        <v>522</v>
      </c>
      <c r="L2504" t="s">
        <v>914</v>
      </c>
      <c r="O2504" t="s">
        <v>0</v>
      </c>
      <c r="P2504" t="s">
        <v>516</v>
      </c>
      <c r="Q2504" t="s">
        <v>1448</v>
      </c>
      <c r="V2504" s="34">
        <v>48.09</v>
      </c>
      <c r="X2504" t="s">
        <v>995</v>
      </c>
      <c r="Y2504" t="s">
        <v>1523</v>
      </c>
    </row>
    <row r="2505" spans="1:25" hidden="1" x14ac:dyDescent="0.3">
      <c r="A2505" t="s">
        <v>0</v>
      </c>
      <c r="B2505" s="22">
        <v>2020</v>
      </c>
      <c r="C2505" s="22">
        <v>2</v>
      </c>
      <c r="D2505" t="s">
        <v>978</v>
      </c>
      <c r="E2505" t="s">
        <v>991</v>
      </c>
      <c r="F2505" s="23">
        <v>43705</v>
      </c>
      <c r="G2505" s="23">
        <v>43713</v>
      </c>
      <c r="H2505" s="22">
        <v>432</v>
      </c>
      <c r="I2505" t="s">
        <v>2</v>
      </c>
      <c r="J2505" t="s">
        <v>514</v>
      </c>
      <c r="K2505" t="s">
        <v>523</v>
      </c>
      <c r="L2505" t="s">
        <v>914</v>
      </c>
      <c r="O2505" t="s">
        <v>0</v>
      </c>
      <c r="P2505" t="s">
        <v>516</v>
      </c>
      <c r="Q2505" t="s">
        <v>1448</v>
      </c>
      <c r="V2505" s="34">
        <v>1.87</v>
      </c>
      <c r="X2505" t="s">
        <v>995</v>
      </c>
      <c r="Y2505" t="s">
        <v>1523</v>
      </c>
    </row>
    <row r="2506" spans="1:25" hidden="1" x14ac:dyDescent="0.3">
      <c r="A2506" t="s">
        <v>0</v>
      </c>
      <c r="B2506" s="22">
        <v>2020</v>
      </c>
      <c r="C2506" s="22">
        <v>2</v>
      </c>
      <c r="D2506" t="s">
        <v>978</v>
      </c>
      <c r="E2506" t="s">
        <v>991</v>
      </c>
      <c r="F2506" s="23">
        <v>43705</v>
      </c>
      <c r="G2506" s="23">
        <v>43713</v>
      </c>
      <c r="H2506" s="22">
        <v>433</v>
      </c>
      <c r="I2506" t="s">
        <v>2</v>
      </c>
      <c r="J2506" t="s">
        <v>514</v>
      </c>
      <c r="K2506" t="s">
        <v>528</v>
      </c>
      <c r="L2506" t="s">
        <v>914</v>
      </c>
      <c r="O2506" t="s">
        <v>0</v>
      </c>
      <c r="P2506" t="s">
        <v>516</v>
      </c>
      <c r="Q2506" t="s">
        <v>1448</v>
      </c>
      <c r="V2506" s="34">
        <v>3.02</v>
      </c>
      <c r="X2506" t="s">
        <v>995</v>
      </c>
      <c r="Y2506" t="s">
        <v>1523</v>
      </c>
    </row>
    <row r="2507" spans="1:25" hidden="1" x14ac:dyDescent="0.3">
      <c r="A2507" t="s">
        <v>0</v>
      </c>
      <c r="B2507" s="22">
        <v>2020</v>
      </c>
      <c r="C2507" s="22">
        <v>2</v>
      </c>
      <c r="D2507" t="s">
        <v>978</v>
      </c>
      <c r="E2507" t="s">
        <v>991</v>
      </c>
      <c r="F2507" s="23">
        <v>43705</v>
      </c>
      <c r="G2507" s="23">
        <v>43713</v>
      </c>
      <c r="H2507" s="22">
        <v>505</v>
      </c>
      <c r="I2507" t="s">
        <v>2</v>
      </c>
      <c r="K2507" t="s">
        <v>8</v>
      </c>
      <c r="L2507" t="s">
        <v>908</v>
      </c>
      <c r="P2507" t="s">
        <v>516</v>
      </c>
      <c r="V2507" s="34">
        <v>-2303.77</v>
      </c>
      <c r="X2507" t="s">
        <v>33</v>
      </c>
      <c r="Y2507" t="s">
        <v>1523</v>
      </c>
    </row>
    <row r="2508" spans="1:25" hidden="1" x14ac:dyDescent="0.3">
      <c r="A2508" t="s">
        <v>0</v>
      </c>
      <c r="B2508" s="22">
        <v>2020</v>
      </c>
      <c r="C2508" s="22">
        <v>2</v>
      </c>
      <c r="D2508" t="s">
        <v>978</v>
      </c>
      <c r="E2508" t="s">
        <v>999</v>
      </c>
      <c r="F2508" s="23">
        <v>43707</v>
      </c>
      <c r="G2508" s="23">
        <v>43713</v>
      </c>
      <c r="H2508" s="22">
        <v>59</v>
      </c>
      <c r="I2508" t="s">
        <v>2</v>
      </c>
      <c r="J2508" t="s">
        <v>514</v>
      </c>
      <c r="K2508" t="s">
        <v>515</v>
      </c>
      <c r="L2508" t="s">
        <v>914</v>
      </c>
      <c r="O2508" t="s">
        <v>0</v>
      </c>
      <c r="P2508" t="s">
        <v>516</v>
      </c>
      <c r="Q2508" t="s">
        <v>1448</v>
      </c>
      <c r="V2508" s="34">
        <v>200</v>
      </c>
      <c r="X2508" t="s">
        <v>1013</v>
      </c>
      <c r="Y2508" t="s">
        <v>1524</v>
      </c>
    </row>
    <row r="2509" spans="1:25" hidden="1" x14ac:dyDescent="0.3">
      <c r="A2509" t="s">
        <v>0</v>
      </c>
      <c r="B2509" s="22">
        <v>2020</v>
      </c>
      <c r="C2509" s="22">
        <v>2</v>
      </c>
      <c r="D2509" t="s">
        <v>978</v>
      </c>
      <c r="E2509" t="s">
        <v>999</v>
      </c>
      <c r="F2509" s="23">
        <v>43707</v>
      </c>
      <c r="G2509" s="23">
        <v>43713</v>
      </c>
      <c r="H2509" s="22">
        <v>60</v>
      </c>
      <c r="I2509" t="s">
        <v>2</v>
      </c>
      <c r="J2509" t="s">
        <v>514</v>
      </c>
      <c r="K2509" t="s">
        <v>518</v>
      </c>
      <c r="L2509" t="s">
        <v>914</v>
      </c>
      <c r="O2509" t="s">
        <v>0</v>
      </c>
      <c r="P2509" t="s">
        <v>516</v>
      </c>
      <c r="Q2509" t="s">
        <v>1448</v>
      </c>
      <c r="V2509" s="34">
        <v>2.34</v>
      </c>
      <c r="X2509" t="s">
        <v>1013</v>
      </c>
      <c r="Y2509" t="s">
        <v>1524</v>
      </c>
    </row>
    <row r="2510" spans="1:25" hidden="1" x14ac:dyDescent="0.3">
      <c r="A2510" t="s">
        <v>0</v>
      </c>
      <c r="B2510" s="22">
        <v>2020</v>
      </c>
      <c r="C2510" s="22">
        <v>2</v>
      </c>
      <c r="D2510" t="s">
        <v>978</v>
      </c>
      <c r="E2510" t="s">
        <v>999</v>
      </c>
      <c r="F2510" s="23">
        <v>43707</v>
      </c>
      <c r="G2510" s="23">
        <v>43713</v>
      </c>
      <c r="H2510" s="22">
        <v>61</v>
      </c>
      <c r="I2510" t="s">
        <v>2</v>
      </c>
      <c r="J2510" t="s">
        <v>514</v>
      </c>
      <c r="K2510" t="s">
        <v>519</v>
      </c>
      <c r="L2510" t="s">
        <v>914</v>
      </c>
      <c r="O2510" t="s">
        <v>0</v>
      </c>
      <c r="P2510" t="s">
        <v>516</v>
      </c>
      <c r="Q2510" t="s">
        <v>1448</v>
      </c>
      <c r="V2510" s="34">
        <v>27.04</v>
      </c>
      <c r="X2510" t="s">
        <v>1013</v>
      </c>
      <c r="Y2510" t="s">
        <v>1524</v>
      </c>
    </row>
    <row r="2511" spans="1:25" hidden="1" x14ac:dyDescent="0.3">
      <c r="A2511" t="s">
        <v>0</v>
      </c>
      <c r="B2511" s="22">
        <v>2020</v>
      </c>
      <c r="C2511" s="22">
        <v>2</v>
      </c>
      <c r="D2511" t="s">
        <v>978</v>
      </c>
      <c r="E2511" t="s">
        <v>999</v>
      </c>
      <c r="F2511" s="23">
        <v>43707</v>
      </c>
      <c r="G2511" s="23">
        <v>43713</v>
      </c>
      <c r="H2511" s="22">
        <v>62</v>
      </c>
      <c r="I2511" t="s">
        <v>2</v>
      </c>
      <c r="J2511" t="s">
        <v>514</v>
      </c>
      <c r="K2511" t="s">
        <v>520</v>
      </c>
      <c r="L2511" t="s">
        <v>914</v>
      </c>
      <c r="O2511" t="s">
        <v>0</v>
      </c>
      <c r="P2511" t="s">
        <v>516</v>
      </c>
      <c r="Q2511" t="s">
        <v>1448</v>
      </c>
      <c r="V2511" s="34">
        <v>13.42</v>
      </c>
      <c r="X2511" t="s">
        <v>1013</v>
      </c>
      <c r="Y2511" t="s">
        <v>1524</v>
      </c>
    </row>
    <row r="2512" spans="1:25" hidden="1" x14ac:dyDescent="0.3">
      <c r="A2512" t="s">
        <v>0</v>
      </c>
      <c r="B2512" s="22">
        <v>2020</v>
      </c>
      <c r="C2512" s="22">
        <v>2</v>
      </c>
      <c r="D2512" t="s">
        <v>978</v>
      </c>
      <c r="E2512" t="s">
        <v>999</v>
      </c>
      <c r="F2512" s="23">
        <v>43707</v>
      </c>
      <c r="G2512" s="23">
        <v>43713</v>
      </c>
      <c r="H2512" s="22">
        <v>63</v>
      </c>
      <c r="I2512" t="s">
        <v>2</v>
      </c>
      <c r="J2512" t="s">
        <v>514</v>
      </c>
      <c r="K2512" t="s">
        <v>521</v>
      </c>
      <c r="L2512" t="s">
        <v>914</v>
      </c>
      <c r="O2512" t="s">
        <v>0</v>
      </c>
      <c r="P2512" t="s">
        <v>516</v>
      </c>
      <c r="Q2512" t="s">
        <v>1448</v>
      </c>
      <c r="V2512" s="34">
        <v>2.62</v>
      </c>
      <c r="X2512" t="s">
        <v>1013</v>
      </c>
      <c r="Y2512" t="s">
        <v>1524</v>
      </c>
    </row>
    <row r="2513" spans="1:25" hidden="1" x14ac:dyDescent="0.3">
      <c r="A2513" t="s">
        <v>0</v>
      </c>
      <c r="B2513" s="22">
        <v>2020</v>
      </c>
      <c r="C2513" s="22">
        <v>2</v>
      </c>
      <c r="D2513" t="s">
        <v>978</v>
      </c>
      <c r="E2513" t="s">
        <v>999</v>
      </c>
      <c r="F2513" s="23">
        <v>43707</v>
      </c>
      <c r="G2513" s="23">
        <v>43713</v>
      </c>
      <c r="H2513" s="22">
        <v>64</v>
      </c>
      <c r="I2513" t="s">
        <v>2</v>
      </c>
      <c r="J2513" t="s">
        <v>514</v>
      </c>
      <c r="K2513" t="s">
        <v>522</v>
      </c>
      <c r="L2513" t="s">
        <v>914</v>
      </c>
      <c r="O2513" t="s">
        <v>0</v>
      </c>
      <c r="P2513" t="s">
        <v>516</v>
      </c>
      <c r="Q2513" t="s">
        <v>1448</v>
      </c>
      <c r="V2513" s="34">
        <v>49.16</v>
      </c>
      <c r="X2513" t="s">
        <v>1013</v>
      </c>
      <c r="Y2513" t="s">
        <v>1524</v>
      </c>
    </row>
    <row r="2514" spans="1:25" hidden="1" x14ac:dyDescent="0.3">
      <c r="A2514" t="s">
        <v>0</v>
      </c>
      <c r="B2514" s="22">
        <v>2020</v>
      </c>
      <c r="C2514" s="22">
        <v>2</v>
      </c>
      <c r="D2514" t="s">
        <v>978</v>
      </c>
      <c r="E2514" t="s">
        <v>999</v>
      </c>
      <c r="F2514" s="23">
        <v>43707</v>
      </c>
      <c r="G2514" s="23">
        <v>43713</v>
      </c>
      <c r="H2514" s="22">
        <v>65</v>
      </c>
      <c r="I2514" t="s">
        <v>2</v>
      </c>
      <c r="J2514" t="s">
        <v>514</v>
      </c>
      <c r="K2514" t="s">
        <v>523</v>
      </c>
      <c r="L2514" t="s">
        <v>914</v>
      </c>
      <c r="O2514" t="s">
        <v>0</v>
      </c>
      <c r="P2514" t="s">
        <v>516</v>
      </c>
      <c r="Q2514" t="s">
        <v>1448</v>
      </c>
      <c r="V2514" s="34">
        <v>1.24</v>
      </c>
      <c r="X2514" t="s">
        <v>1013</v>
      </c>
      <c r="Y2514" t="s">
        <v>1524</v>
      </c>
    </row>
    <row r="2515" spans="1:25" hidden="1" x14ac:dyDescent="0.3">
      <c r="A2515" t="s">
        <v>0</v>
      </c>
      <c r="B2515" s="22">
        <v>2020</v>
      </c>
      <c r="C2515" s="22">
        <v>2</v>
      </c>
      <c r="D2515" t="s">
        <v>978</v>
      </c>
      <c r="E2515" t="s">
        <v>999</v>
      </c>
      <c r="F2515" s="23">
        <v>43707</v>
      </c>
      <c r="G2515" s="23">
        <v>43713</v>
      </c>
      <c r="H2515" s="22">
        <v>201</v>
      </c>
      <c r="I2515" t="s">
        <v>2</v>
      </c>
      <c r="J2515" t="s">
        <v>514</v>
      </c>
      <c r="K2515" t="s">
        <v>515</v>
      </c>
      <c r="L2515" t="s">
        <v>914</v>
      </c>
      <c r="O2515" t="s">
        <v>0</v>
      </c>
      <c r="P2515" t="s">
        <v>516</v>
      </c>
      <c r="Q2515" t="s">
        <v>1448</v>
      </c>
      <c r="V2515" s="34">
        <v>1585.8</v>
      </c>
      <c r="X2515" t="s">
        <v>998</v>
      </c>
      <c r="Y2515" t="s">
        <v>1524</v>
      </c>
    </row>
    <row r="2516" spans="1:25" hidden="1" x14ac:dyDescent="0.3">
      <c r="A2516" t="s">
        <v>0</v>
      </c>
      <c r="B2516" s="22">
        <v>2020</v>
      </c>
      <c r="C2516" s="22">
        <v>2</v>
      </c>
      <c r="D2516" t="s">
        <v>978</v>
      </c>
      <c r="E2516" t="s">
        <v>999</v>
      </c>
      <c r="F2516" s="23">
        <v>43707</v>
      </c>
      <c r="G2516" s="23">
        <v>43713</v>
      </c>
      <c r="H2516" s="22">
        <v>202</v>
      </c>
      <c r="I2516" t="s">
        <v>2</v>
      </c>
      <c r="J2516" t="s">
        <v>514</v>
      </c>
      <c r="K2516" t="s">
        <v>518</v>
      </c>
      <c r="L2516" t="s">
        <v>914</v>
      </c>
      <c r="O2516" t="s">
        <v>0</v>
      </c>
      <c r="P2516" t="s">
        <v>516</v>
      </c>
      <c r="Q2516" t="s">
        <v>1448</v>
      </c>
      <c r="V2516" s="34">
        <v>18.55</v>
      </c>
      <c r="X2516" t="s">
        <v>998</v>
      </c>
      <c r="Y2516" t="s">
        <v>1524</v>
      </c>
    </row>
    <row r="2517" spans="1:25" hidden="1" x14ac:dyDescent="0.3">
      <c r="A2517" t="s">
        <v>0</v>
      </c>
      <c r="B2517" s="22">
        <v>2020</v>
      </c>
      <c r="C2517" s="22">
        <v>2</v>
      </c>
      <c r="D2517" t="s">
        <v>978</v>
      </c>
      <c r="E2517" t="s">
        <v>999</v>
      </c>
      <c r="F2517" s="23">
        <v>43707</v>
      </c>
      <c r="G2517" s="23">
        <v>43713</v>
      </c>
      <c r="H2517" s="22">
        <v>203</v>
      </c>
      <c r="I2517" t="s">
        <v>2</v>
      </c>
      <c r="J2517" t="s">
        <v>514</v>
      </c>
      <c r="K2517" t="s">
        <v>519</v>
      </c>
      <c r="L2517" t="s">
        <v>914</v>
      </c>
      <c r="O2517" t="s">
        <v>0</v>
      </c>
      <c r="P2517" t="s">
        <v>516</v>
      </c>
      <c r="Q2517" t="s">
        <v>1448</v>
      </c>
      <c r="V2517" s="34">
        <v>214.4</v>
      </c>
      <c r="X2517" t="s">
        <v>998</v>
      </c>
      <c r="Y2517" t="s">
        <v>1524</v>
      </c>
    </row>
    <row r="2518" spans="1:25" hidden="1" x14ac:dyDescent="0.3">
      <c r="A2518" t="s">
        <v>0</v>
      </c>
      <c r="B2518" s="22">
        <v>2020</v>
      </c>
      <c r="C2518" s="22">
        <v>2</v>
      </c>
      <c r="D2518" t="s">
        <v>978</v>
      </c>
      <c r="E2518" t="s">
        <v>999</v>
      </c>
      <c r="F2518" s="23">
        <v>43707</v>
      </c>
      <c r="G2518" s="23">
        <v>43713</v>
      </c>
      <c r="H2518" s="22">
        <v>204</v>
      </c>
      <c r="I2518" t="s">
        <v>2</v>
      </c>
      <c r="J2518" t="s">
        <v>514</v>
      </c>
      <c r="K2518" t="s">
        <v>520</v>
      </c>
      <c r="L2518" t="s">
        <v>914</v>
      </c>
      <c r="O2518" t="s">
        <v>0</v>
      </c>
      <c r="P2518" t="s">
        <v>516</v>
      </c>
      <c r="Q2518" t="s">
        <v>1448</v>
      </c>
      <c r="V2518" s="34">
        <v>100.77</v>
      </c>
      <c r="X2518" t="s">
        <v>998</v>
      </c>
      <c r="Y2518" t="s">
        <v>1524</v>
      </c>
    </row>
    <row r="2519" spans="1:25" hidden="1" x14ac:dyDescent="0.3">
      <c r="A2519" t="s">
        <v>0</v>
      </c>
      <c r="B2519" s="22">
        <v>2020</v>
      </c>
      <c r="C2519" s="22">
        <v>2</v>
      </c>
      <c r="D2519" t="s">
        <v>978</v>
      </c>
      <c r="E2519" t="s">
        <v>999</v>
      </c>
      <c r="F2519" s="23">
        <v>43707</v>
      </c>
      <c r="G2519" s="23">
        <v>43713</v>
      </c>
      <c r="H2519" s="22">
        <v>205</v>
      </c>
      <c r="I2519" t="s">
        <v>2</v>
      </c>
      <c r="J2519" t="s">
        <v>514</v>
      </c>
      <c r="K2519" t="s">
        <v>521</v>
      </c>
      <c r="L2519" t="s">
        <v>914</v>
      </c>
      <c r="O2519" t="s">
        <v>0</v>
      </c>
      <c r="P2519" t="s">
        <v>516</v>
      </c>
      <c r="Q2519" t="s">
        <v>1448</v>
      </c>
      <c r="V2519" s="34">
        <v>20.78</v>
      </c>
      <c r="X2519" t="s">
        <v>998</v>
      </c>
      <c r="Y2519" t="s">
        <v>1524</v>
      </c>
    </row>
    <row r="2520" spans="1:25" hidden="1" x14ac:dyDescent="0.3">
      <c r="A2520" t="s">
        <v>0</v>
      </c>
      <c r="B2520" s="22">
        <v>2020</v>
      </c>
      <c r="C2520" s="22">
        <v>2</v>
      </c>
      <c r="D2520" t="s">
        <v>978</v>
      </c>
      <c r="E2520" t="s">
        <v>999</v>
      </c>
      <c r="F2520" s="23">
        <v>43707</v>
      </c>
      <c r="G2520" s="23">
        <v>43713</v>
      </c>
      <c r="H2520" s="22">
        <v>206</v>
      </c>
      <c r="I2520" t="s">
        <v>2</v>
      </c>
      <c r="J2520" t="s">
        <v>514</v>
      </c>
      <c r="K2520" t="s">
        <v>522</v>
      </c>
      <c r="L2520" t="s">
        <v>914</v>
      </c>
      <c r="O2520" t="s">
        <v>0</v>
      </c>
      <c r="P2520" t="s">
        <v>516</v>
      </c>
      <c r="Q2520" t="s">
        <v>1448</v>
      </c>
      <c r="V2520" s="34">
        <v>522.58000000000004</v>
      </c>
      <c r="X2520" t="s">
        <v>998</v>
      </c>
      <c r="Y2520" t="s">
        <v>1524</v>
      </c>
    </row>
    <row r="2521" spans="1:25" hidden="1" x14ac:dyDescent="0.3">
      <c r="A2521" t="s">
        <v>0</v>
      </c>
      <c r="B2521" s="22">
        <v>2020</v>
      </c>
      <c r="C2521" s="22">
        <v>2</v>
      </c>
      <c r="D2521" t="s">
        <v>978</v>
      </c>
      <c r="E2521" t="s">
        <v>999</v>
      </c>
      <c r="F2521" s="23">
        <v>43707</v>
      </c>
      <c r="G2521" s="23">
        <v>43713</v>
      </c>
      <c r="H2521" s="22">
        <v>207</v>
      </c>
      <c r="I2521" t="s">
        <v>2</v>
      </c>
      <c r="J2521" t="s">
        <v>514</v>
      </c>
      <c r="K2521" t="s">
        <v>523</v>
      </c>
      <c r="L2521" t="s">
        <v>914</v>
      </c>
      <c r="O2521" t="s">
        <v>0</v>
      </c>
      <c r="P2521" t="s">
        <v>516</v>
      </c>
      <c r="Q2521" t="s">
        <v>1448</v>
      </c>
      <c r="V2521" s="34">
        <v>9.83</v>
      </c>
      <c r="X2521" t="s">
        <v>998</v>
      </c>
      <c r="Y2521" t="s">
        <v>1524</v>
      </c>
    </row>
    <row r="2522" spans="1:25" hidden="1" x14ac:dyDescent="0.3">
      <c r="A2522" t="s">
        <v>0</v>
      </c>
      <c r="B2522" s="22">
        <v>2020</v>
      </c>
      <c r="C2522" s="22">
        <v>2</v>
      </c>
      <c r="D2522" t="s">
        <v>978</v>
      </c>
      <c r="E2522" t="s">
        <v>999</v>
      </c>
      <c r="F2522" s="23">
        <v>43707</v>
      </c>
      <c r="G2522" s="23">
        <v>43713</v>
      </c>
      <c r="H2522" s="22">
        <v>208</v>
      </c>
      <c r="I2522" t="s">
        <v>2</v>
      </c>
      <c r="J2522" t="s">
        <v>514</v>
      </c>
      <c r="K2522" t="s">
        <v>524</v>
      </c>
      <c r="L2522" t="s">
        <v>914</v>
      </c>
      <c r="O2522" t="s">
        <v>0</v>
      </c>
      <c r="P2522" t="s">
        <v>516</v>
      </c>
      <c r="Q2522" t="s">
        <v>1448</v>
      </c>
      <c r="V2522" s="34">
        <v>11.6</v>
      </c>
      <c r="X2522" t="s">
        <v>998</v>
      </c>
      <c r="Y2522" t="s">
        <v>1524</v>
      </c>
    </row>
    <row r="2523" spans="1:25" hidden="1" x14ac:dyDescent="0.3">
      <c r="A2523" t="s">
        <v>0</v>
      </c>
      <c r="B2523" s="22">
        <v>2020</v>
      </c>
      <c r="C2523" s="22">
        <v>2</v>
      </c>
      <c r="D2523" t="s">
        <v>978</v>
      </c>
      <c r="E2523" t="s">
        <v>999</v>
      </c>
      <c r="F2523" s="23">
        <v>43707</v>
      </c>
      <c r="G2523" s="23">
        <v>43713</v>
      </c>
      <c r="H2523" s="22">
        <v>225</v>
      </c>
      <c r="I2523" t="s">
        <v>2</v>
      </c>
      <c r="J2523" t="s">
        <v>514</v>
      </c>
      <c r="K2523" t="s">
        <v>515</v>
      </c>
      <c r="L2523" t="s">
        <v>914</v>
      </c>
      <c r="O2523" t="s">
        <v>0</v>
      </c>
      <c r="P2523" t="s">
        <v>516</v>
      </c>
      <c r="Q2523" t="s">
        <v>1448</v>
      </c>
      <c r="V2523" s="34">
        <v>312.27999999999997</v>
      </c>
      <c r="X2523" t="s">
        <v>1014</v>
      </c>
      <c r="Y2523" t="s">
        <v>1524</v>
      </c>
    </row>
    <row r="2524" spans="1:25" hidden="1" x14ac:dyDescent="0.3">
      <c r="A2524" t="s">
        <v>0</v>
      </c>
      <c r="B2524" s="22">
        <v>2020</v>
      </c>
      <c r="C2524" s="22">
        <v>2</v>
      </c>
      <c r="D2524" t="s">
        <v>978</v>
      </c>
      <c r="E2524" t="s">
        <v>999</v>
      </c>
      <c r="F2524" s="23">
        <v>43707</v>
      </c>
      <c r="G2524" s="23">
        <v>43713</v>
      </c>
      <c r="H2524" s="22">
        <v>226</v>
      </c>
      <c r="I2524" t="s">
        <v>2</v>
      </c>
      <c r="J2524" t="s">
        <v>514</v>
      </c>
      <c r="K2524" t="s">
        <v>518</v>
      </c>
      <c r="L2524" t="s">
        <v>914</v>
      </c>
      <c r="O2524" t="s">
        <v>0</v>
      </c>
      <c r="P2524" t="s">
        <v>516</v>
      </c>
      <c r="Q2524" t="s">
        <v>1448</v>
      </c>
      <c r="V2524" s="34">
        <v>3.65</v>
      </c>
      <c r="X2524" t="s">
        <v>1014</v>
      </c>
      <c r="Y2524" t="s">
        <v>1524</v>
      </c>
    </row>
    <row r="2525" spans="1:25" hidden="1" x14ac:dyDescent="0.3">
      <c r="A2525" t="s">
        <v>0</v>
      </c>
      <c r="B2525" s="22">
        <v>2020</v>
      </c>
      <c r="C2525" s="22">
        <v>2</v>
      </c>
      <c r="D2525" t="s">
        <v>978</v>
      </c>
      <c r="E2525" t="s">
        <v>999</v>
      </c>
      <c r="F2525" s="23">
        <v>43707</v>
      </c>
      <c r="G2525" s="23">
        <v>43713</v>
      </c>
      <c r="H2525" s="22">
        <v>227</v>
      </c>
      <c r="I2525" t="s">
        <v>2</v>
      </c>
      <c r="J2525" t="s">
        <v>514</v>
      </c>
      <c r="K2525" t="s">
        <v>519</v>
      </c>
      <c r="L2525" t="s">
        <v>914</v>
      </c>
      <c r="O2525" t="s">
        <v>0</v>
      </c>
      <c r="P2525" t="s">
        <v>516</v>
      </c>
      <c r="Q2525" t="s">
        <v>1448</v>
      </c>
      <c r="V2525" s="34">
        <v>42.22</v>
      </c>
      <c r="X2525" t="s">
        <v>1014</v>
      </c>
      <c r="Y2525" t="s">
        <v>1524</v>
      </c>
    </row>
    <row r="2526" spans="1:25" hidden="1" x14ac:dyDescent="0.3">
      <c r="A2526" t="s">
        <v>0</v>
      </c>
      <c r="B2526" s="22">
        <v>2020</v>
      </c>
      <c r="C2526" s="22">
        <v>2</v>
      </c>
      <c r="D2526" t="s">
        <v>978</v>
      </c>
      <c r="E2526" t="s">
        <v>999</v>
      </c>
      <c r="F2526" s="23">
        <v>43707</v>
      </c>
      <c r="G2526" s="23">
        <v>43713</v>
      </c>
      <c r="H2526" s="22">
        <v>228</v>
      </c>
      <c r="I2526" t="s">
        <v>2</v>
      </c>
      <c r="J2526" t="s">
        <v>514</v>
      </c>
      <c r="K2526" t="s">
        <v>520</v>
      </c>
      <c r="L2526" t="s">
        <v>914</v>
      </c>
      <c r="O2526" t="s">
        <v>0</v>
      </c>
      <c r="P2526" t="s">
        <v>516</v>
      </c>
      <c r="Q2526" t="s">
        <v>1448</v>
      </c>
      <c r="V2526" s="34">
        <v>21.52</v>
      </c>
      <c r="X2526" t="s">
        <v>1014</v>
      </c>
      <c r="Y2526" t="s">
        <v>1524</v>
      </c>
    </row>
    <row r="2527" spans="1:25" hidden="1" x14ac:dyDescent="0.3">
      <c r="A2527" t="s">
        <v>0</v>
      </c>
      <c r="B2527" s="22">
        <v>2020</v>
      </c>
      <c r="C2527" s="22">
        <v>2</v>
      </c>
      <c r="D2527" t="s">
        <v>978</v>
      </c>
      <c r="E2527" t="s">
        <v>999</v>
      </c>
      <c r="F2527" s="23">
        <v>43707</v>
      </c>
      <c r="G2527" s="23">
        <v>43713</v>
      </c>
      <c r="H2527" s="22">
        <v>229</v>
      </c>
      <c r="I2527" t="s">
        <v>2</v>
      </c>
      <c r="J2527" t="s">
        <v>514</v>
      </c>
      <c r="K2527" t="s">
        <v>521</v>
      </c>
      <c r="L2527" t="s">
        <v>914</v>
      </c>
      <c r="O2527" t="s">
        <v>0</v>
      </c>
      <c r="P2527" t="s">
        <v>516</v>
      </c>
      <c r="Q2527" t="s">
        <v>1448</v>
      </c>
      <c r="V2527" s="34">
        <v>4.09</v>
      </c>
      <c r="X2527" t="s">
        <v>1014</v>
      </c>
      <c r="Y2527" t="s">
        <v>1524</v>
      </c>
    </row>
    <row r="2528" spans="1:25" hidden="1" x14ac:dyDescent="0.3">
      <c r="A2528" t="s">
        <v>0</v>
      </c>
      <c r="B2528" s="22">
        <v>2020</v>
      </c>
      <c r="C2528" s="22">
        <v>2</v>
      </c>
      <c r="D2528" t="s">
        <v>978</v>
      </c>
      <c r="E2528" t="s">
        <v>999</v>
      </c>
      <c r="F2528" s="23">
        <v>43707</v>
      </c>
      <c r="G2528" s="23">
        <v>43713</v>
      </c>
      <c r="H2528" s="22">
        <v>230</v>
      </c>
      <c r="I2528" t="s">
        <v>2</v>
      </c>
      <c r="J2528" t="s">
        <v>514</v>
      </c>
      <c r="K2528" t="s">
        <v>522</v>
      </c>
      <c r="L2528" t="s">
        <v>914</v>
      </c>
      <c r="O2528" t="s">
        <v>0</v>
      </c>
      <c r="P2528" t="s">
        <v>516</v>
      </c>
      <c r="Q2528" t="s">
        <v>1448</v>
      </c>
      <c r="V2528" s="34">
        <v>117.13</v>
      </c>
      <c r="X2528" t="s">
        <v>1014</v>
      </c>
      <c r="Y2528" t="s">
        <v>1524</v>
      </c>
    </row>
    <row r="2529" spans="1:25" hidden="1" x14ac:dyDescent="0.3">
      <c r="A2529" t="s">
        <v>0</v>
      </c>
      <c r="B2529" s="22">
        <v>2020</v>
      </c>
      <c r="C2529" s="22">
        <v>2</v>
      </c>
      <c r="D2529" t="s">
        <v>978</v>
      </c>
      <c r="E2529" t="s">
        <v>999</v>
      </c>
      <c r="F2529" s="23">
        <v>43707</v>
      </c>
      <c r="G2529" s="23">
        <v>43713</v>
      </c>
      <c r="H2529" s="22">
        <v>231</v>
      </c>
      <c r="I2529" t="s">
        <v>2</v>
      </c>
      <c r="J2529" t="s">
        <v>514</v>
      </c>
      <c r="K2529" t="s">
        <v>523</v>
      </c>
      <c r="L2529" t="s">
        <v>914</v>
      </c>
      <c r="O2529" t="s">
        <v>0</v>
      </c>
      <c r="P2529" t="s">
        <v>516</v>
      </c>
      <c r="Q2529" t="s">
        <v>1448</v>
      </c>
      <c r="V2529" s="34">
        <v>1.94</v>
      </c>
      <c r="X2529" t="s">
        <v>1014</v>
      </c>
      <c r="Y2529" t="s">
        <v>1524</v>
      </c>
    </row>
    <row r="2530" spans="1:25" hidden="1" x14ac:dyDescent="0.3">
      <c r="A2530" t="s">
        <v>0</v>
      </c>
      <c r="B2530" s="22">
        <v>2020</v>
      </c>
      <c r="C2530" s="22">
        <v>2</v>
      </c>
      <c r="D2530" t="s">
        <v>978</v>
      </c>
      <c r="E2530" t="s">
        <v>999</v>
      </c>
      <c r="F2530" s="23">
        <v>43707</v>
      </c>
      <c r="G2530" s="23">
        <v>43713</v>
      </c>
      <c r="H2530" s="22">
        <v>254</v>
      </c>
      <c r="I2530" t="s">
        <v>2</v>
      </c>
      <c r="J2530" t="s">
        <v>514</v>
      </c>
      <c r="K2530" t="s">
        <v>515</v>
      </c>
      <c r="L2530" t="s">
        <v>914</v>
      </c>
      <c r="O2530" t="s">
        <v>0</v>
      </c>
      <c r="P2530" t="s">
        <v>516</v>
      </c>
      <c r="Q2530" t="s">
        <v>1448</v>
      </c>
      <c r="V2530" s="34">
        <v>47.99</v>
      </c>
      <c r="X2530" t="s">
        <v>1015</v>
      </c>
      <c r="Y2530" t="s">
        <v>1524</v>
      </c>
    </row>
    <row r="2531" spans="1:25" hidden="1" x14ac:dyDescent="0.3">
      <c r="A2531" t="s">
        <v>0</v>
      </c>
      <c r="B2531" s="22">
        <v>2020</v>
      </c>
      <c r="C2531" s="22">
        <v>2</v>
      </c>
      <c r="D2531" t="s">
        <v>978</v>
      </c>
      <c r="E2531" t="s">
        <v>999</v>
      </c>
      <c r="F2531" s="23">
        <v>43707</v>
      </c>
      <c r="G2531" s="23">
        <v>43713</v>
      </c>
      <c r="H2531" s="22">
        <v>255</v>
      </c>
      <c r="I2531" t="s">
        <v>2</v>
      </c>
      <c r="J2531" t="s">
        <v>514</v>
      </c>
      <c r="K2531" t="s">
        <v>518</v>
      </c>
      <c r="L2531" t="s">
        <v>914</v>
      </c>
      <c r="O2531" t="s">
        <v>0</v>
      </c>
      <c r="P2531" t="s">
        <v>516</v>
      </c>
      <c r="Q2531" t="s">
        <v>1448</v>
      </c>
      <c r="V2531" s="34">
        <v>0.56000000000000005</v>
      </c>
      <c r="X2531" t="s">
        <v>1015</v>
      </c>
      <c r="Y2531" t="s">
        <v>1524</v>
      </c>
    </row>
    <row r="2532" spans="1:25" hidden="1" x14ac:dyDescent="0.3">
      <c r="A2532" t="s">
        <v>0</v>
      </c>
      <c r="B2532" s="22">
        <v>2020</v>
      </c>
      <c r="C2532" s="22">
        <v>2</v>
      </c>
      <c r="D2532" t="s">
        <v>978</v>
      </c>
      <c r="E2532" t="s">
        <v>999</v>
      </c>
      <c r="F2532" s="23">
        <v>43707</v>
      </c>
      <c r="G2532" s="23">
        <v>43713</v>
      </c>
      <c r="H2532" s="22">
        <v>256</v>
      </c>
      <c r="I2532" t="s">
        <v>2</v>
      </c>
      <c r="J2532" t="s">
        <v>514</v>
      </c>
      <c r="K2532" t="s">
        <v>519</v>
      </c>
      <c r="L2532" t="s">
        <v>914</v>
      </c>
      <c r="O2532" t="s">
        <v>0</v>
      </c>
      <c r="P2532" t="s">
        <v>516</v>
      </c>
      <c r="Q2532" t="s">
        <v>1448</v>
      </c>
      <c r="V2532" s="34">
        <v>5.77</v>
      </c>
      <c r="X2532" t="s">
        <v>1015</v>
      </c>
      <c r="Y2532" t="s">
        <v>1524</v>
      </c>
    </row>
    <row r="2533" spans="1:25" hidden="1" x14ac:dyDescent="0.3">
      <c r="A2533" t="s">
        <v>0</v>
      </c>
      <c r="B2533" s="22">
        <v>2020</v>
      </c>
      <c r="C2533" s="22">
        <v>2</v>
      </c>
      <c r="D2533" t="s">
        <v>978</v>
      </c>
      <c r="E2533" t="s">
        <v>999</v>
      </c>
      <c r="F2533" s="23">
        <v>43707</v>
      </c>
      <c r="G2533" s="23">
        <v>43713</v>
      </c>
      <c r="H2533" s="22">
        <v>257</v>
      </c>
      <c r="I2533" t="s">
        <v>2</v>
      </c>
      <c r="J2533" t="s">
        <v>514</v>
      </c>
      <c r="K2533" t="s">
        <v>520</v>
      </c>
      <c r="L2533" t="s">
        <v>914</v>
      </c>
      <c r="O2533" t="s">
        <v>0</v>
      </c>
      <c r="P2533" t="s">
        <v>516</v>
      </c>
      <c r="Q2533" t="s">
        <v>1448</v>
      </c>
      <c r="V2533" s="34">
        <v>3.54</v>
      </c>
      <c r="X2533" t="s">
        <v>1015</v>
      </c>
      <c r="Y2533" t="s">
        <v>1524</v>
      </c>
    </row>
    <row r="2534" spans="1:25" hidden="1" x14ac:dyDescent="0.3">
      <c r="A2534" t="s">
        <v>0</v>
      </c>
      <c r="B2534" s="22">
        <v>2020</v>
      </c>
      <c r="C2534" s="22">
        <v>2</v>
      </c>
      <c r="D2534" t="s">
        <v>978</v>
      </c>
      <c r="E2534" t="s">
        <v>999</v>
      </c>
      <c r="F2534" s="23">
        <v>43707</v>
      </c>
      <c r="G2534" s="23">
        <v>43713</v>
      </c>
      <c r="H2534" s="22">
        <v>258</v>
      </c>
      <c r="I2534" t="s">
        <v>2</v>
      </c>
      <c r="J2534" t="s">
        <v>514</v>
      </c>
      <c r="K2534" t="s">
        <v>521</v>
      </c>
      <c r="L2534" t="s">
        <v>914</v>
      </c>
      <c r="O2534" t="s">
        <v>0</v>
      </c>
      <c r="P2534" t="s">
        <v>516</v>
      </c>
      <c r="Q2534" t="s">
        <v>1448</v>
      </c>
      <c r="V2534" s="34">
        <v>0.63</v>
      </c>
      <c r="X2534" t="s">
        <v>1015</v>
      </c>
      <c r="Y2534" t="s">
        <v>1524</v>
      </c>
    </row>
    <row r="2535" spans="1:25" hidden="1" x14ac:dyDescent="0.3">
      <c r="A2535" t="s">
        <v>0</v>
      </c>
      <c r="B2535" s="22">
        <v>2020</v>
      </c>
      <c r="C2535" s="22">
        <v>2</v>
      </c>
      <c r="D2535" t="s">
        <v>978</v>
      </c>
      <c r="E2535" t="s">
        <v>999</v>
      </c>
      <c r="F2535" s="23">
        <v>43707</v>
      </c>
      <c r="G2535" s="23">
        <v>43713</v>
      </c>
      <c r="H2535" s="22">
        <v>259</v>
      </c>
      <c r="I2535" t="s">
        <v>2</v>
      </c>
      <c r="J2535" t="s">
        <v>514</v>
      </c>
      <c r="K2535" t="s">
        <v>522</v>
      </c>
      <c r="L2535" t="s">
        <v>914</v>
      </c>
      <c r="O2535" t="s">
        <v>0</v>
      </c>
      <c r="P2535" t="s">
        <v>516</v>
      </c>
      <c r="Q2535" t="s">
        <v>1448</v>
      </c>
      <c r="V2535" s="34">
        <v>6.87</v>
      </c>
      <c r="X2535" t="s">
        <v>1015</v>
      </c>
      <c r="Y2535" t="s">
        <v>1524</v>
      </c>
    </row>
    <row r="2536" spans="1:25" hidden="1" x14ac:dyDescent="0.3">
      <c r="A2536" t="s">
        <v>0</v>
      </c>
      <c r="B2536" s="22">
        <v>2020</v>
      </c>
      <c r="C2536" s="22">
        <v>2</v>
      </c>
      <c r="D2536" t="s">
        <v>978</v>
      </c>
      <c r="E2536" t="s">
        <v>999</v>
      </c>
      <c r="F2536" s="23">
        <v>43707</v>
      </c>
      <c r="G2536" s="23">
        <v>43713</v>
      </c>
      <c r="H2536" s="22">
        <v>260</v>
      </c>
      <c r="I2536" t="s">
        <v>2</v>
      </c>
      <c r="J2536" t="s">
        <v>514</v>
      </c>
      <c r="K2536" t="s">
        <v>523</v>
      </c>
      <c r="L2536" t="s">
        <v>914</v>
      </c>
      <c r="O2536" t="s">
        <v>0</v>
      </c>
      <c r="P2536" t="s">
        <v>516</v>
      </c>
      <c r="Q2536" t="s">
        <v>1448</v>
      </c>
      <c r="V2536" s="34">
        <v>0.3</v>
      </c>
      <c r="X2536" t="s">
        <v>1015</v>
      </c>
      <c r="Y2536" t="s">
        <v>1524</v>
      </c>
    </row>
    <row r="2537" spans="1:25" hidden="1" x14ac:dyDescent="0.3">
      <c r="A2537" t="s">
        <v>0</v>
      </c>
      <c r="B2537" s="22">
        <v>2020</v>
      </c>
      <c r="C2537" s="22">
        <v>2</v>
      </c>
      <c r="D2537" t="s">
        <v>978</v>
      </c>
      <c r="E2537" t="s">
        <v>999</v>
      </c>
      <c r="F2537" s="23">
        <v>43707</v>
      </c>
      <c r="G2537" s="23">
        <v>43713</v>
      </c>
      <c r="H2537" s="22">
        <v>261</v>
      </c>
      <c r="I2537" t="s">
        <v>2</v>
      </c>
      <c r="J2537" t="s">
        <v>514</v>
      </c>
      <c r="K2537" t="s">
        <v>528</v>
      </c>
      <c r="L2537" t="s">
        <v>914</v>
      </c>
      <c r="O2537" t="s">
        <v>0</v>
      </c>
      <c r="P2537" t="s">
        <v>516</v>
      </c>
      <c r="Q2537" t="s">
        <v>1448</v>
      </c>
      <c r="V2537" s="34">
        <v>0.72</v>
      </c>
      <c r="X2537" t="s">
        <v>1015</v>
      </c>
      <c r="Y2537" t="s">
        <v>1524</v>
      </c>
    </row>
    <row r="2538" spans="1:25" hidden="1" x14ac:dyDescent="0.3">
      <c r="A2538" t="s">
        <v>0</v>
      </c>
      <c r="B2538" s="22">
        <v>2020</v>
      </c>
      <c r="C2538" s="22">
        <v>2</v>
      </c>
      <c r="D2538" t="s">
        <v>978</v>
      </c>
      <c r="E2538" t="s">
        <v>999</v>
      </c>
      <c r="F2538" s="23">
        <v>43707</v>
      </c>
      <c r="G2538" s="23">
        <v>43713</v>
      </c>
      <c r="H2538" s="22">
        <v>270</v>
      </c>
      <c r="I2538" t="s">
        <v>2</v>
      </c>
      <c r="J2538" t="s">
        <v>514</v>
      </c>
      <c r="K2538" t="s">
        <v>515</v>
      </c>
      <c r="L2538" t="s">
        <v>914</v>
      </c>
      <c r="O2538" t="s">
        <v>0</v>
      </c>
      <c r="P2538" t="s">
        <v>516</v>
      </c>
      <c r="Q2538" t="s">
        <v>1448</v>
      </c>
      <c r="V2538" s="34">
        <v>605.37</v>
      </c>
      <c r="X2538" t="s">
        <v>1000</v>
      </c>
      <c r="Y2538" t="s">
        <v>1524</v>
      </c>
    </row>
    <row r="2539" spans="1:25" hidden="1" x14ac:dyDescent="0.3">
      <c r="A2539" t="s">
        <v>0</v>
      </c>
      <c r="B2539" s="22">
        <v>2020</v>
      </c>
      <c r="C2539" s="22">
        <v>2</v>
      </c>
      <c r="D2539" t="s">
        <v>978</v>
      </c>
      <c r="E2539" t="s">
        <v>999</v>
      </c>
      <c r="F2539" s="23">
        <v>43707</v>
      </c>
      <c r="G2539" s="23">
        <v>43713</v>
      </c>
      <c r="H2539" s="22">
        <v>271</v>
      </c>
      <c r="I2539" t="s">
        <v>2</v>
      </c>
      <c r="J2539" t="s">
        <v>514</v>
      </c>
      <c r="K2539" t="s">
        <v>518</v>
      </c>
      <c r="L2539" t="s">
        <v>914</v>
      </c>
      <c r="O2539" t="s">
        <v>0</v>
      </c>
      <c r="P2539" t="s">
        <v>516</v>
      </c>
      <c r="Q2539" t="s">
        <v>1448</v>
      </c>
      <c r="V2539" s="34">
        <v>7.08</v>
      </c>
      <c r="X2539" t="s">
        <v>1000</v>
      </c>
      <c r="Y2539" t="s">
        <v>1524</v>
      </c>
    </row>
    <row r="2540" spans="1:25" hidden="1" x14ac:dyDescent="0.3">
      <c r="A2540" t="s">
        <v>0</v>
      </c>
      <c r="B2540" s="22">
        <v>2020</v>
      </c>
      <c r="C2540" s="22">
        <v>2</v>
      </c>
      <c r="D2540" t="s">
        <v>978</v>
      </c>
      <c r="E2540" t="s">
        <v>999</v>
      </c>
      <c r="F2540" s="23">
        <v>43707</v>
      </c>
      <c r="G2540" s="23">
        <v>43713</v>
      </c>
      <c r="H2540" s="22">
        <v>272</v>
      </c>
      <c r="I2540" t="s">
        <v>2</v>
      </c>
      <c r="J2540" t="s">
        <v>514</v>
      </c>
      <c r="K2540" t="s">
        <v>519</v>
      </c>
      <c r="L2540" t="s">
        <v>914</v>
      </c>
      <c r="O2540" t="s">
        <v>0</v>
      </c>
      <c r="P2540" t="s">
        <v>516</v>
      </c>
      <c r="Q2540" t="s">
        <v>1448</v>
      </c>
      <c r="V2540" s="34">
        <v>81.849999999999994</v>
      </c>
      <c r="X2540" t="s">
        <v>1000</v>
      </c>
      <c r="Y2540" t="s">
        <v>1524</v>
      </c>
    </row>
    <row r="2541" spans="1:25" hidden="1" x14ac:dyDescent="0.3">
      <c r="A2541" t="s">
        <v>0</v>
      </c>
      <c r="B2541" s="22">
        <v>2020</v>
      </c>
      <c r="C2541" s="22">
        <v>2</v>
      </c>
      <c r="D2541" t="s">
        <v>978</v>
      </c>
      <c r="E2541" t="s">
        <v>999</v>
      </c>
      <c r="F2541" s="23">
        <v>43707</v>
      </c>
      <c r="G2541" s="23">
        <v>43713</v>
      </c>
      <c r="H2541" s="22">
        <v>273</v>
      </c>
      <c r="I2541" t="s">
        <v>2</v>
      </c>
      <c r="J2541" t="s">
        <v>514</v>
      </c>
      <c r="K2541" t="s">
        <v>520</v>
      </c>
      <c r="L2541" t="s">
        <v>914</v>
      </c>
      <c r="O2541" t="s">
        <v>0</v>
      </c>
      <c r="P2541" t="s">
        <v>516</v>
      </c>
      <c r="Q2541" t="s">
        <v>1448</v>
      </c>
      <c r="V2541" s="34">
        <v>41.74</v>
      </c>
      <c r="X2541" t="s">
        <v>1000</v>
      </c>
      <c r="Y2541" t="s">
        <v>1524</v>
      </c>
    </row>
    <row r="2542" spans="1:25" hidden="1" x14ac:dyDescent="0.3">
      <c r="A2542" t="s">
        <v>0</v>
      </c>
      <c r="B2542" s="22">
        <v>2020</v>
      </c>
      <c r="C2542" s="22">
        <v>2</v>
      </c>
      <c r="D2542" t="s">
        <v>978</v>
      </c>
      <c r="E2542" t="s">
        <v>999</v>
      </c>
      <c r="F2542" s="23">
        <v>43707</v>
      </c>
      <c r="G2542" s="23">
        <v>43713</v>
      </c>
      <c r="H2542" s="22">
        <v>274</v>
      </c>
      <c r="I2542" t="s">
        <v>2</v>
      </c>
      <c r="J2542" t="s">
        <v>514</v>
      </c>
      <c r="K2542" t="s">
        <v>521</v>
      </c>
      <c r="L2542" t="s">
        <v>914</v>
      </c>
      <c r="O2542" t="s">
        <v>0</v>
      </c>
      <c r="P2542" t="s">
        <v>516</v>
      </c>
      <c r="Q2542" t="s">
        <v>1448</v>
      </c>
      <c r="V2542" s="34">
        <v>7.93</v>
      </c>
      <c r="X2542" t="s">
        <v>1000</v>
      </c>
      <c r="Y2542" t="s">
        <v>1524</v>
      </c>
    </row>
    <row r="2543" spans="1:25" hidden="1" x14ac:dyDescent="0.3">
      <c r="A2543" t="s">
        <v>0</v>
      </c>
      <c r="B2543" s="22">
        <v>2020</v>
      </c>
      <c r="C2543" s="22">
        <v>2</v>
      </c>
      <c r="D2543" t="s">
        <v>978</v>
      </c>
      <c r="E2543" t="s">
        <v>999</v>
      </c>
      <c r="F2543" s="23">
        <v>43707</v>
      </c>
      <c r="G2543" s="23">
        <v>43713</v>
      </c>
      <c r="H2543" s="22">
        <v>275</v>
      </c>
      <c r="I2543" t="s">
        <v>2</v>
      </c>
      <c r="J2543" t="s">
        <v>514</v>
      </c>
      <c r="K2543" t="s">
        <v>522</v>
      </c>
      <c r="L2543" t="s">
        <v>914</v>
      </c>
      <c r="O2543" t="s">
        <v>0</v>
      </c>
      <c r="P2543" t="s">
        <v>516</v>
      </c>
      <c r="Q2543" t="s">
        <v>1448</v>
      </c>
      <c r="V2543" s="34">
        <v>159.77000000000001</v>
      </c>
      <c r="X2543" t="s">
        <v>1000</v>
      </c>
      <c r="Y2543" t="s">
        <v>1524</v>
      </c>
    </row>
    <row r="2544" spans="1:25" hidden="1" x14ac:dyDescent="0.3">
      <c r="A2544" t="s">
        <v>0</v>
      </c>
      <c r="B2544" s="22">
        <v>2020</v>
      </c>
      <c r="C2544" s="22">
        <v>2</v>
      </c>
      <c r="D2544" t="s">
        <v>978</v>
      </c>
      <c r="E2544" t="s">
        <v>999</v>
      </c>
      <c r="F2544" s="23">
        <v>43707</v>
      </c>
      <c r="G2544" s="23">
        <v>43713</v>
      </c>
      <c r="H2544" s="22">
        <v>276</v>
      </c>
      <c r="I2544" t="s">
        <v>2</v>
      </c>
      <c r="J2544" t="s">
        <v>514</v>
      </c>
      <c r="K2544" t="s">
        <v>523</v>
      </c>
      <c r="L2544" t="s">
        <v>914</v>
      </c>
      <c r="O2544" t="s">
        <v>0</v>
      </c>
      <c r="P2544" t="s">
        <v>516</v>
      </c>
      <c r="Q2544" t="s">
        <v>1448</v>
      </c>
      <c r="V2544" s="34">
        <v>3.75</v>
      </c>
      <c r="X2544" t="s">
        <v>1000</v>
      </c>
      <c r="Y2544" t="s">
        <v>1524</v>
      </c>
    </row>
    <row r="2545" spans="1:25" hidden="1" x14ac:dyDescent="0.3">
      <c r="A2545" t="s">
        <v>0</v>
      </c>
      <c r="B2545" s="22">
        <v>2020</v>
      </c>
      <c r="C2545" s="22">
        <v>2</v>
      </c>
      <c r="D2545" t="s">
        <v>978</v>
      </c>
      <c r="E2545" t="s">
        <v>999</v>
      </c>
      <c r="F2545" s="23">
        <v>43707</v>
      </c>
      <c r="G2545" s="23">
        <v>43713</v>
      </c>
      <c r="H2545" s="22">
        <v>277</v>
      </c>
      <c r="I2545" t="s">
        <v>2</v>
      </c>
      <c r="J2545" t="s">
        <v>514</v>
      </c>
      <c r="K2545" t="s">
        <v>524</v>
      </c>
      <c r="L2545" t="s">
        <v>914</v>
      </c>
      <c r="O2545" t="s">
        <v>0</v>
      </c>
      <c r="P2545" t="s">
        <v>516</v>
      </c>
      <c r="Q2545" t="s">
        <v>1448</v>
      </c>
      <c r="V2545" s="34">
        <v>5.2</v>
      </c>
      <c r="X2545" t="s">
        <v>1000</v>
      </c>
      <c r="Y2545" t="s">
        <v>1524</v>
      </c>
    </row>
    <row r="2546" spans="1:25" hidden="1" x14ac:dyDescent="0.3">
      <c r="A2546" t="s">
        <v>0</v>
      </c>
      <c r="B2546" s="22">
        <v>2020</v>
      </c>
      <c r="C2546" s="22">
        <v>2</v>
      </c>
      <c r="D2546" t="s">
        <v>978</v>
      </c>
      <c r="E2546" t="s">
        <v>999</v>
      </c>
      <c r="F2546" s="23">
        <v>43707</v>
      </c>
      <c r="G2546" s="23">
        <v>43713</v>
      </c>
      <c r="H2546" s="22">
        <v>403</v>
      </c>
      <c r="I2546" t="s">
        <v>2</v>
      </c>
      <c r="J2546" t="s">
        <v>514</v>
      </c>
      <c r="K2546" t="s">
        <v>515</v>
      </c>
      <c r="L2546" t="s">
        <v>914</v>
      </c>
      <c r="O2546" t="s">
        <v>0</v>
      </c>
      <c r="P2546" t="s">
        <v>516</v>
      </c>
      <c r="Q2546" t="s">
        <v>1448</v>
      </c>
      <c r="V2546" s="34">
        <v>129.6</v>
      </c>
      <c r="X2546" t="s">
        <v>1012</v>
      </c>
      <c r="Y2546" t="s">
        <v>1524</v>
      </c>
    </row>
    <row r="2547" spans="1:25" hidden="1" x14ac:dyDescent="0.3">
      <c r="A2547" t="s">
        <v>0</v>
      </c>
      <c r="B2547" s="22">
        <v>2020</v>
      </c>
      <c r="C2547" s="22">
        <v>2</v>
      </c>
      <c r="D2547" t="s">
        <v>978</v>
      </c>
      <c r="E2547" t="s">
        <v>999</v>
      </c>
      <c r="F2547" s="23">
        <v>43707</v>
      </c>
      <c r="G2547" s="23">
        <v>43713</v>
      </c>
      <c r="H2547" s="22">
        <v>404</v>
      </c>
      <c r="I2547" t="s">
        <v>2</v>
      </c>
      <c r="J2547" t="s">
        <v>514</v>
      </c>
      <c r="K2547" t="s">
        <v>518</v>
      </c>
      <c r="L2547" t="s">
        <v>914</v>
      </c>
      <c r="O2547" t="s">
        <v>0</v>
      </c>
      <c r="P2547" t="s">
        <v>516</v>
      </c>
      <c r="Q2547" t="s">
        <v>1448</v>
      </c>
      <c r="V2547" s="34">
        <v>1.52</v>
      </c>
      <c r="X2547" t="s">
        <v>1012</v>
      </c>
      <c r="Y2547" t="s">
        <v>1524</v>
      </c>
    </row>
    <row r="2548" spans="1:25" hidden="1" x14ac:dyDescent="0.3">
      <c r="A2548" t="s">
        <v>0</v>
      </c>
      <c r="B2548" s="22">
        <v>2020</v>
      </c>
      <c r="C2548" s="22">
        <v>2</v>
      </c>
      <c r="D2548" t="s">
        <v>978</v>
      </c>
      <c r="E2548" t="s">
        <v>999</v>
      </c>
      <c r="F2548" s="23">
        <v>43707</v>
      </c>
      <c r="G2548" s="23">
        <v>43713</v>
      </c>
      <c r="H2548" s="22">
        <v>405</v>
      </c>
      <c r="I2548" t="s">
        <v>2</v>
      </c>
      <c r="J2548" t="s">
        <v>514</v>
      </c>
      <c r="K2548" t="s">
        <v>519</v>
      </c>
      <c r="L2548" t="s">
        <v>914</v>
      </c>
      <c r="O2548" t="s">
        <v>0</v>
      </c>
      <c r="P2548" t="s">
        <v>516</v>
      </c>
      <c r="Q2548" t="s">
        <v>1448</v>
      </c>
      <c r="V2548" s="34">
        <v>16.23</v>
      </c>
      <c r="X2548" t="s">
        <v>1012</v>
      </c>
      <c r="Y2548" t="s">
        <v>1524</v>
      </c>
    </row>
    <row r="2549" spans="1:25" hidden="1" x14ac:dyDescent="0.3">
      <c r="A2549" t="s">
        <v>0</v>
      </c>
      <c r="B2549" s="22">
        <v>2020</v>
      </c>
      <c r="C2549" s="22">
        <v>2</v>
      </c>
      <c r="D2549" t="s">
        <v>978</v>
      </c>
      <c r="E2549" t="s">
        <v>999</v>
      </c>
      <c r="F2549" s="23">
        <v>43707</v>
      </c>
      <c r="G2549" s="23">
        <v>43713</v>
      </c>
      <c r="H2549" s="22">
        <v>406</v>
      </c>
      <c r="I2549" t="s">
        <v>2</v>
      </c>
      <c r="J2549" t="s">
        <v>514</v>
      </c>
      <c r="K2549" t="s">
        <v>520</v>
      </c>
      <c r="L2549" t="s">
        <v>914</v>
      </c>
      <c r="O2549" t="s">
        <v>0</v>
      </c>
      <c r="P2549" t="s">
        <v>516</v>
      </c>
      <c r="Q2549" t="s">
        <v>1448</v>
      </c>
      <c r="V2549" s="34">
        <v>9.5500000000000007</v>
      </c>
      <c r="X2549" t="s">
        <v>1012</v>
      </c>
      <c r="Y2549" t="s">
        <v>1524</v>
      </c>
    </row>
    <row r="2550" spans="1:25" hidden="1" x14ac:dyDescent="0.3">
      <c r="A2550" t="s">
        <v>0</v>
      </c>
      <c r="B2550" s="22">
        <v>2020</v>
      </c>
      <c r="C2550" s="22">
        <v>2</v>
      </c>
      <c r="D2550" t="s">
        <v>978</v>
      </c>
      <c r="E2550" t="s">
        <v>999</v>
      </c>
      <c r="F2550" s="23">
        <v>43707</v>
      </c>
      <c r="G2550" s="23">
        <v>43713</v>
      </c>
      <c r="H2550" s="22">
        <v>407</v>
      </c>
      <c r="I2550" t="s">
        <v>2</v>
      </c>
      <c r="J2550" t="s">
        <v>514</v>
      </c>
      <c r="K2550" t="s">
        <v>521</v>
      </c>
      <c r="L2550" t="s">
        <v>914</v>
      </c>
      <c r="O2550" t="s">
        <v>0</v>
      </c>
      <c r="P2550" t="s">
        <v>516</v>
      </c>
      <c r="Q2550" t="s">
        <v>1448</v>
      </c>
      <c r="V2550" s="34">
        <v>1.7</v>
      </c>
      <c r="X2550" t="s">
        <v>1012</v>
      </c>
      <c r="Y2550" t="s">
        <v>1524</v>
      </c>
    </row>
    <row r="2551" spans="1:25" hidden="1" x14ac:dyDescent="0.3">
      <c r="A2551" t="s">
        <v>0</v>
      </c>
      <c r="B2551" s="22">
        <v>2020</v>
      </c>
      <c r="C2551" s="22">
        <v>2</v>
      </c>
      <c r="D2551" t="s">
        <v>978</v>
      </c>
      <c r="E2551" t="s">
        <v>999</v>
      </c>
      <c r="F2551" s="23">
        <v>43707</v>
      </c>
      <c r="G2551" s="23">
        <v>43713</v>
      </c>
      <c r="H2551" s="22">
        <v>408</v>
      </c>
      <c r="I2551" t="s">
        <v>2</v>
      </c>
      <c r="J2551" t="s">
        <v>514</v>
      </c>
      <c r="K2551" t="s">
        <v>522</v>
      </c>
      <c r="L2551" t="s">
        <v>914</v>
      </c>
      <c r="O2551" t="s">
        <v>0</v>
      </c>
      <c r="P2551" t="s">
        <v>516</v>
      </c>
      <c r="Q2551" t="s">
        <v>1448</v>
      </c>
      <c r="V2551" s="34">
        <v>20.61</v>
      </c>
      <c r="X2551" t="s">
        <v>1012</v>
      </c>
      <c r="Y2551" t="s">
        <v>1524</v>
      </c>
    </row>
    <row r="2552" spans="1:25" hidden="1" x14ac:dyDescent="0.3">
      <c r="A2552" t="s">
        <v>0</v>
      </c>
      <c r="B2552" s="22">
        <v>2020</v>
      </c>
      <c r="C2552" s="22">
        <v>2</v>
      </c>
      <c r="D2552" t="s">
        <v>978</v>
      </c>
      <c r="E2552" t="s">
        <v>999</v>
      </c>
      <c r="F2552" s="23">
        <v>43707</v>
      </c>
      <c r="G2552" s="23">
        <v>43713</v>
      </c>
      <c r="H2552" s="22">
        <v>409</v>
      </c>
      <c r="I2552" t="s">
        <v>2</v>
      </c>
      <c r="J2552" t="s">
        <v>514</v>
      </c>
      <c r="K2552" t="s">
        <v>523</v>
      </c>
      <c r="L2552" t="s">
        <v>914</v>
      </c>
      <c r="O2552" t="s">
        <v>0</v>
      </c>
      <c r="P2552" t="s">
        <v>516</v>
      </c>
      <c r="Q2552" t="s">
        <v>1448</v>
      </c>
      <c r="V2552" s="34">
        <v>0.8</v>
      </c>
      <c r="X2552" t="s">
        <v>1012</v>
      </c>
      <c r="Y2552" t="s">
        <v>1524</v>
      </c>
    </row>
    <row r="2553" spans="1:25" hidden="1" x14ac:dyDescent="0.3">
      <c r="A2553" t="s">
        <v>0</v>
      </c>
      <c r="B2553" s="22">
        <v>2020</v>
      </c>
      <c r="C2553" s="22">
        <v>2</v>
      </c>
      <c r="D2553" t="s">
        <v>978</v>
      </c>
      <c r="E2553" t="s">
        <v>999</v>
      </c>
      <c r="F2553" s="23">
        <v>43707</v>
      </c>
      <c r="G2553" s="23">
        <v>43713</v>
      </c>
      <c r="H2553" s="22">
        <v>410</v>
      </c>
      <c r="I2553" t="s">
        <v>2</v>
      </c>
      <c r="J2553" t="s">
        <v>514</v>
      </c>
      <c r="K2553" t="s">
        <v>528</v>
      </c>
      <c r="L2553" t="s">
        <v>914</v>
      </c>
      <c r="O2553" t="s">
        <v>0</v>
      </c>
      <c r="P2553" t="s">
        <v>516</v>
      </c>
      <c r="Q2553" t="s">
        <v>1448</v>
      </c>
      <c r="V2553" s="34">
        <v>1.3</v>
      </c>
      <c r="X2553" t="s">
        <v>1012</v>
      </c>
      <c r="Y2553" t="s">
        <v>1524</v>
      </c>
    </row>
    <row r="2554" spans="1:25" hidden="1" x14ac:dyDescent="0.3">
      <c r="A2554" t="s">
        <v>0</v>
      </c>
      <c r="B2554" s="22">
        <v>2020</v>
      </c>
      <c r="C2554" s="22">
        <v>2</v>
      </c>
      <c r="D2554" t="s">
        <v>978</v>
      </c>
      <c r="E2554" t="s">
        <v>999</v>
      </c>
      <c r="F2554" s="23">
        <v>43707</v>
      </c>
      <c r="G2554" s="23">
        <v>43713</v>
      </c>
      <c r="H2554" s="22">
        <v>470</v>
      </c>
      <c r="I2554" t="s">
        <v>2</v>
      </c>
      <c r="K2554" t="s">
        <v>8</v>
      </c>
      <c r="L2554" t="s">
        <v>908</v>
      </c>
      <c r="P2554" t="s">
        <v>516</v>
      </c>
      <c r="V2554" s="34">
        <v>-4443.34</v>
      </c>
      <c r="X2554" t="s">
        <v>33</v>
      </c>
      <c r="Y2554" t="s">
        <v>1524</v>
      </c>
    </row>
    <row r="2555" spans="1:25" hidden="1" x14ac:dyDescent="0.3">
      <c r="A2555" t="s">
        <v>0</v>
      </c>
      <c r="B2555" s="22">
        <v>2020</v>
      </c>
      <c r="C2555" s="22">
        <v>2</v>
      </c>
      <c r="D2555" t="s">
        <v>910</v>
      </c>
      <c r="E2555" t="s">
        <v>1003</v>
      </c>
      <c r="F2555" s="23">
        <v>43707</v>
      </c>
      <c r="G2555" s="23">
        <v>43707</v>
      </c>
      <c r="H2555" s="22">
        <v>7</v>
      </c>
      <c r="I2555" t="s">
        <v>2</v>
      </c>
      <c r="K2555" t="s">
        <v>10</v>
      </c>
      <c r="L2555" t="s">
        <v>908</v>
      </c>
      <c r="O2555" t="s">
        <v>0</v>
      </c>
      <c r="P2555" t="s">
        <v>516</v>
      </c>
      <c r="Q2555" t="s">
        <v>1448</v>
      </c>
      <c r="V2555" s="34">
        <v>-2826.25</v>
      </c>
      <c r="W2555" t="s">
        <v>1036</v>
      </c>
      <c r="X2555" t="s">
        <v>12</v>
      </c>
      <c r="Y2555" t="s">
        <v>12</v>
      </c>
    </row>
    <row r="2556" spans="1:25" hidden="1" x14ac:dyDescent="0.3">
      <c r="A2556" t="s">
        <v>0</v>
      </c>
      <c r="B2556" s="22">
        <v>2020</v>
      </c>
      <c r="C2556" s="22">
        <v>2</v>
      </c>
      <c r="D2556" t="s">
        <v>910</v>
      </c>
      <c r="E2556" t="s">
        <v>1003</v>
      </c>
      <c r="F2556" s="23">
        <v>43707</v>
      </c>
      <c r="G2556" s="23">
        <v>43707</v>
      </c>
      <c r="H2556" s="22">
        <v>14</v>
      </c>
      <c r="I2556" t="s">
        <v>2</v>
      </c>
      <c r="K2556" t="s">
        <v>10</v>
      </c>
      <c r="L2556" t="s">
        <v>908</v>
      </c>
      <c r="O2556" t="s">
        <v>0</v>
      </c>
      <c r="P2556" t="s">
        <v>516</v>
      </c>
      <c r="Q2556" t="s">
        <v>1448</v>
      </c>
      <c r="V2556" s="34">
        <v>-2826.25</v>
      </c>
      <c r="W2556" t="s">
        <v>1004</v>
      </c>
      <c r="X2556" t="s">
        <v>12</v>
      </c>
      <c r="Y2556" t="s">
        <v>12</v>
      </c>
    </row>
    <row r="2557" spans="1:25" hidden="1" x14ac:dyDescent="0.3">
      <c r="A2557" t="s">
        <v>0</v>
      </c>
      <c r="B2557" s="22">
        <v>2020</v>
      </c>
      <c r="C2557" s="22">
        <v>2</v>
      </c>
      <c r="D2557" t="s">
        <v>910</v>
      </c>
      <c r="E2557" t="s">
        <v>1003</v>
      </c>
      <c r="F2557" s="23">
        <v>43707</v>
      </c>
      <c r="G2557" s="23">
        <v>43707</v>
      </c>
      <c r="H2557" s="22">
        <v>45</v>
      </c>
      <c r="I2557" t="s">
        <v>2</v>
      </c>
      <c r="J2557" t="s">
        <v>514</v>
      </c>
      <c r="K2557" t="s">
        <v>1001</v>
      </c>
      <c r="L2557" t="s">
        <v>911</v>
      </c>
      <c r="O2557" t="s">
        <v>0</v>
      </c>
      <c r="P2557" t="s">
        <v>516</v>
      </c>
      <c r="Q2557" t="s">
        <v>1448</v>
      </c>
      <c r="V2557" s="34">
        <v>2826.25</v>
      </c>
      <c r="W2557" t="s">
        <v>1036</v>
      </c>
      <c r="X2557" t="s">
        <v>1002</v>
      </c>
      <c r="Y2557" t="s">
        <v>12</v>
      </c>
    </row>
    <row r="2558" spans="1:25" hidden="1" x14ac:dyDescent="0.3">
      <c r="A2558" t="s">
        <v>0</v>
      </c>
      <c r="B2558" s="22">
        <v>2020</v>
      </c>
      <c r="C2558" s="22">
        <v>2</v>
      </c>
      <c r="D2558" t="s">
        <v>910</v>
      </c>
      <c r="E2558" t="s">
        <v>1003</v>
      </c>
      <c r="F2558" s="23">
        <v>43707</v>
      </c>
      <c r="G2558" s="23">
        <v>43707</v>
      </c>
      <c r="H2558" s="22">
        <v>53</v>
      </c>
      <c r="I2558" t="s">
        <v>2</v>
      </c>
      <c r="J2558" t="s">
        <v>514</v>
      </c>
      <c r="K2558" t="s">
        <v>1001</v>
      </c>
      <c r="L2558" t="s">
        <v>911</v>
      </c>
      <c r="O2558" t="s">
        <v>0</v>
      </c>
      <c r="P2558" t="s">
        <v>516</v>
      </c>
      <c r="Q2558" t="s">
        <v>1448</v>
      </c>
      <c r="V2558" s="34">
        <v>2826.25</v>
      </c>
      <c r="W2558" t="s">
        <v>1004</v>
      </c>
      <c r="X2558" t="s">
        <v>1002</v>
      </c>
      <c r="Y2558" t="s">
        <v>12</v>
      </c>
    </row>
    <row r="2559" spans="1:25" hidden="1" x14ac:dyDescent="0.3">
      <c r="A2559" t="s">
        <v>0</v>
      </c>
      <c r="B2559" s="22">
        <v>2020</v>
      </c>
      <c r="C2559" s="22">
        <v>2</v>
      </c>
      <c r="D2559" t="s">
        <v>978</v>
      </c>
      <c r="E2559" t="s">
        <v>1008</v>
      </c>
      <c r="F2559" s="23">
        <v>43708</v>
      </c>
      <c r="G2559" s="23">
        <v>43713</v>
      </c>
      <c r="H2559" s="22">
        <v>65</v>
      </c>
      <c r="I2559" t="s">
        <v>2</v>
      </c>
      <c r="J2559" t="s">
        <v>514</v>
      </c>
      <c r="K2559" t="s">
        <v>515</v>
      </c>
      <c r="L2559" t="s">
        <v>914</v>
      </c>
      <c r="O2559" t="s">
        <v>0</v>
      </c>
      <c r="P2559" t="s">
        <v>516</v>
      </c>
      <c r="Q2559" t="s">
        <v>1448</v>
      </c>
      <c r="V2559" s="34">
        <v>225</v>
      </c>
      <c r="X2559" t="s">
        <v>1007</v>
      </c>
      <c r="Y2559" t="s">
        <v>1525</v>
      </c>
    </row>
    <row r="2560" spans="1:25" hidden="1" x14ac:dyDescent="0.3">
      <c r="A2560" t="s">
        <v>0</v>
      </c>
      <c r="B2560" s="22">
        <v>2020</v>
      </c>
      <c r="C2560" s="22">
        <v>2</v>
      </c>
      <c r="D2560" t="s">
        <v>978</v>
      </c>
      <c r="E2560" t="s">
        <v>1008</v>
      </c>
      <c r="F2560" s="23">
        <v>43708</v>
      </c>
      <c r="G2560" s="23">
        <v>43713</v>
      </c>
      <c r="H2560" s="22">
        <v>66</v>
      </c>
      <c r="I2560" t="s">
        <v>2</v>
      </c>
      <c r="J2560" t="s">
        <v>514</v>
      </c>
      <c r="K2560" t="s">
        <v>518</v>
      </c>
      <c r="L2560" t="s">
        <v>914</v>
      </c>
      <c r="O2560" t="s">
        <v>0</v>
      </c>
      <c r="P2560" t="s">
        <v>516</v>
      </c>
      <c r="Q2560" t="s">
        <v>1448</v>
      </c>
      <c r="V2560" s="34">
        <v>2.63</v>
      </c>
      <c r="X2560" t="s">
        <v>1007</v>
      </c>
      <c r="Y2560" t="s">
        <v>1525</v>
      </c>
    </row>
    <row r="2561" spans="1:25" hidden="1" x14ac:dyDescent="0.3">
      <c r="A2561" t="s">
        <v>0</v>
      </c>
      <c r="B2561" s="22">
        <v>2020</v>
      </c>
      <c r="C2561" s="22">
        <v>2</v>
      </c>
      <c r="D2561" t="s">
        <v>978</v>
      </c>
      <c r="E2561" t="s">
        <v>1008</v>
      </c>
      <c r="F2561" s="23">
        <v>43708</v>
      </c>
      <c r="G2561" s="23">
        <v>43713</v>
      </c>
      <c r="H2561" s="22">
        <v>67</v>
      </c>
      <c r="I2561" t="s">
        <v>2</v>
      </c>
      <c r="J2561" t="s">
        <v>514</v>
      </c>
      <c r="K2561" t="s">
        <v>519</v>
      </c>
      <c r="L2561" t="s">
        <v>914</v>
      </c>
      <c r="O2561" t="s">
        <v>0</v>
      </c>
      <c r="P2561" t="s">
        <v>516</v>
      </c>
      <c r="Q2561" t="s">
        <v>1448</v>
      </c>
      <c r="V2561" s="34">
        <v>30.42</v>
      </c>
      <c r="X2561" t="s">
        <v>1007</v>
      </c>
      <c r="Y2561" t="s">
        <v>1525</v>
      </c>
    </row>
    <row r="2562" spans="1:25" hidden="1" x14ac:dyDescent="0.3">
      <c r="A2562" t="s">
        <v>0</v>
      </c>
      <c r="B2562" s="22">
        <v>2020</v>
      </c>
      <c r="C2562" s="22">
        <v>2</v>
      </c>
      <c r="D2562" t="s">
        <v>978</v>
      </c>
      <c r="E2562" t="s">
        <v>1008</v>
      </c>
      <c r="F2562" s="23">
        <v>43708</v>
      </c>
      <c r="G2562" s="23">
        <v>43713</v>
      </c>
      <c r="H2562" s="22">
        <v>68</v>
      </c>
      <c r="I2562" t="s">
        <v>2</v>
      </c>
      <c r="J2562" t="s">
        <v>514</v>
      </c>
      <c r="K2562" t="s">
        <v>520</v>
      </c>
      <c r="L2562" t="s">
        <v>914</v>
      </c>
      <c r="O2562" t="s">
        <v>0</v>
      </c>
      <c r="P2562" t="s">
        <v>516</v>
      </c>
      <c r="Q2562" t="s">
        <v>1448</v>
      </c>
      <c r="V2562" s="34">
        <v>15.19</v>
      </c>
      <c r="X2562" t="s">
        <v>1007</v>
      </c>
      <c r="Y2562" t="s">
        <v>1525</v>
      </c>
    </row>
    <row r="2563" spans="1:25" hidden="1" x14ac:dyDescent="0.3">
      <c r="A2563" t="s">
        <v>0</v>
      </c>
      <c r="B2563" s="22">
        <v>2020</v>
      </c>
      <c r="C2563" s="22">
        <v>2</v>
      </c>
      <c r="D2563" t="s">
        <v>978</v>
      </c>
      <c r="E2563" t="s">
        <v>1008</v>
      </c>
      <c r="F2563" s="23">
        <v>43708</v>
      </c>
      <c r="G2563" s="23">
        <v>43713</v>
      </c>
      <c r="H2563" s="22">
        <v>69</v>
      </c>
      <c r="I2563" t="s">
        <v>2</v>
      </c>
      <c r="J2563" t="s">
        <v>514</v>
      </c>
      <c r="K2563" t="s">
        <v>521</v>
      </c>
      <c r="L2563" t="s">
        <v>914</v>
      </c>
      <c r="O2563" t="s">
        <v>0</v>
      </c>
      <c r="P2563" t="s">
        <v>516</v>
      </c>
      <c r="Q2563" t="s">
        <v>1448</v>
      </c>
      <c r="V2563" s="34">
        <v>2.95</v>
      </c>
      <c r="X2563" t="s">
        <v>1007</v>
      </c>
      <c r="Y2563" t="s">
        <v>1525</v>
      </c>
    </row>
    <row r="2564" spans="1:25" hidden="1" x14ac:dyDescent="0.3">
      <c r="A2564" t="s">
        <v>0</v>
      </c>
      <c r="B2564" s="22">
        <v>2020</v>
      </c>
      <c r="C2564" s="22">
        <v>2</v>
      </c>
      <c r="D2564" t="s">
        <v>978</v>
      </c>
      <c r="E2564" t="s">
        <v>1008</v>
      </c>
      <c r="F2564" s="23">
        <v>43708</v>
      </c>
      <c r="G2564" s="23">
        <v>43713</v>
      </c>
      <c r="H2564" s="22">
        <v>70</v>
      </c>
      <c r="I2564" t="s">
        <v>2</v>
      </c>
      <c r="J2564" t="s">
        <v>514</v>
      </c>
      <c r="K2564" t="s">
        <v>522</v>
      </c>
      <c r="L2564" t="s">
        <v>914</v>
      </c>
      <c r="O2564" t="s">
        <v>0</v>
      </c>
      <c r="P2564" t="s">
        <v>516</v>
      </c>
      <c r="Q2564" t="s">
        <v>1448</v>
      </c>
      <c r="V2564" s="34">
        <v>55.31</v>
      </c>
      <c r="X2564" t="s">
        <v>1007</v>
      </c>
      <c r="Y2564" t="s">
        <v>1525</v>
      </c>
    </row>
    <row r="2565" spans="1:25" hidden="1" x14ac:dyDescent="0.3">
      <c r="A2565" t="s">
        <v>0</v>
      </c>
      <c r="B2565" s="22">
        <v>2020</v>
      </c>
      <c r="C2565" s="22">
        <v>2</v>
      </c>
      <c r="D2565" t="s">
        <v>978</v>
      </c>
      <c r="E2565" t="s">
        <v>1008</v>
      </c>
      <c r="F2565" s="23">
        <v>43708</v>
      </c>
      <c r="G2565" s="23">
        <v>43713</v>
      </c>
      <c r="H2565" s="22">
        <v>71</v>
      </c>
      <c r="I2565" t="s">
        <v>2</v>
      </c>
      <c r="J2565" t="s">
        <v>514</v>
      </c>
      <c r="K2565" t="s">
        <v>523</v>
      </c>
      <c r="L2565" t="s">
        <v>914</v>
      </c>
      <c r="O2565" t="s">
        <v>0</v>
      </c>
      <c r="P2565" t="s">
        <v>516</v>
      </c>
      <c r="Q2565" t="s">
        <v>1448</v>
      </c>
      <c r="V2565" s="34">
        <v>1.4</v>
      </c>
      <c r="X2565" t="s">
        <v>1007</v>
      </c>
      <c r="Y2565" t="s">
        <v>1525</v>
      </c>
    </row>
    <row r="2566" spans="1:25" hidden="1" x14ac:dyDescent="0.3">
      <c r="A2566" t="s">
        <v>0</v>
      </c>
      <c r="B2566" s="22">
        <v>2020</v>
      </c>
      <c r="C2566" s="22">
        <v>2</v>
      </c>
      <c r="D2566" t="s">
        <v>978</v>
      </c>
      <c r="E2566" t="s">
        <v>1008</v>
      </c>
      <c r="F2566" s="23">
        <v>43708</v>
      </c>
      <c r="G2566" s="23">
        <v>43713</v>
      </c>
      <c r="H2566" s="22">
        <v>72</v>
      </c>
      <c r="I2566" t="s">
        <v>2</v>
      </c>
      <c r="J2566" t="s">
        <v>514</v>
      </c>
      <c r="K2566" t="s">
        <v>524</v>
      </c>
      <c r="L2566" t="s">
        <v>914</v>
      </c>
      <c r="O2566" t="s">
        <v>0</v>
      </c>
      <c r="P2566" t="s">
        <v>516</v>
      </c>
      <c r="Q2566" t="s">
        <v>1448</v>
      </c>
      <c r="V2566" s="34">
        <v>1.8</v>
      </c>
      <c r="X2566" t="s">
        <v>1007</v>
      </c>
      <c r="Y2566" t="s">
        <v>1525</v>
      </c>
    </row>
    <row r="2567" spans="1:25" hidden="1" x14ac:dyDescent="0.3">
      <c r="A2567" t="s">
        <v>0</v>
      </c>
      <c r="B2567" s="22">
        <v>2020</v>
      </c>
      <c r="C2567" s="22">
        <v>2</v>
      </c>
      <c r="D2567" t="s">
        <v>978</v>
      </c>
      <c r="E2567" t="s">
        <v>1008</v>
      </c>
      <c r="F2567" s="23">
        <v>43708</v>
      </c>
      <c r="G2567" s="23">
        <v>43713</v>
      </c>
      <c r="H2567" s="22">
        <v>183</v>
      </c>
      <c r="I2567" t="s">
        <v>2</v>
      </c>
      <c r="J2567" t="s">
        <v>514</v>
      </c>
      <c r="K2567" t="s">
        <v>515</v>
      </c>
      <c r="L2567" t="s">
        <v>914</v>
      </c>
      <c r="O2567" t="s">
        <v>0</v>
      </c>
      <c r="P2567" t="s">
        <v>516</v>
      </c>
      <c r="Q2567" t="s">
        <v>1448</v>
      </c>
      <c r="V2567" s="34">
        <v>333.57</v>
      </c>
      <c r="X2567" t="s">
        <v>1034</v>
      </c>
      <c r="Y2567" t="s">
        <v>1525</v>
      </c>
    </row>
    <row r="2568" spans="1:25" hidden="1" x14ac:dyDescent="0.3">
      <c r="A2568" t="s">
        <v>0</v>
      </c>
      <c r="B2568" s="22">
        <v>2020</v>
      </c>
      <c r="C2568" s="22">
        <v>2</v>
      </c>
      <c r="D2568" t="s">
        <v>978</v>
      </c>
      <c r="E2568" t="s">
        <v>1008</v>
      </c>
      <c r="F2568" s="23">
        <v>43708</v>
      </c>
      <c r="G2568" s="23">
        <v>43713</v>
      </c>
      <c r="H2568" s="22">
        <v>184</v>
      </c>
      <c r="I2568" t="s">
        <v>2</v>
      </c>
      <c r="J2568" t="s">
        <v>514</v>
      </c>
      <c r="K2568" t="s">
        <v>518</v>
      </c>
      <c r="L2568" t="s">
        <v>914</v>
      </c>
      <c r="O2568" t="s">
        <v>0</v>
      </c>
      <c r="P2568" t="s">
        <v>516</v>
      </c>
      <c r="Q2568" t="s">
        <v>1448</v>
      </c>
      <c r="V2568" s="34">
        <v>3.9</v>
      </c>
      <c r="X2568" t="s">
        <v>1034</v>
      </c>
      <c r="Y2568" t="s">
        <v>1525</v>
      </c>
    </row>
    <row r="2569" spans="1:25" hidden="1" x14ac:dyDescent="0.3">
      <c r="A2569" t="s">
        <v>0</v>
      </c>
      <c r="B2569" s="22">
        <v>2020</v>
      </c>
      <c r="C2569" s="22">
        <v>2</v>
      </c>
      <c r="D2569" t="s">
        <v>978</v>
      </c>
      <c r="E2569" t="s">
        <v>1008</v>
      </c>
      <c r="F2569" s="23">
        <v>43708</v>
      </c>
      <c r="G2569" s="23">
        <v>43713</v>
      </c>
      <c r="H2569" s="22">
        <v>185</v>
      </c>
      <c r="I2569" t="s">
        <v>2</v>
      </c>
      <c r="J2569" t="s">
        <v>514</v>
      </c>
      <c r="K2569" t="s">
        <v>519</v>
      </c>
      <c r="L2569" t="s">
        <v>914</v>
      </c>
      <c r="O2569" t="s">
        <v>0</v>
      </c>
      <c r="P2569" t="s">
        <v>516</v>
      </c>
      <c r="Q2569" t="s">
        <v>1448</v>
      </c>
      <c r="V2569" s="34">
        <v>45.1</v>
      </c>
      <c r="X2569" t="s">
        <v>1034</v>
      </c>
      <c r="Y2569" t="s">
        <v>1525</v>
      </c>
    </row>
    <row r="2570" spans="1:25" hidden="1" x14ac:dyDescent="0.3">
      <c r="A2570" t="s">
        <v>0</v>
      </c>
      <c r="B2570" s="22">
        <v>2020</v>
      </c>
      <c r="C2570" s="22">
        <v>2</v>
      </c>
      <c r="D2570" t="s">
        <v>978</v>
      </c>
      <c r="E2570" t="s">
        <v>1008</v>
      </c>
      <c r="F2570" s="23">
        <v>43708</v>
      </c>
      <c r="G2570" s="23">
        <v>43713</v>
      </c>
      <c r="H2570" s="22">
        <v>186</v>
      </c>
      <c r="I2570" t="s">
        <v>2</v>
      </c>
      <c r="J2570" t="s">
        <v>514</v>
      </c>
      <c r="K2570" t="s">
        <v>520</v>
      </c>
      <c r="L2570" t="s">
        <v>914</v>
      </c>
      <c r="O2570" t="s">
        <v>0</v>
      </c>
      <c r="P2570" t="s">
        <v>516</v>
      </c>
      <c r="Q2570" t="s">
        <v>1448</v>
      </c>
      <c r="V2570" s="34">
        <v>25.42</v>
      </c>
      <c r="X2570" t="s">
        <v>1034</v>
      </c>
      <c r="Y2570" t="s">
        <v>1525</v>
      </c>
    </row>
    <row r="2571" spans="1:25" hidden="1" x14ac:dyDescent="0.3">
      <c r="A2571" t="s">
        <v>0</v>
      </c>
      <c r="B2571" s="22">
        <v>2020</v>
      </c>
      <c r="C2571" s="22">
        <v>2</v>
      </c>
      <c r="D2571" t="s">
        <v>978</v>
      </c>
      <c r="E2571" t="s">
        <v>1008</v>
      </c>
      <c r="F2571" s="23">
        <v>43708</v>
      </c>
      <c r="G2571" s="23">
        <v>43713</v>
      </c>
      <c r="H2571" s="22">
        <v>187</v>
      </c>
      <c r="I2571" t="s">
        <v>2</v>
      </c>
      <c r="J2571" t="s">
        <v>514</v>
      </c>
      <c r="K2571" t="s">
        <v>521</v>
      </c>
      <c r="L2571" t="s">
        <v>914</v>
      </c>
      <c r="O2571" t="s">
        <v>0</v>
      </c>
      <c r="P2571" t="s">
        <v>516</v>
      </c>
      <c r="Q2571" t="s">
        <v>1448</v>
      </c>
      <c r="V2571" s="34">
        <v>4.37</v>
      </c>
      <c r="X2571" t="s">
        <v>1034</v>
      </c>
      <c r="Y2571" t="s">
        <v>1525</v>
      </c>
    </row>
    <row r="2572" spans="1:25" hidden="1" x14ac:dyDescent="0.3">
      <c r="A2572" t="s">
        <v>0</v>
      </c>
      <c r="B2572" s="22">
        <v>2020</v>
      </c>
      <c r="C2572" s="22">
        <v>2</v>
      </c>
      <c r="D2572" t="s">
        <v>978</v>
      </c>
      <c r="E2572" t="s">
        <v>1008</v>
      </c>
      <c r="F2572" s="23">
        <v>43708</v>
      </c>
      <c r="G2572" s="23">
        <v>43713</v>
      </c>
      <c r="H2572" s="22">
        <v>188</v>
      </c>
      <c r="I2572" t="s">
        <v>2</v>
      </c>
      <c r="J2572" t="s">
        <v>514</v>
      </c>
      <c r="K2572" t="s">
        <v>522</v>
      </c>
      <c r="L2572" t="s">
        <v>914</v>
      </c>
      <c r="O2572" t="s">
        <v>0</v>
      </c>
      <c r="P2572" t="s">
        <v>516</v>
      </c>
      <c r="Q2572" t="s">
        <v>1448</v>
      </c>
      <c r="V2572" s="34">
        <v>54.3</v>
      </c>
      <c r="X2572" t="s">
        <v>1034</v>
      </c>
      <c r="Y2572" t="s">
        <v>1525</v>
      </c>
    </row>
    <row r="2573" spans="1:25" hidden="1" x14ac:dyDescent="0.3">
      <c r="A2573" t="s">
        <v>0</v>
      </c>
      <c r="B2573" s="22">
        <v>2020</v>
      </c>
      <c r="C2573" s="22">
        <v>2</v>
      </c>
      <c r="D2573" t="s">
        <v>978</v>
      </c>
      <c r="E2573" t="s">
        <v>1008</v>
      </c>
      <c r="F2573" s="23">
        <v>43708</v>
      </c>
      <c r="G2573" s="23">
        <v>43713</v>
      </c>
      <c r="H2573" s="22">
        <v>189</v>
      </c>
      <c r="I2573" t="s">
        <v>2</v>
      </c>
      <c r="J2573" t="s">
        <v>514</v>
      </c>
      <c r="K2573" t="s">
        <v>523</v>
      </c>
      <c r="L2573" t="s">
        <v>914</v>
      </c>
      <c r="O2573" t="s">
        <v>0</v>
      </c>
      <c r="P2573" t="s">
        <v>516</v>
      </c>
      <c r="Q2573" t="s">
        <v>1448</v>
      </c>
      <c r="V2573" s="34">
        <v>2.0699999999999998</v>
      </c>
      <c r="X2573" t="s">
        <v>1034</v>
      </c>
      <c r="Y2573" t="s">
        <v>1525</v>
      </c>
    </row>
    <row r="2574" spans="1:25" hidden="1" x14ac:dyDescent="0.3">
      <c r="A2574" t="s">
        <v>0</v>
      </c>
      <c r="B2574" s="22">
        <v>2020</v>
      </c>
      <c r="C2574" s="22">
        <v>2</v>
      </c>
      <c r="D2574" t="s">
        <v>978</v>
      </c>
      <c r="E2574" t="s">
        <v>1008</v>
      </c>
      <c r="F2574" s="23">
        <v>43708</v>
      </c>
      <c r="G2574" s="23">
        <v>43713</v>
      </c>
      <c r="H2574" s="22">
        <v>190</v>
      </c>
      <c r="I2574" t="s">
        <v>2</v>
      </c>
      <c r="J2574" t="s">
        <v>514</v>
      </c>
      <c r="K2574" t="s">
        <v>524</v>
      </c>
      <c r="L2574" t="s">
        <v>914</v>
      </c>
      <c r="O2574" t="s">
        <v>0</v>
      </c>
      <c r="P2574" t="s">
        <v>516</v>
      </c>
      <c r="Q2574" t="s">
        <v>1448</v>
      </c>
      <c r="V2574" s="34">
        <v>2</v>
      </c>
      <c r="X2574" t="s">
        <v>1034</v>
      </c>
      <c r="Y2574" t="s">
        <v>1525</v>
      </c>
    </row>
    <row r="2575" spans="1:25" hidden="1" x14ac:dyDescent="0.3">
      <c r="A2575" t="s">
        <v>0</v>
      </c>
      <c r="B2575" s="22">
        <v>2020</v>
      </c>
      <c r="C2575" s="22">
        <v>2</v>
      </c>
      <c r="D2575" t="s">
        <v>978</v>
      </c>
      <c r="E2575" t="s">
        <v>1008</v>
      </c>
      <c r="F2575" s="23">
        <v>43708</v>
      </c>
      <c r="G2575" s="23">
        <v>43713</v>
      </c>
      <c r="H2575" s="22">
        <v>207</v>
      </c>
      <c r="I2575" t="s">
        <v>2</v>
      </c>
      <c r="J2575" t="s">
        <v>514</v>
      </c>
      <c r="K2575" t="s">
        <v>515</v>
      </c>
      <c r="L2575" t="s">
        <v>914</v>
      </c>
      <c r="O2575" t="s">
        <v>0</v>
      </c>
      <c r="P2575" t="s">
        <v>516</v>
      </c>
      <c r="Q2575" t="s">
        <v>1448</v>
      </c>
      <c r="V2575" s="34">
        <v>246.07</v>
      </c>
      <c r="X2575" t="s">
        <v>1032</v>
      </c>
      <c r="Y2575" t="s">
        <v>1525</v>
      </c>
    </row>
    <row r="2576" spans="1:25" hidden="1" x14ac:dyDescent="0.3">
      <c r="A2576" t="s">
        <v>0</v>
      </c>
      <c r="B2576" s="22">
        <v>2020</v>
      </c>
      <c r="C2576" s="22">
        <v>2</v>
      </c>
      <c r="D2576" t="s">
        <v>978</v>
      </c>
      <c r="E2576" t="s">
        <v>1008</v>
      </c>
      <c r="F2576" s="23">
        <v>43708</v>
      </c>
      <c r="G2576" s="23">
        <v>43713</v>
      </c>
      <c r="H2576" s="22">
        <v>208</v>
      </c>
      <c r="I2576" t="s">
        <v>2</v>
      </c>
      <c r="J2576" t="s">
        <v>514</v>
      </c>
      <c r="K2576" t="s">
        <v>518</v>
      </c>
      <c r="L2576" t="s">
        <v>914</v>
      </c>
      <c r="O2576" t="s">
        <v>0</v>
      </c>
      <c r="P2576" t="s">
        <v>516</v>
      </c>
      <c r="Q2576" t="s">
        <v>1448</v>
      </c>
      <c r="V2576" s="34">
        <v>2.88</v>
      </c>
      <c r="X2576" t="s">
        <v>1032</v>
      </c>
      <c r="Y2576" t="s">
        <v>1525</v>
      </c>
    </row>
    <row r="2577" spans="1:25" hidden="1" x14ac:dyDescent="0.3">
      <c r="A2577" t="s">
        <v>0</v>
      </c>
      <c r="B2577" s="22">
        <v>2020</v>
      </c>
      <c r="C2577" s="22">
        <v>2</v>
      </c>
      <c r="D2577" t="s">
        <v>978</v>
      </c>
      <c r="E2577" t="s">
        <v>1008</v>
      </c>
      <c r="F2577" s="23">
        <v>43708</v>
      </c>
      <c r="G2577" s="23">
        <v>43713</v>
      </c>
      <c r="H2577" s="22">
        <v>209</v>
      </c>
      <c r="I2577" t="s">
        <v>2</v>
      </c>
      <c r="J2577" t="s">
        <v>514</v>
      </c>
      <c r="K2577" t="s">
        <v>519</v>
      </c>
      <c r="L2577" t="s">
        <v>914</v>
      </c>
      <c r="O2577" t="s">
        <v>0</v>
      </c>
      <c r="P2577" t="s">
        <v>516</v>
      </c>
      <c r="Q2577" t="s">
        <v>1448</v>
      </c>
      <c r="V2577" s="34">
        <v>33.270000000000003</v>
      </c>
      <c r="X2577" t="s">
        <v>1032</v>
      </c>
      <c r="Y2577" t="s">
        <v>1525</v>
      </c>
    </row>
    <row r="2578" spans="1:25" hidden="1" x14ac:dyDescent="0.3">
      <c r="A2578" t="s">
        <v>0</v>
      </c>
      <c r="B2578" s="22">
        <v>2020</v>
      </c>
      <c r="C2578" s="22">
        <v>2</v>
      </c>
      <c r="D2578" t="s">
        <v>978</v>
      </c>
      <c r="E2578" t="s">
        <v>1008</v>
      </c>
      <c r="F2578" s="23">
        <v>43708</v>
      </c>
      <c r="G2578" s="23">
        <v>43713</v>
      </c>
      <c r="H2578" s="22">
        <v>210</v>
      </c>
      <c r="I2578" t="s">
        <v>2</v>
      </c>
      <c r="J2578" t="s">
        <v>514</v>
      </c>
      <c r="K2578" t="s">
        <v>520</v>
      </c>
      <c r="L2578" t="s">
        <v>914</v>
      </c>
      <c r="O2578" t="s">
        <v>0</v>
      </c>
      <c r="P2578" t="s">
        <v>516</v>
      </c>
      <c r="Q2578" t="s">
        <v>1448</v>
      </c>
      <c r="V2578" s="34">
        <v>15.68</v>
      </c>
      <c r="X2578" t="s">
        <v>1032</v>
      </c>
      <c r="Y2578" t="s">
        <v>1525</v>
      </c>
    </row>
    <row r="2579" spans="1:25" hidden="1" x14ac:dyDescent="0.3">
      <c r="A2579" t="s">
        <v>0</v>
      </c>
      <c r="B2579" s="22">
        <v>2020</v>
      </c>
      <c r="C2579" s="22">
        <v>2</v>
      </c>
      <c r="D2579" t="s">
        <v>978</v>
      </c>
      <c r="E2579" t="s">
        <v>1008</v>
      </c>
      <c r="F2579" s="23">
        <v>43708</v>
      </c>
      <c r="G2579" s="23">
        <v>43713</v>
      </c>
      <c r="H2579" s="22">
        <v>211</v>
      </c>
      <c r="I2579" t="s">
        <v>2</v>
      </c>
      <c r="J2579" t="s">
        <v>514</v>
      </c>
      <c r="K2579" t="s">
        <v>521</v>
      </c>
      <c r="L2579" t="s">
        <v>914</v>
      </c>
      <c r="O2579" t="s">
        <v>0</v>
      </c>
      <c r="P2579" t="s">
        <v>516</v>
      </c>
      <c r="Q2579" t="s">
        <v>1448</v>
      </c>
      <c r="V2579" s="34">
        <v>3.22</v>
      </c>
      <c r="X2579" t="s">
        <v>1032</v>
      </c>
      <c r="Y2579" t="s">
        <v>1525</v>
      </c>
    </row>
    <row r="2580" spans="1:25" hidden="1" x14ac:dyDescent="0.3">
      <c r="A2580" t="s">
        <v>0</v>
      </c>
      <c r="B2580" s="22">
        <v>2020</v>
      </c>
      <c r="C2580" s="22">
        <v>2</v>
      </c>
      <c r="D2580" t="s">
        <v>978</v>
      </c>
      <c r="E2580" t="s">
        <v>1008</v>
      </c>
      <c r="F2580" s="23">
        <v>43708</v>
      </c>
      <c r="G2580" s="23">
        <v>43713</v>
      </c>
      <c r="H2580" s="22">
        <v>212</v>
      </c>
      <c r="I2580" t="s">
        <v>2</v>
      </c>
      <c r="J2580" t="s">
        <v>514</v>
      </c>
      <c r="K2580" t="s">
        <v>522</v>
      </c>
      <c r="L2580" t="s">
        <v>914</v>
      </c>
      <c r="O2580" t="s">
        <v>0</v>
      </c>
      <c r="P2580" t="s">
        <v>516</v>
      </c>
      <c r="Q2580" t="s">
        <v>1448</v>
      </c>
      <c r="V2580" s="34">
        <v>81.09</v>
      </c>
      <c r="X2580" t="s">
        <v>1032</v>
      </c>
      <c r="Y2580" t="s">
        <v>1525</v>
      </c>
    </row>
    <row r="2581" spans="1:25" hidden="1" x14ac:dyDescent="0.3">
      <c r="A2581" t="s">
        <v>0</v>
      </c>
      <c r="B2581" s="22">
        <v>2020</v>
      </c>
      <c r="C2581" s="22">
        <v>2</v>
      </c>
      <c r="D2581" t="s">
        <v>978</v>
      </c>
      <c r="E2581" t="s">
        <v>1008</v>
      </c>
      <c r="F2581" s="23">
        <v>43708</v>
      </c>
      <c r="G2581" s="23">
        <v>43713</v>
      </c>
      <c r="H2581" s="22">
        <v>213</v>
      </c>
      <c r="I2581" t="s">
        <v>2</v>
      </c>
      <c r="J2581" t="s">
        <v>514</v>
      </c>
      <c r="K2581" t="s">
        <v>523</v>
      </c>
      <c r="L2581" t="s">
        <v>914</v>
      </c>
      <c r="O2581" t="s">
        <v>0</v>
      </c>
      <c r="P2581" t="s">
        <v>516</v>
      </c>
      <c r="Q2581" t="s">
        <v>1448</v>
      </c>
      <c r="V2581" s="34">
        <v>1.53</v>
      </c>
      <c r="X2581" t="s">
        <v>1032</v>
      </c>
      <c r="Y2581" t="s">
        <v>1525</v>
      </c>
    </row>
    <row r="2582" spans="1:25" hidden="1" x14ac:dyDescent="0.3">
      <c r="A2582" t="s">
        <v>0</v>
      </c>
      <c r="B2582" s="22">
        <v>2020</v>
      </c>
      <c r="C2582" s="22">
        <v>2</v>
      </c>
      <c r="D2582" t="s">
        <v>978</v>
      </c>
      <c r="E2582" t="s">
        <v>1008</v>
      </c>
      <c r="F2582" s="23">
        <v>43708</v>
      </c>
      <c r="G2582" s="23">
        <v>43713</v>
      </c>
      <c r="H2582" s="22">
        <v>214</v>
      </c>
      <c r="I2582" t="s">
        <v>2</v>
      </c>
      <c r="J2582" t="s">
        <v>514</v>
      </c>
      <c r="K2582" t="s">
        <v>524</v>
      </c>
      <c r="L2582" t="s">
        <v>914</v>
      </c>
      <c r="O2582" t="s">
        <v>0</v>
      </c>
      <c r="P2582" t="s">
        <v>516</v>
      </c>
      <c r="Q2582" t="s">
        <v>1448</v>
      </c>
      <c r="V2582" s="34">
        <v>1.8</v>
      </c>
      <c r="X2582" t="s">
        <v>1032</v>
      </c>
      <c r="Y2582" t="s">
        <v>1525</v>
      </c>
    </row>
    <row r="2583" spans="1:25" hidden="1" x14ac:dyDescent="0.3">
      <c r="A2583" t="s">
        <v>0</v>
      </c>
      <c r="B2583" s="22">
        <v>2020</v>
      </c>
      <c r="C2583" s="22">
        <v>2</v>
      </c>
      <c r="D2583" t="s">
        <v>978</v>
      </c>
      <c r="E2583" t="s">
        <v>1008</v>
      </c>
      <c r="F2583" s="23">
        <v>43708</v>
      </c>
      <c r="G2583" s="23">
        <v>43713</v>
      </c>
      <c r="H2583" s="22">
        <v>223</v>
      </c>
      <c r="I2583" t="s">
        <v>2</v>
      </c>
      <c r="J2583" t="s">
        <v>514</v>
      </c>
      <c r="K2583" t="s">
        <v>515</v>
      </c>
      <c r="L2583" t="s">
        <v>914</v>
      </c>
      <c r="O2583" t="s">
        <v>0</v>
      </c>
      <c r="P2583" t="s">
        <v>516</v>
      </c>
      <c r="Q2583" t="s">
        <v>1448</v>
      </c>
      <c r="V2583" s="34">
        <v>162.81</v>
      </c>
      <c r="X2583" t="s">
        <v>1021</v>
      </c>
      <c r="Y2583" t="s">
        <v>1525</v>
      </c>
    </row>
    <row r="2584" spans="1:25" hidden="1" x14ac:dyDescent="0.3">
      <c r="A2584" t="s">
        <v>0</v>
      </c>
      <c r="B2584" s="22">
        <v>2020</v>
      </c>
      <c r="C2584" s="22">
        <v>2</v>
      </c>
      <c r="D2584" t="s">
        <v>978</v>
      </c>
      <c r="E2584" t="s">
        <v>1008</v>
      </c>
      <c r="F2584" s="23">
        <v>43708</v>
      </c>
      <c r="G2584" s="23">
        <v>43713</v>
      </c>
      <c r="H2584" s="22">
        <v>224</v>
      </c>
      <c r="I2584" t="s">
        <v>2</v>
      </c>
      <c r="J2584" t="s">
        <v>514</v>
      </c>
      <c r="K2584" t="s">
        <v>518</v>
      </c>
      <c r="L2584" t="s">
        <v>914</v>
      </c>
      <c r="O2584" t="s">
        <v>0</v>
      </c>
      <c r="P2584" t="s">
        <v>516</v>
      </c>
      <c r="Q2584" t="s">
        <v>1448</v>
      </c>
      <c r="V2584" s="34">
        <v>1.91</v>
      </c>
      <c r="X2584" t="s">
        <v>1021</v>
      </c>
      <c r="Y2584" t="s">
        <v>1525</v>
      </c>
    </row>
    <row r="2585" spans="1:25" hidden="1" x14ac:dyDescent="0.3">
      <c r="A2585" t="s">
        <v>0</v>
      </c>
      <c r="B2585" s="22">
        <v>2020</v>
      </c>
      <c r="C2585" s="22">
        <v>2</v>
      </c>
      <c r="D2585" t="s">
        <v>978</v>
      </c>
      <c r="E2585" t="s">
        <v>1008</v>
      </c>
      <c r="F2585" s="23">
        <v>43708</v>
      </c>
      <c r="G2585" s="23">
        <v>43713</v>
      </c>
      <c r="H2585" s="22">
        <v>225</v>
      </c>
      <c r="I2585" t="s">
        <v>2</v>
      </c>
      <c r="J2585" t="s">
        <v>514</v>
      </c>
      <c r="K2585" t="s">
        <v>519</v>
      </c>
      <c r="L2585" t="s">
        <v>914</v>
      </c>
      <c r="O2585" t="s">
        <v>0</v>
      </c>
      <c r="P2585" t="s">
        <v>516</v>
      </c>
      <c r="Q2585" t="s">
        <v>1448</v>
      </c>
      <c r="V2585" s="34">
        <v>22.01</v>
      </c>
      <c r="X2585" t="s">
        <v>1021</v>
      </c>
      <c r="Y2585" t="s">
        <v>1525</v>
      </c>
    </row>
    <row r="2586" spans="1:25" hidden="1" x14ac:dyDescent="0.3">
      <c r="A2586" t="s">
        <v>0</v>
      </c>
      <c r="B2586" s="22">
        <v>2020</v>
      </c>
      <c r="C2586" s="22">
        <v>2</v>
      </c>
      <c r="D2586" t="s">
        <v>978</v>
      </c>
      <c r="E2586" t="s">
        <v>1008</v>
      </c>
      <c r="F2586" s="23">
        <v>43708</v>
      </c>
      <c r="G2586" s="23">
        <v>43713</v>
      </c>
      <c r="H2586" s="22">
        <v>226</v>
      </c>
      <c r="I2586" t="s">
        <v>2</v>
      </c>
      <c r="J2586" t="s">
        <v>514</v>
      </c>
      <c r="K2586" t="s">
        <v>520</v>
      </c>
      <c r="L2586" t="s">
        <v>914</v>
      </c>
      <c r="O2586" t="s">
        <v>0</v>
      </c>
      <c r="P2586" t="s">
        <v>516</v>
      </c>
      <c r="Q2586" t="s">
        <v>1448</v>
      </c>
      <c r="V2586" s="34">
        <v>11.61</v>
      </c>
      <c r="X2586" t="s">
        <v>1021</v>
      </c>
      <c r="Y2586" t="s">
        <v>1525</v>
      </c>
    </row>
    <row r="2587" spans="1:25" hidden="1" x14ac:dyDescent="0.3">
      <c r="A2587" t="s">
        <v>0</v>
      </c>
      <c r="B2587" s="22">
        <v>2020</v>
      </c>
      <c r="C2587" s="22">
        <v>2</v>
      </c>
      <c r="D2587" t="s">
        <v>978</v>
      </c>
      <c r="E2587" t="s">
        <v>1008</v>
      </c>
      <c r="F2587" s="23">
        <v>43708</v>
      </c>
      <c r="G2587" s="23">
        <v>43713</v>
      </c>
      <c r="H2587" s="22">
        <v>227</v>
      </c>
      <c r="I2587" t="s">
        <v>2</v>
      </c>
      <c r="J2587" t="s">
        <v>514</v>
      </c>
      <c r="K2587" t="s">
        <v>521</v>
      </c>
      <c r="L2587" t="s">
        <v>914</v>
      </c>
      <c r="O2587" t="s">
        <v>0</v>
      </c>
      <c r="P2587" t="s">
        <v>516</v>
      </c>
      <c r="Q2587" t="s">
        <v>1448</v>
      </c>
      <c r="V2587" s="34">
        <v>2.13</v>
      </c>
      <c r="X2587" t="s">
        <v>1021</v>
      </c>
      <c r="Y2587" t="s">
        <v>1525</v>
      </c>
    </row>
    <row r="2588" spans="1:25" hidden="1" x14ac:dyDescent="0.3">
      <c r="A2588" t="s">
        <v>0</v>
      </c>
      <c r="B2588" s="22">
        <v>2020</v>
      </c>
      <c r="C2588" s="22">
        <v>2</v>
      </c>
      <c r="D2588" t="s">
        <v>978</v>
      </c>
      <c r="E2588" t="s">
        <v>1008</v>
      </c>
      <c r="F2588" s="23">
        <v>43708</v>
      </c>
      <c r="G2588" s="23">
        <v>43713</v>
      </c>
      <c r="H2588" s="22">
        <v>228</v>
      </c>
      <c r="I2588" t="s">
        <v>2</v>
      </c>
      <c r="J2588" t="s">
        <v>514</v>
      </c>
      <c r="K2588" t="s">
        <v>522</v>
      </c>
      <c r="L2588" t="s">
        <v>914</v>
      </c>
      <c r="O2588" t="s">
        <v>0</v>
      </c>
      <c r="P2588" t="s">
        <v>516</v>
      </c>
      <c r="Q2588" t="s">
        <v>1448</v>
      </c>
      <c r="V2588" s="34">
        <v>54.06</v>
      </c>
      <c r="X2588" t="s">
        <v>1021</v>
      </c>
      <c r="Y2588" t="s">
        <v>1525</v>
      </c>
    </row>
    <row r="2589" spans="1:25" hidden="1" x14ac:dyDescent="0.3">
      <c r="A2589" t="s">
        <v>0</v>
      </c>
      <c r="B2589" s="22">
        <v>2020</v>
      </c>
      <c r="C2589" s="22">
        <v>2</v>
      </c>
      <c r="D2589" t="s">
        <v>978</v>
      </c>
      <c r="E2589" t="s">
        <v>1008</v>
      </c>
      <c r="F2589" s="23">
        <v>43708</v>
      </c>
      <c r="G2589" s="23">
        <v>43713</v>
      </c>
      <c r="H2589" s="22">
        <v>229</v>
      </c>
      <c r="I2589" t="s">
        <v>2</v>
      </c>
      <c r="J2589" t="s">
        <v>514</v>
      </c>
      <c r="K2589" t="s">
        <v>523</v>
      </c>
      <c r="L2589" t="s">
        <v>914</v>
      </c>
      <c r="O2589" t="s">
        <v>0</v>
      </c>
      <c r="P2589" t="s">
        <v>516</v>
      </c>
      <c r="Q2589" t="s">
        <v>1448</v>
      </c>
      <c r="V2589" s="34">
        <v>1.01</v>
      </c>
      <c r="X2589" t="s">
        <v>1021</v>
      </c>
      <c r="Y2589" t="s">
        <v>1525</v>
      </c>
    </row>
    <row r="2590" spans="1:25" hidden="1" x14ac:dyDescent="0.3">
      <c r="A2590" t="s">
        <v>0</v>
      </c>
      <c r="B2590" s="22">
        <v>2020</v>
      </c>
      <c r="C2590" s="22">
        <v>2</v>
      </c>
      <c r="D2590" t="s">
        <v>978</v>
      </c>
      <c r="E2590" t="s">
        <v>1008</v>
      </c>
      <c r="F2590" s="23">
        <v>43708</v>
      </c>
      <c r="G2590" s="23">
        <v>43713</v>
      </c>
      <c r="H2590" s="22">
        <v>230</v>
      </c>
      <c r="I2590" t="s">
        <v>2</v>
      </c>
      <c r="J2590" t="s">
        <v>514</v>
      </c>
      <c r="K2590" t="s">
        <v>524</v>
      </c>
      <c r="L2590" t="s">
        <v>914</v>
      </c>
      <c r="O2590" t="s">
        <v>0</v>
      </c>
      <c r="P2590" t="s">
        <v>516</v>
      </c>
      <c r="Q2590" t="s">
        <v>1448</v>
      </c>
      <c r="V2590" s="34">
        <v>0.6</v>
      </c>
      <c r="X2590" t="s">
        <v>1021</v>
      </c>
      <c r="Y2590" t="s">
        <v>1525</v>
      </c>
    </row>
    <row r="2591" spans="1:25" hidden="1" x14ac:dyDescent="0.3">
      <c r="A2591" t="s">
        <v>0</v>
      </c>
      <c r="B2591" s="22">
        <v>2020</v>
      </c>
      <c r="C2591" s="22">
        <v>2</v>
      </c>
      <c r="D2591" t="s">
        <v>978</v>
      </c>
      <c r="E2591" t="s">
        <v>1008</v>
      </c>
      <c r="F2591" s="23">
        <v>43708</v>
      </c>
      <c r="G2591" s="23">
        <v>43713</v>
      </c>
      <c r="H2591" s="22">
        <v>239</v>
      </c>
      <c r="I2591" t="s">
        <v>2</v>
      </c>
      <c r="J2591" t="s">
        <v>514</v>
      </c>
      <c r="K2591" t="s">
        <v>515</v>
      </c>
      <c r="L2591" t="s">
        <v>914</v>
      </c>
      <c r="O2591" t="s">
        <v>0</v>
      </c>
      <c r="P2591" t="s">
        <v>516</v>
      </c>
      <c r="Q2591" t="s">
        <v>1448</v>
      </c>
      <c r="V2591" s="34">
        <v>360.33</v>
      </c>
      <c r="X2591" t="s">
        <v>1027</v>
      </c>
      <c r="Y2591" t="s">
        <v>1525</v>
      </c>
    </row>
    <row r="2592" spans="1:25" hidden="1" x14ac:dyDescent="0.3">
      <c r="A2592" t="s">
        <v>0</v>
      </c>
      <c r="B2592" s="22">
        <v>2020</v>
      </c>
      <c r="C2592" s="22">
        <v>2</v>
      </c>
      <c r="D2592" t="s">
        <v>978</v>
      </c>
      <c r="E2592" t="s">
        <v>1008</v>
      </c>
      <c r="F2592" s="23">
        <v>43708</v>
      </c>
      <c r="G2592" s="23">
        <v>43713</v>
      </c>
      <c r="H2592" s="22">
        <v>240</v>
      </c>
      <c r="I2592" t="s">
        <v>2</v>
      </c>
      <c r="J2592" t="s">
        <v>514</v>
      </c>
      <c r="K2592" t="s">
        <v>518</v>
      </c>
      <c r="L2592" t="s">
        <v>914</v>
      </c>
      <c r="O2592" t="s">
        <v>0</v>
      </c>
      <c r="P2592" t="s">
        <v>516</v>
      </c>
      <c r="Q2592" t="s">
        <v>1448</v>
      </c>
      <c r="V2592" s="34">
        <v>4.22</v>
      </c>
      <c r="X2592" t="s">
        <v>1027</v>
      </c>
      <c r="Y2592" t="s">
        <v>1525</v>
      </c>
    </row>
    <row r="2593" spans="1:25" hidden="1" x14ac:dyDescent="0.3">
      <c r="A2593" t="s">
        <v>0</v>
      </c>
      <c r="B2593" s="22">
        <v>2020</v>
      </c>
      <c r="C2593" s="22">
        <v>2</v>
      </c>
      <c r="D2593" t="s">
        <v>978</v>
      </c>
      <c r="E2593" t="s">
        <v>1008</v>
      </c>
      <c r="F2593" s="23">
        <v>43708</v>
      </c>
      <c r="G2593" s="23">
        <v>43713</v>
      </c>
      <c r="H2593" s="22">
        <v>241</v>
      </c>
      <c r="I2593" t="s">
        <v>2</v>
      </c>
      <c r="J2593" t="s">
        <v>514</v>
      </c>
      <c r="K2593" t="s">
        <v>519</v>
      </c>
      <c r="L2593" t="s">
        <v>914</v>
      </c>
      <c r="O2593" t="s">
        <v>0</v>
      </c>
      <c r="P2593" t="s">
        <v>516</v>
      </c>
      <c r="Q2593" t="s">
        <v>1448</v>
      </c>
      <c r="V2593" s="34">
        <v>48.72</v>
      </c>
      <c r="X2593" t="s">
        <v>1027</v>
      </c>
      <c r="Y2593" t="s">
        <v>1525</v>
      </c>
    </row>
    <row r="2594" spans="1:25" hidden="1" x14ac:dyDescent="0.3">
      <c r="A2594" t="s">
        <v>0</v>
      </c>
      <c r="B2594" s="22">
        <v>2020</v>
      </c>
      <c r="C2594" s="22">
        <v>2</v>
      </c>
      <c r="D2594" t="s">
        <v>978</v>
      </c>
      <c r="E2594" t="s">
        <v>1008</v>
      </c>
      <c r="F2594" s="23">
        <v>43708</v>
      </c>
      <c r="G2594" s="23">
        <v>43713</v>
      </c>
      <c r="H2594" s="22">
        <v>242</v>
      </c>
      <c r="I2594" t="s">
        <v>2</v>
      </c>
      <c r="J2594" t="s">
        <v>514</v>
      </c>
      <c r="K2594" t="s">
        <v>520</v>
      </c>
      <c r="L2594" t="s">
        <v>914</v>
      </c>
      <c r="O2594" t="s">
        <v>0</v>
      </c>
      <c r="P2594" t="s">
        <v>516</v>
      </c>
      <c r="Q2594" t="s">
        <v>1448</v>
      </c>
      <c r="V2594" s="34">
        <v>24.9</v>
      </c>
      <c r="X2594" t="s">
        <v>1027</v>
      </c>
      <c r="Y2594" t="s">
        <v>1525</v>
      </c>
    </row>
    <row r="2595" spans="1:25" hidden="1" x14ac:dyDescent="0.3">
      <c r="A2595" t="s">
        <v>0</v>
      </c>
      <c r="B2595" s="22">
        <v>2020</v>
      </c>
      <c r="C2595" s="22">
        <v>2</v>
      </c>
      <c r="D2595" t="s">
        <v>978</v>
      </c>
      <c r="E2595" t="s">
        <v>1008</v>
      </c>
      <c r="F2595" s="23">
        <v>43708</v>
      </c>
      <c r="G2595" s="23">
        <v>43713</v>
      </c>
      <c r="H2595" s="22">
        <v>243</v>
      </c>
      <c r="I2595" t="s">
        <v>2</v>
      </c>
      <c r="J2595" t="s">
        <v>514</v>
      </c>
      <c r="K2595" t="s">
        <v>521</v>
      </c>
      <c r="L2595" t="s">
        <v>914</v>
      </c>
      <c r="O2595" t="s">
        <v>0</v>
      </c>
      <c r="P2595" t="s">
        <v>516</v>
      </c>
      <c r="Q2595" t="s">
        <v>1448</v>
      </c>
      <c r="V2595" s="34">
        <v>4.72</v>
      </c>
      <c r="X2595" t="s">
        <v>1027</v>
      </c>
      <c r="Y2595" t="s">
        <v>1525</v>
      </c>
    </row>
    <row r="2596" spans="1:25" hidden="1" x14ac:dyDescent="0.3">
      <c r="A2596" t="s">
        <v>0</v>
      </c>
      <c r="B2596" s="22">
        <v>2020</v>
      </c>
      <c r="C2596" s="22">
        <v>2</v>
      </c>
      <c r="D2596" t="s">
        <v>978</v>
      </c>
      <c r="E2596" t="s">
        <v>1008</v>
      </c>
      <c r="F2596" s="23">
        <v>43708</v>
      </c>
      <c r="G2596" s="23">
        <v>43713</v>
      </c>
      <c r="H2596" s="22">
        <v>244</v>
      </c>
      <c r="I2596" t="s">
        <v>2</v>
      </c>
      <c r="J2596" t="s">
        <v>514</v>
      </c>
      <c r="K2596" t="s">
        <v>522</v>
      </c>
      <c r="L2596" t="s">
        <v>914</v>
      </c>
      <c r="O2596" t="s">
        <v>0</v>
      </c>
      <c r="P2596" t="s">
        <v>516</v>
      </c>
      <c r="Q2596" t="s">
        <v>1448</v>
      </c>
      <c r="V2596" s="34">
        <v>135.15</v>
      </c>
      <c r="X2596" t="s">
        <v>1027</v>
      </c>
      <c r="Y2596" t="s">
        <v>1525</v>
      </c>
    </row>
    <row r="2597" spans="1:25" hidden="1" x14ac:dyDescent="0.3">
      <c r="A2597" t="s">
        <v>0</v>
      </c>
      <c r="B2597" s="22">
        <v>2020</v>
      </c>
      <c r="C2597" s="22">
        <v>2</v>
      </c>
      <c r="D2597" t="s">
        <v>978</v>
      </c>
      <c r="E2597" t="s">
        <v>1008</v>
      </c>
      <c r="F2597" s="23">
        <v>43708</v>
      </c>
      <c r="G2597" s="23">
        <v>43713</v>
      </c>
      <c r="H2597" s="22">
        <v>245</v>
      </c>
      <c r="I2597" t="s">
        <v>2</v>
      </c>
      <c r="J2597" t="s">
        <v>514</v>
      </c>
      <c r="K2597" t="s">
        <v>523</v>
      </c>
      <c r="L2597" t="s">
        <v>914</v>
      </c>
      <c r="O2597" t="s">
        <v>0</v>
      </c>
      <c r="P2597" t="s">
        <v>516</v>
      </c>
      <c r="Q2597" t="s">
        <v>1448</v>
      </c>
      <c r="V2597" s="34">
        <v>2.23</v>
      </c>
      <c r="X2597" t="s">
        <v>1027</v>
      </c>
      <c r="Y2597" t="s">
        <v>1525</v>
      </c>
    </row>
    <row r="2598" spans="1:25" hidden="1" x14ac:dyDescent="0.3">
      <c r="A2598" t="s">
        <v>0</v>
      </c>
      <c r="B2598" s="22">
        <v>2020</v>
      </c>
      <c r="C2598" s="22">
        <v>2</v>
      </c>
      <c r="D2598" t="s">
        <v>978</v>
      </c>
      <c r="E2598" t="s">
        <v>1008</v>
      </c>
      <c r="F2598" s="23">
        <v>43708</v>
      </c>
      <c r="G2598" s="23">
        <v>43713</v>
      </c>
      <c r="H2598" s="22">
        <v>260</v>
      </c>
      <c r="I2598" t="s">
        <v>2</v>
      </c>
      <c r="J2598" t="s">
        <v>514</v>
      </c>
      <c r="K2598" t="s">
        <v>515</v>
      </c>
      <c r="L2598" t="s">
        <v>914</v>
      </c>
      <c r="O2598" t="s">
        <v>0</v>
      </c>
      <c r="P2598" t="s">
        <v>516</v>
      </c>
      <c r="Q2598" t="s">
        <v>1448</v>
      </c>
      <c r="V2598" s="34">
        <v>309.31</v>
      </c>
      <c r="X2598" t="s">
        <v>1009</v>
      </c>
      <c r="Y2598" t="s">
        <v>1525</v>
      </c>
    </row>
    <row r="2599" spans="1:25" hidden="1" x14ac:dyDescent="0.3">
      <c r="A2599" t="s">
        <v>0</v>
      </c>
      <c r="B2599" s="22">
        <v>2020</v>
      </c>
      <c r="C2599" s="22">
        <v>2</v>
      </c>
      <c r="D2599" t="s">
        <v>978</v>
      </c>
      <c r="E2599" t="s">
        <v>1008</v>
      </c>
      <c r="F2599" s="23">
        <v>43708</v>
      </c>
      <c r="G2599" s="23">
        <v>43713</v>
      </c>
      <c r="H2599" s="22">
        <v>261</v>
      </c>
      <c r="I2599" t="s">
        <v>2</v>
      </c>
      <c r="J2599" t="s">
        <v>514</v>
      </c>
      <c r="K2599" t="s">
        <v>518</v>
      </c>
      <c r="L2599" t="s">
        <v>914</v>
      </c>
      <c r="O2599" t="s">
        <v>0</v>
      </c>
      <c r="P2599" t="s">
        <v>516</v>
      </c>
      <c r="Q2599" t="s">
        <v>1448</v>
      </c>
      <c r="V2599" s="34">
        <v>3.62</v>
      </c>
      <c r="X2599" t="s">
        <v>1009</v>
      </c>
      <c r="Y2599" t="s">
        <v>1525</v>
      </c>
    </row>
    <row r="2600" spans="1:25" hidden="1" x14ac:dyDescent="0.3">
      <c r="A2600" t="s">
        <v>0</v>
      </c>
      <c r="B2600" s="22">
        <v>2020</v>
      </c>
      <c r="C2600" s="22">
        <v>2</v>
      </c>
      <c r="D2600" t="s">
        <v>978</v>
      </c>
      <c r="E2600" t="s">
        <v>1008</v>
      </c>
      <c r="F2600" s="23">
        <v>43708</v>
      </c>
      <c r="G2600" s="23">
        <v>43713</v>
      </c>
      <c r="H2600" s="22">
        <v>262</v>
      </c>
      <c r="I2600" t="s">
        <v>2</v>
      </c>
      <c r="J2600" t="s">
        <v>514</v>
      </c>
      <c r="K2600" t="s">
        <v>519</v>
      </c>
      <c r="L2600" t="s">
        <v>914</v>
      </c>
      <c r="O2600" t="s">
        <v>0</v>
      </c>
      <c r="P2600" t="s">
        <v>516</v>
      </c>
      <c r="Q2600" t="s">
        <v>1448</v>
      </c>
      <c r="V2600" s="34">
        <v>41.82</v>
      </c>
      <c r="X2600" t="s">
        <v>1009</v>
      </c>
      <c r="Y2600" t="s">
        <v>1525</v>
      </c>
    </row>
    <row r="2601" spans="1:25" hidden="1" x14ac:dyDescent="0.3">
      <c r="A2601" t="s">
        <v>0</v>
      </c>
      <c r="B2601" s="22">
        <v>2020</v>
      </c>
      <c r="C2601" s="22">
        <v>2</v>
      </c>
      <c r="D2601" t="s">
        <v>978</v>
      </c>
      <c r="E2601" t="s">
        <v>1008</v>
      </c>
      <c r="F2601" s="23">
        <v>43708</v>
      </c>
      <c r="G2601" s="23">
        <v>43713</v>
      </c>
      <c r="H2601" s="22">
        <v>263</v>
      </c>
      <c r="I2601" t="s">
        <v>2</v>
      </c>
      <c r="J2601" t="s">
        <v>514</v>
      </c>
      <c r="K2601" t="s">
        <v>520</v>
      </c>
      <c r="L2601" t="s">
        <v>914</v>
      </c>
      <c r="O2601" t="s">
        <v>0</v>
      </c>
      <c r="P2601" t="s">
        <v>516</v>
      </c>
      <c r="Q2601" t="s">
        <v>1448</v>
      </c>
      <c r="V2601" s="34">
        <v>22.28</v>
      </c>
      <c r="X2601" t="s">
        <v>1009</v>
      </c>
      <c r="Y2601" t="s">
        <v>1525</v>
      </c>
    </row>
    <row r="2602" spans="1:25" hidden="1" x14ac:dyDescent="0.3">
      <c r="A2602" t="s">
        <v>0</v>
      </c>
      <c r="B2602" s="22">
        <v>2020</v>
      </c>
      <c r="C2602" s="22">
        <v>2</v>
      </c>
      <c r="D2602" t="s">
        <v>978</v>
      </c>
      <c r="E2602" t="s">
        <v>1008</v>
      </c>
      <c r="F2602" s="23">
        <v>43708</v>
      </c>
      <c r="G2602" s="23">
        <v>43713</v>
      </c>
      <c r="H2602" s="22">
        <v>264</v>
      </c>
      <c r="I2602" t="s">
        <v>2</v>
      </c>
      <c r="J2602" t="s">
        <v>514</v>
      </c>
      <c r="K2602" t="s">
        <v>521</v>
      </c>
      <c r="L2602" t="s">
        <v>914</v>
      </c>
      <c r="O2602" t="s">
        <v>0</v>
      </c>
      <c r="P2602" t="s">
        <v>516</v>
      </c>
      <c r="Q2602" t="s">
        <v>1448</v>
      </c>
      <c r="V2602" s="34">
        <v>4.05</v>
      </c>
      <c r="X2602" t="s">
        <v>1009</v>
      </c>
      <c r="Y2602" t="s">
        <v>1525</v>
      </c>
    </row>
    <row r="2603" spans="1:25" hidden="1" x14ac:dyDescent="0.3">
      <c r="A2603" t="s">
        <v>0</v>
      </c>
      <c r="B2603" s="22">
        <v>2020</v>
      </c>
      <c r="C2603" s="22">
        <v>2</v>
      </c>
      <c r="D2603" t="s">
        <v>978</v>
      </c>
      <c r="E2603" t="s">
        <v>1008</v>
      </c>
      <c r="F2603" s="23">
        <v>43708</v>
      </c>
      <c r="G2603" s="23">
        <v>43713</v>
      </c>
      <c r="H2603" s="22">
        <v>265</v>
      </c>
      <c r="I2603" t="s">
        <v>2</v>
      </c>
      <c r="J2603" t="s">
        <v>514</v>
      </c>
      <c r="K2603" t="s">
        <v>522</v>
      </c>
      <c r="L2603" t="s">
        <v>914</v>
      </c>
      <c r="O2603" t="s">
        <v>0</v>
      </c>
      <c r="P2603" t="s">
        <v>516</v>
      </c>
      <c r="Q2603" t="s">
        <v>1448</v>
      </c>
      <c r="V2603" s="34">
        <v>79.89</v>
      </c>
      <c r="X2603" t="s">
        <v>1009</v>
      </c>
      <c r="Y2603" t="s">
        <v>1525</v>
      </c>
    </row>
    <row r="2604" spans="1:25" hidden="1" x14ac:dyDescent="0.3">
      <c r="A2604" t="s">
        <v>0</v>
      </c>
      <c r="B2604" s="22">
        <v>2020</v>
      </c>
      <c r="C2604" s="22">
        <v>2</v>
      </c>
      <c r="D2604" t="s">
        <v>978</v>
      </c>
      <c r="E2604" t="s">
        <v>1008</v>
      </c>
      <c r="F2604" s="23">
        <v>43708</v>
      </c>
      <c r="G2604" s="23">
        <v>43713</v>
      </c>
      <c r="H2604" s="22">
        <v>266</v>
      </c>
      <c r="I2604" t="s">
        <v>2</v>
      </c>
      <c r="J2604" t="s">
        <v>514</v>
      </c>
      <c r="K2604" t="s">
        <v>523</v>
      </c>
      <c r="L2604" t="s">
        <v>914</v>
      </c>
      <c r="O2604" t="s">
        <v>0</v>
      </c>
      <c r="P2604" t="s">
        <v>516</v>
      </c>
      <c r="Q2604" t="s">
        <v>1448</v>
      </c>
      <c r="V2604" s="34">
        <v>1.92</v>
      </c>
      <c r="X2604" t="s">
        <v>1009</v>
      </c>
      <c r="Y2604" t="s">
        <v>1525</v>
      </c>
    </row>
    <row r="2605" spans="1:25" hidden="1" x14ac:dyDescent="0.3">
      <c r="A2605" t="s">
        <v>0</v>
      </c>
      <c r="B2605" s="22">
        <v>2020</v>
      </c>
      <c r="C2605" s="22">
        <v>2</v>
      </c>
      <c r="D2605" t="s">
        <v>978</v>
      </c>
      <c r="E2605" t="s">
        <v>1008</v>
      </c>
      <c r="F2605" s="23">
        <v>43708</v>
      </c>
      <c r="G2605" s="23">
        <v>43713</v>
      </c>
      <c r="H2605" s="22">
        <v>267</v>
      </c>
      <c r="I2605" t="s">
        <v>2</v>
      </c>
      <c r="J2605" t="s">
        <v>514</v>
      </c>
      <c r="K2605" t="s">
        <v>524</v>
      </c>
      <c r="L2605" t="s">
        <v>914</v>
      </c>
      <c r="O2605" t="s">
        <v>0</v>
      </c>
      <c r="P2605" t="s">
        <v>516</v>
      </c>
      <c r="Q2605" t="s">
        <v>1448</v>
      </c>
      <c r="V2605" s="34">
        <v>2.6</v>
      </c>
      <c r="X2605" t="s">
        <v>1009</v>
      </c>
      <c r="Y2605" t="s">
        <v>1525</v>
      </c>
    </row>
    <row r="2606" spans="1:25" hidden="1" x14ac:dyDescent="0.3">
      <c r="A2606" t="s">
        <v>0</v>
      </c>
      <c r="B2606" s="22">
        <v>2020</v>
      </c>
      <c r="C2606" s="22">
        <v>2</v>
      </c>
      <c r="D2606" t="s">
        <v>978</v>
      </c>
      <c r="E2606" t="s">
        <v>1008</v>
      </c>
      <c r="F2606" s="23">
        <v>43708</v>
      </c>
      <c r="G2606" s="23">
        <v>43713</v>
      </c>
      <c r="H2606" s="22">
        <v>284</v>
      </c>
      <c r="I2606" t="s">
        <v>2</v>
      </c>
      <c r="J2606" t="s">
        <v>514</v>
      </c>
      <c r="K2606" t="s">
        <v>515</v>
      </c>
      <c r="L2606" t="s">
        <v>914</v>
      </c>
      <c r="O2606" t="s">
        <v>0</v>
      </c>
      <c r="P2606" t="s">
        <v>516</v>
      </c>
      <c r="Q2606" t="s">
        <v>1448</v>
      </c>
      <c r="V2606" s="34">
        <v>330</v>
      </c>
      <c r="X2606" t="s">
        <v>1035</v>
      </c>
      <c r="Y2606" t="s">
        <v>1525</v>
      </c>
    </row>
    <row r="2607" spans="1:25" hidden="1" x14ac:dyDescent="0.3">
      <c r="A2607" t="s">
        <v>0</v>
      </c>
      <c r="B2607" s="22">
        <v>2020</v>
      </c>
      <c r="C2607" s="22">
        <v>2</v>
      </c>
      <c r="D2607" t="s">
        <v>978</v>
      </c>
      <c r="E2607" t="s">
        <v>1008</v>
      </c>
      <c r="F2607" s="23">
        <v>43708</v>
      </c>
      <c r="G2607" s="23">
        <v>43713</v>
      </c>
      <c r="H2607" s="22">
        <v>285</v>
      </c>
      <c r="I2607" t="s">
        <v>2</v>
      </c>
      <c r="J2607" t="s">
        <v>514</v>
      </c>
      <c r="K2607" t="s">
        <v>518</v>
      </c>
      <c r="L2607" t="s">
        <v>914</v>
      </c>
      <c r="O2607" t="s">
        <v>0</v>
      </c>
      <c r="P2607" t="s">
        <v>516</v>
      </c>
      <c r="Q2607" t="s">
        <v>1448</v>
      </c>
      <c r="V2607" s="34">
        <v>3.86</v>
      </c>
      <c r="X2607" t="s">
        <v>1035</v>
      </c>
      <c r="Y2607" t="s">
        <v>1525</v>
      </c>
    </row>
    <row r="2608" spans="1:25" hidden="1" x14ac:dyDescent="0.3">
      <c r="A2608" t="s">
        <v>0</v>
      </c>
      <c r="B2608" s="22">
        <v>2020</v>
      </c>
      <c r="C2608" s="22">
        <v>2</v>
      </c>
      <c r="D2608" t="s">
        <v>978</v>
      </c>
      <c r="E2608" t="s">
        <v>1008</v>
      </c>
      <c r="F2608" s="23">
        <v>43708</v>
      </c>
      <c r="G2608" s="23">
        <v>43713</v>
      </c>
      <c r="H2608" s="22">
        <v>286</v>
      </c>
      <c r="I2608" t="s">
        <v>2</v>
      </c>
      <c r="J2608" t="s">
        <v>514</v>
      </c>
      <c r="K2608" t="s">
        <v>519</v>
      </c>
      <c r="L2608" t="s">
        <v>914</v>
      </c>
      <c r="O2608" t="s">
        <v>0</v>
      </c>
      <c r="P2608" t="s">
        <v>516</v>
      </c>
      <c r="Q2608" t="s">
        <v>1448</v>
      </c>
      <c r="V2608" s="34">
        <v>39.67</v>
      </c>
      <c r="X2608" t="s">
        <v>1035</v>
      </c>
      <c r="Y2608" t="s">
        <v>1525</v>
      </c>
    </row>
    <row r="2609" spans="1:25" hidden="1" x14ac:dyDescent="0.3">
      <c r="A2609" t="s">
        <v>0</v>
      </c>
      <c r="B2609" s="22">
        <v>2020</v>
      </c>
      <c r="C2609" s="22">
        <v>2</v>
      </c>
      <c r="D2609" t="s">
        <v>978</v>
      </c>
      <c r="E2609" t="s">
        <v>1008</v>
      </c>
      <c r="F2609" s="23">
        <v>43708</v>
      </c>
      <c r="G2609" s="23">
        <v>43713</v>
      </c>
      <c r="H2609" s="22">
        <v>287</v>
      </c>
      <c r="I2609" t="s">
        <v>2</v>
      </c>
      <c r="J2609" t="s">
        <v>514</v>
      </c>
      <c r="K2609" t="s">
        <v>520</v>
      </c>
      <c r="L2609" t="s">
        <v>914</v>
      </c>
      <c r="O2609" t="s">
        <v>0</v>
      </c>
      <c r="P2609" t="s">
        <v>516</v>
      </c>
      <c r="Q2609" t="s">
        <v>1448</v>
      </c>
      <c r="V2609" s="34">
        <v>24.58</v>
      </c>
      <c r="X2609" t="s">
        <v>1035</v>
      </c>
      <c r="Y2609" t="s">
        <v>1525</v>
      </c>
    </row>
    <row r="2610" spans="1:25" hidden="1" x14ac:dyDescent="0.3">
      <c r="A2610" t="s">
        <v>0</v>
      </c>
      <c r="B2610" s="22">
        <v>2020</v>
      </c>
      <c r="C2610" s="22">
        <v>2</v>
      </c>
      <c r="D2610" t="s">
        <v>978</v>
      </c>
      <c r="E2610" t="s">
        <v>1008</v>
      </c>
      <c r="F2610" s="23">
        <v>43708</v>
      </c>
      <c r="G2610" s="23">
        <v>43713</v>
      </c>
      <c r="H2610" s="22">
        <v>288</v>
      </c>
      <c r="I2610" t="s">
        <v>2</v>
      </c>
      <c r="J2610" t="s">
        <v>514</v>
      </c>
      <c r="K2610" t="s">
        <v>521</v>
      </c>
      <c r="L2610" t="s">
        <v>914</v>
      </c>
      <c r="O2610" t="s">
        <v>0</v>
      </c>
      <c r="P2610" t="s">
        <v>516</v>
      </c>
      <c r="Q2610" t="s">
        <v>1448</v>
      </c>
      <c r="V2610" s="34">
        <v>4.32</v>
      </c>
      <c r="X2610" t="s">
        <v>1035</v>
      </c>
      <c r="Y2610" t="s">
        <v>1525</v>
      </c>
    </row>
    <row r="2611" spans="1:25" hidden="1" x14ac:dyDescent="0.3">
      <c r="A2611" t="s">
        <v>0</v>
      </c>
      <c r="B2611" s="22">
        <v>2020</v>
      </c>
      <c r="C2611" s="22">
        <v>2</v>
      </c>
      <c r="D2611" t="s">
        <v>978</v>
      </c>
      <c r="E2611" t="s">
        <v>1008</v>
      </c>
      <c r="F2611" s="23">
        <v>43708</v>
      </c>
      <c r="G2611" s="23">
        <v>43713</v>
      </c>
      <c r="H2611" s="22">
        <v>289</v>
      </c>
      <c r="I2611" t="s">
        <v>2</v>
      </c>
      <c r="J2611" t="s">
        <v>514</v>
      </c>
      <c r="K2611" t="s">
        <v>522</v>
      </c>
      <c r="L2611" t="s">
        <v>914</v>
      </c>
      <c r="O2611" t="s">
        <v>0</v>
      </c>
      <c r="P2611" t="s">
        <v>516</v>
      </c>
      <c r="Q2611" t="s">
        <v>1448</v>
      </c>
      <c r="V2611" s="34">
        <v>37.79</v>
      </c>
      <c r="X2611" t="s">
        <v>1035</v>
      </c>
      <c r="Y2611" t="s">
        <v>1525</v>
      </c>
    </row>
    <row r="2612" spans="1:25" hidden="1" x14ac:dyDescent="0.3">
      <c r="A2612" t="s">
        <v>0</v>
      </c>
      <c r="B2612" s="22">
        <v>2020</v>
      </c>
      <c r="C2612" s="22">
        <v>2</v>
      </c>
      <c r="D2612" t="s">
        <v>978</v>
      </c>
      <c r="E2612" t="s">
        <v>1008</v>
      </c>
      <c r="F2612" s="23">
        <v>43708</v>
      </c>
      <c r="G2612" s="23">
        <v>43713</v>
      </c>
      <c r="H2612" s="22">
        <v>290</v>
      </c>
      <c r="I2612" t="s">
        <v>2</v>
      </c>
      <c r="J2612" t="s">
        <v>514</v>
      </c>
      <c r="K2612" t="s">
        <v>523</v>
      </c>
      <c r="L2612" t="s">
        <v>914</v>
      </c>
      <c r="O2612" t="s">
        <v>0</v>
      </c>
      <c r="P2612" t="s">
        <v>516</v>
      </c>
      <c r="Q2612" t="s">
        <v>1448</v>
      </c>
      <c r="V2612" s="34">
        <v>2.0499999999999998</v>
      </c>
      <c r="X2612" t="s">
        <v>1035</v>
      </c>
      <c r="Y2612" t="s">
        <v>1525</v>
      </c>
    </row>
    <row r="2613" spans="1:25" hidden="1" x14ac:dyDescent="0.3">
      <c r="A2613" t="s">
        <v>0</v>
      </c>
      <c r="B2613" s="22">
        <v>2020</v>
      </c>
      <c r="C2613" s="22">
        <v>2</v>
      </c>
      <c r="D2613" t="s">
        <v>978</v>
      </c>
      <c r="E2613" t="s">
        <v>1008</v>
      </c>
      <c r="F2613" s="23">
        <v>43708</v>
      </c>
      <c r="G2613" s="23">
        <v>43713</v>
      </c>
      <c r="H2613" s="22">
        <v>291</v>
      </c>
      <c r="I2613" t="s">
        <v>2</v>
      </c>
      <c r="J2613" t="s">
        <v>514</v>
      </c>
      <c r="K2613" t="s">
        <v>528</v>
      </c>
      <c r="L2613" t="s">
        <v>914</v>
      </c>
      <c r="O2613" t="s">
        <v>0</v>
      </c>
      <c r="P2613" t="s">
        <v>516</v>
      </c>
      <c r="Q2613" t="s">
        <v>1448</v>
      </c>
      <c r="V2613" s="34">
        <v>4.95</v>
      </c>
      <c r="X2613" t="s">
        <v>1035</v>
      </c>
      <c r="Y2613" t="s">
        <v>1525</v>
      </c>
    </row>
    <row r="2614" spans="1:25" hidden="1" x14ac:dyDescent="0.3">
      <c r="A2614" t="s">
        <v>0</v>
      </c>
      <c r="B2614" s="22">
        <v>2020</v>
      </c>
      <c r="C2614" s="22">
        <v>2</v>
      </c>
      <c r="D2614" t="s">
        <v>978</v>
      </c>
      <c r="E2614" t="s">
        <v>1008</v>
      </c>
      <c r="F2614" s="23">
        <v>43708</v>
      </c>
      <c r="G2614" s="23">
        <v>43713</v>
      </c>
      <c r="H2614" s="22">
        <v>308</v>
      </c>
      <c r="I2614" t="s">
        <v>2</v>
      </c>
      <c r="J2614" t="s">
        <v>514</v>
      </c>
      <c r="K2614" t="s">
        <v>515</v>
      </c>
      <c r="L2614" t="s">
        <v>914</v>
      </c>
      <c r="O2614" t="s">
        <v>0</v>
      </c>
      <c r="P2614" t="s">
        <v>516</v>
      </c>
      <c r="Q2614" t="s">
        <v>1448</v>
      </c>
      <c r="V2614" s="34">
        <v>69.849999999999994</v>
      </c>
      <c r="X2614" t="s">
        <v>1019</v>
      </c>
      <c r="Y2614" t="s">
        <v>1525</v>
      </c>
    </row>
    <row r="2615" spans="1:25" hidden="1" x14ac:dyDescent="0.3">
      <c r="A2615" t="s">
        <v>0</v>
      </c>
      <c r="B2615" s="22">
        <v>2020</v>
      </c>
      <c r="C2615" s="22">
        <v>2</v>
      </c>
      <c r="D2615" t="s">
        <v>978</v>
      </c>
      <c r="E2615" t="s">
        <v>1008</v>
      </c>
      <c r="F2615" s="23">
        <v>43708</v>
      </c>
      <c r="G2615" s="23">
        <v>43713</v>
      </c>
      <c r="H2615" s="22">
        <v>309</v>
      </c>
      <c r="I2615" t="s">
        <v>2</v>
      </c>
      <c r="J2615" t="s">
        <v>514</v>
      </c>
      <c r="K2615" t="s">
        <v>518</v>
      </c>
      <c r="L2615" t="s">
        <v>914</v>
      </c>
      <c r="O2615" t="s">
        <v>0</v>
      </c>
      <c r="P2615" t="s">
        <v>516</v>
      </c>
      <c r="Q2615" t="s">
        <v>1448</v>
      </c>
      <c r="V2615" s="34">
        <v>0.82</v>
      </c>
      <c r="X2615" t="s">
        <v>1019</v>
      </c>
      <c r="Y2615" t="s">
        <v>1525</v>
      </c>
    </row>
    <row r="2616" spans="1:25" hidden="1" x14ac:dyDescent="0.3">
      <c r="A2616" t="s">
        <v>0</v>
      </c>
      <c r="B2616" s="22">
        <v>2020</v>
      </c>
      <c r="C2616" s="22">
        <v>2</v>
      </c>
      <c r="D2616" t="s">
        <v>978</v>
      </c>
      <c r="E2616" t="s">
        <v>1008</v>
      </c>
      <c r="F2616" s="23">
        <v>43708</v>
      </c>
      <c r="G2616" s="23">
        <v>43713</v>
      </c>
      <c r="H2616" s="22">
        <v>310</v>
      </c>
      <c r="I2616" t="s">
        <v>2</v>
      </c>
      <c r="J2616" t="s">
        <v>514</v>
      </c>
      <c r="K2616" t="s">
        <v>519</v>
      </c>
      <c r="L2616" t="s">
        <v>914</v>
      </c>
      <c r="O2616" t="s">
        <v>0</v>
      </c>
      <c r="P2616" t="s">
        <v>516</v>
      </c>
      <c r="Q2616" t="s">
        <v>1448</v>
      </c>
      <c r="V2616" s="34">
        <v>9.44</v>
      </c>
      <c r="X2616" t="s">
        <v>1019</v>
      </c>
      <c r="Y2616" t="s">
        <v>1525</v>
      </c>
    </row>
    <row r="2617" spans="1:25" hidden="1" x14ac:dyDescent="0.3">
      <c r="A2617" t="s">
        <v>0</v>
      </c>
      <c r="B2617" s="22">
        <v>2020</v>
      </c>
      <c r="C2617" s="22">
        <v>2</v>
      </c>
      <c r="D2617" t="s">
        <v>978</v>
      </c>
      <c r="E2617" t="s">
        <v>1008</v>
      </c>
      <c r="F2617" s="23">
        <v>43708</v>
      </c>
      <c r="G2617" s="23">
        <v>43713</v>
      </c>
      <c r="H2617" s="22">
        <v>311</v>
      </c>
      <c r="I2617" t="s">
        <v>2</v>
      </c>
      <c r="J2617" t="s">
        <v>514</v>
      </c>
      <c r="K2617" t="s">
        <v>520</v>
      </c>
      <c r="L2617" t="s">
        <v>914</v>
      </c>
      <c r="O2617" t="s">
        <v>0</v>
      </c>
      <c r="P2617" t="s">
        <v>516</v>
      </c>
      <c r="Q2617" t="s">
        <v>1448</v>
      </c>
      <c r="V2617" s="34">
        <v>4.83</v>
      </c>
      <c r="X2617" t="s">
        <v>1019</v>
      </c>
      <c r="Y2617" t="s">
        <v>1525</v>
      </c>
    </row>
    <row r="2618" spans="1:25" hidden="1" x14ac:dyDescent="0.3">
      <c r="A2618" t="s">
        <v>0</v>
      </c>
      <c r="B2618" s="22">
        <v>2020</v>
      </c>
      <c r="C2618" s="22">
        <v>2</v>
      </c>
      <c r="D2618" t="s">
        <v>978</v>
      </c>
      <c r="E2618" t="s">
        <v>1008</v>
      </c>
      <c r="F2618" s="23">
        <v>43708</v>
      </c>
      <c r="G2618" s="23">
        <v>43713</v>
      </c>
      <c r="H2618" s="22">
        <v>312</v>
      </c>
      <c r="I2618" t="s">
        <v>2</v>
      </c>
      <c r="J2618" t="s">
        <v>514</v>
      </c>
      <c r="K2618" t="s">
        <v>521</v>
      </c>
      <c r="L2618" t="s">
        <v>914</v>
      </c>
      <c r="O2618" t="s">
        <v>0</v>
      </c>
      <c r="P2618" t="s">
        <v>516</v>
      </c>
      <c r="Q2618" t="s">
        <v>1448</v>
      </c>
      <c r="V2618" s="34">
        <v>0.92</v>
      </c>
      <c r="X2618" t="s">
        <v>1019</v>
      </c>
      <c r="Y2618" t="s">
        <v>1525</v>
      </c>
    </row>
    <row r="2619" spans="1:25" hidden="1" x14ac:dyDescent="0.3">
      <c r="A2619" t="s">
        <v>0</v>
      </c>
      <c r="B2619" s="22">
        <v>2020</v>
      </c>
      <c r="C2619" s="22">
        <v>2</v>
      </c>
      <c r="D2619" t="s">
        <v>978</v>
      </c>
      <c r="E2619" t="s">
        <v>1008</v>
      </c>
      <c r="F2619" s="23">
        <v>43708</v>
      </c>
      <c r="G2619" s="23">
        <v>43713</v>
      </c>
      <c r="H2619" s="22">
        <v>313</v>
      </c>
      <c r="I2619" t="s">
        <v>2</v>
      </c>
      <c r="J2619" t="s">
        <v>514</v>
      </c>
      <c r="K2619" t="s">
        <v>522</v>
      </c>
      <c r="L2619" t="s">
        <v>914</v>
      </c>
      <c r="O2619" t="s">
        <v>0</v>
      </c>
      <c r="P2619" t="s">
        <v>516</v>
      </c>
      <c r="Q2619" t="s">
        <v>1448</v>
      </c>
      <c r="V2619" s="34">
        <v>18.440000000000001</v>
      </c>
      <c r="X2619" t="s">
        <v>1019</v>
      </c>
      <c r="Y2619" t="s">
        <v>1525</v>
      </c>
    </row>
    <row r="2620" spans="1:25" hidden="1" x14ac:dyDescent="0.3">
      <c r="A2620" t="s">
        <v>0</v>
      </c>
      <c r="B2620" s="22">
        <v>2020</v>
      </c>
      <c r="C2620" s="22">
        <v>2</v>
      </c>
      <c r="D2620" t="s">
        <v>978</v>
      </c>
      <c r="E2620" t="s">
        <v>1008</v>
      </c>
      <c r="F2620" s="23">
        <v>43708</v>
      </c>
      <c r="G2620" s="23">
        <v>43713</v>
      </c>
      <c r="H2620" s="22">
        <v>314</v>
      </c>
      <c r="I2620" t="s">
        <v>2</v>
      </c>
      <c r="J2620" t="s">
        <v>514</v>
      </c>
      <c r="K2620" t="s">
        <v>523</v>
      </c>
      <c r="L2620" t="s">
        <v>914</v>
      </c>
      <c r="O2620" t="s">
        <v>0</v>
      </c>
      <c r="P2620" t="s">
        <v>516</v>
      </c>
      <c r="Q2620" t="s">
        <v>1448</v>
      </c>
      <c r="V2620" s="34">
        <v>0.43</v>
      </c>
      <c r="X2620" t="s">
        <v>1019</v>
      </c>
      <c r="Y2620" t="s">
        <v>1525</v>
      </c>
    </row>
    <row r="2621" spans="1:25" hidden="1" x14ac:dyDescent="0.3">
      <c r="A2621" t="s">
        <v>0</v>
      </c>
      <c r="B2621" s="22">
        <v>2020</v>
      </c>
      <c r="C2621" s="22">
        <v>2</v>
      </c>
      <c r="D2621" t="s">
        <v>978</v>
      </c>
      <c r="E2621" t="s">
        <v>1008</v>
      </c>
      <c r="F2621" s="23">
        <v>43708</v>
      </c>
      <c r="G2621" s="23">
        <v>43713</v>
      </c>
      <c r="H2621" s="22">
        <v>315</v>
      </c>
      <c r="I2621" t="s">
        <v>2</v>
      </c>
      <c r="J2621" t="s">
        <v>514</v>
      </c>
      <c r="K2621" t="s">
        <v>524</v>
      </c>
      <c r="L2621" t="s">
        <v>914</v>
      </c>
      <c r="O2621" t="s">
        <v>0</v>
      </c>
      <c r="P2621" t="s">
        <v>516</v>
      </c>
      <c r="Q2621" t="s">
        <v>1448</v>
      </c>
      <c r="V2621" s="34">
        <v>0.6</v>
      </c>
      <c r="X2621" t="s">
        <v>1019</v>
      </c>
      <c r="Y2621" t="s">
        <v>1525</v>
      </c>
    </row>
    <row r="2622" spans="1:25" hidden="1" x14ac:dyDescent="0.3">
      <c r="A2622" t="s">
        <v>0</v>
      </c>
      <c r="B2622" s="22">
        <v>2020</v>
      </c>
      <c r="C2622" s="22">
        <v>2</v>
      </c>
      <c r="D2622" t="s">
        <v>978</v>
      </c>
      <c r="E2622" t="s">
        <v>1008</v>
      </c>
      <c r="F2622" s="23">
        <v>43708</v>
      </c>
      <c r="G2622" s="23">
        <v>43713</v>
      </c>
      <c r="H2622" s="22">
        <v>422</v>
      </c>
      <c r="I2622" t="s">
        <v>2</v>
      </c>
      <c r="J2622" t="s">
        <v>514</v>
      </c>
      <c r="K2622" t="s">
        <v>515</v>
      </c>
      <c r="L2622" t="s">
        <v>914</v>
      </c>
      <c r="O2622" t="s">
        <v>0</v>
      </c>
      <c r="P2622" t="s">
        <v>516</v>
      </c>
      <c r="Q2622" t="s">
        <v>1448</v>
      </c>
      <c r="V2622" s="34">
        <v>259.2</v>
      </c>
      <c r="X2622" t="s">
        <v>1026</v>
      </c>
      <c r="Y2622" t="s">
        <v>1525</v>
      </c>
    </row>
    <row r="2623" spans="1:25" hidden="1" x14ac:dyDescent="0.3">
      <c r="A2623" t="s">
        <v>0</v>
      </c>
      <c r="B2623" s="22">
        <v>2020</v>
      </c>
      <c r="C2623" s="22">
        <v>2</v>
      </c>
      <c r="D2623" t="s">
        <v>978</v>
      </c>
      <c r="E2623" t="s">
        <v>1008</v>
      </c>
      <c r="F2623" s="23">
        <v>43708</v>
      </c>
      <c r="G2623" s="23">
        <v>43713</v>
      </c>
      <c r="H2623" s="22">
        <v>423</v>
      </c>
      <c r="I2623" t="s">
        <v>2</v>
      </c>
      <c r="J2623" t="s">
        <v>514</v>
      </c>
      <c r="K2623" t="s">
        <v>518</v>
      </c>
      <c r="L2623" t="s">
        <v>914</v>
      </c>
      <c r="O2623" t="s">
        <v>0</v>
      </c>
      <c r="P2623" t="s">
        <v>516</v>
      </c>
      <c r="Q2623" t="s">
        <v>1448</v>
      </c>
      <c r="V2623" s="34">
        <v>3.03</v>
      </c>
      <c r="X2623" t="s">
        <v>1026</v>
      </c>
      <c r="Y2623" t="s">
        <v>1525</v>
      </c>
    </row>
    <row r="2624" spans="1:25" hidden="1" x14ac:dyDescent="0.3">
      <c r="A2624" t="s">
        <v>0</v>
      </c>
      <c r="B2624" s="22">
        <v>2020</v>
      </c>
      <c r="C2624" s="22">
        <v>2</v>
      </c>
      <c r="D2624" t="s">
        <v>978</v>
      </c>
      <c r="E2624" t="s">
        <v>1008</v>
      </c>
      <c r="F2624" s="23">
        <v>43708</v>
      </c>
      <c r="G2624" s="23">
        <v>43713</v>
      </c>
      <c r="H2624" s="22">
        <v>424</v>
      </c>
      <c r="I2624" t="s">
        <v>2</v>
      </c>
      <c r="J2624" t="s">
        <v>514</v>
      </c>
      <c r="K2624" t="s">
        <v>519</v>
      </c>
      <c r="L2624" t="s">
        <v>914</v>
      </c>
      <c r="O2624" t="s">
        <v>0</v>
      </c>
      <c r="P2624" t="s">
        <v>516</v>
      </c>
      <c r="Q2624" t="s">
        <v>1448</v>
      </c>
      <c r="V2624" s="34">
        <v>32.450000000000003</v>
      </c>
      <c r="X2624" t="s">
        <v>1026</v>
      </c>
      <c r="Y2624" t="s">
        <v>1525</v>
      </c>
    </row>
    <row r="2625" spans="1:25" hidden="1" x14ac:dyDescent="0.3">
      <c r="A2625" t="s">
        <v>0</v>
      </c>
      <c r="B2625" s="22">
        <v>2020</v>
      </c>
      <c r="C2625" s="22">
        <v>2</v>
      </c>
      <c r="D2625" t="s">
        <v>978</v>
      </c>
      <c r="E2625" t="s">
        <v>1008</v>
      </c>
      <c r="F2625" s="23">
        <v>43708</v>
      </c>
      <c r="G2625" s="23">
        <v>43713</v>
      </c>
      <c r="H2625" s="22">
        <v>425</v>
      </c>
      <c r="I2625" t="s">
        <v>2</v>
      </c>
      <c r="J2625" t="s">
        <v>514</v>
      </c>
      <c r="K2625" t="s">
        <v>520</v>
      </c>
      <c r="L2625" t="s">
        <v>914</v>
      </c>
      <c r="O2625" t="s">
        <v>0</v>
      </c>
      <c r="P2625" t="s">
        <v>516</v>
      </c>
      <c r="Q2625" t="s">
        <v>1448</v>
      </c>
      <c r="V2625" s="34">
        <v>19.14</v>
      </c>
      <c r="X2625" t="s">
        <v>1026</v>
      </c>
      <c r="Y2625" t="s">
        <v>1525</v>
      </c>
    </row>
    <row r="2626" spans="1:25" hidden="1" x14ac:dyDescent="0.3">
      <c r="A2626" t="s">
        <v>0</v>
      </c>
      <c r="B2626" s="22">
        <v>2020</v>
      </c>
      <c r="C2626" s="22">
        <v>2</v>
      </c>
      <c r="D2626" t="s">
        <v>978</v>
      </c>
      <c r="E2626" t="s">
        <v>1008</v>
      </c>
      <c r="F2626" s="23">
        <v>43708</v>
      </c>
      <c r="G2626" s="23">
        <v>43713</v>
      </c>
      <c r="H2626" s="22">
        <v>426</v>
      </c>
      <c r="I2626" t="s">
        <v>2</v>
      </c>
      <c r="J2626" t="s">
        <v>514</v>
      </c>
      <c r="K2626" t="s">
        <v>521</v>
      </c>
      <c r="L2626" t="s">
        <v>914</v>
      </c>
      <c r="O2626" t="s">
        <v>0</v>
      </c>
      <c r="P2626" t="s">
        <v>516</v>
      </c>
      <c r="Q2626" t="s">
        <v>1448</v>
      </c>
      <c r="V2626" s="34">
        <v>3.4</v>
      </c>
      <c r="X2626" t="s">
        <v>1026</v>
      </c>
      <c r="Y2626" t="s">
        <v>1525</v>
      </c>
    </row>
    <row r="2627" spans="1:25" hidden="1" x14ac:dyDescent="0.3">
      <c r="A2627" t="s">
        <v>0</v>
      </c>
      <c r="B2627" s="22">
        <v>2020</v>
      </c>
      <c r="C2627" s="22">
        <v>2</v>
      </c>
      <c r="D2627" t="s">
        <v>978</v>
      </c>
      <c r="E2627" t="s">
        <v>1008</v>
      </c>
      <c r="F2627" s="23">
        <v>43708</v>
      </c>
      <c r="G2627" s="23">
        <v>43713</v>
      </c>
      <c r="H2627" s="22">
        <v>427</v>
      </c>
      <c r="I2627" t="s">
        <v>2</v>
      </c>
      <c r="J2627" t="s">
        <v>514</v>
      </c>
      <c r="K2627" t="s">
        <v>522</v>
      </c>
      <c r="L2627" t="s">
        <v>914</v>
      </c>
      <c r="O2627" t="s">
        <v>0</v>
      </c>
      <c r="P2627" t="s">
        <v>516</v>
      </c>
      <c r="Q2627" t="s">
        <v>1448</v>
      </c>
      <c r="V2627" s="34">
        <v>41.22</v>
      </c>
      <c r="X2627" t="s">
        <v>1026</v>
      </c>
      <c r="Y2627" t="s">
        <v>1525</v>
      </c>
    </row>
    <row r="2628" spans="1:25" hidden="1" x14ac:dyDescent="0.3">
      <c r="A2628" t="s">
        <v>0</v>
      </c>
      <c r="B2628" s="22">
        <v>2020</v>
      </c>
      <c r="C2628" s="22">
        <v>2</v>
      </c>
      <c r="D2628" t="s">
        <v>978</v>
      </c>
      <c r="E2628" t="s">
        <v>1008</v>
      </c>
      <c r="F2628" s="23">
        <v>43708</v>
      </c>
      <c r="G2628" s="23">
        <v>43713</v>
      </c>
      <c r="H2628" s="22">
        <v>428</v>
      </c>
      <c r="I2628" t="s">
        <v>2</v>
      </c>
      <c r="J2628" t="s">
        <v>514</v>
      </c>
      <c r="K2628" t="s">
        <v>523</v>
      </c>
      <c r="L2628" t="s">
        <v>914</v>
      </c>
      <c r="O2628" t="s">
        <v>0</v>
      </c>
      <c r="P2628" t="s">
        <v>516</v>
      </c>
      <c r="Q2628" t="s">
        <v>1448</v>
      </c>
      <c r="V2628" s="34">
        <v>1.61</v>
      </c>
      <c r="X2628" t="s">
        <v>1026</v>
      </c>
      <c r="Y2628" t="s">
        <v>1525</v>
      </c>
    </row>
    <row r="2629" spans="1:25" hidden="1" x14ac:dyDescent="0.3">
      <c r="A2629" t="s">
        <v>0</v>
      </c>
      <c r="B2629" s="22">
        <v>2020</v>
      </c>
      <c r="C2629" s="22">
        <v>2</v>
      </c>
      <c r="D2629" t="s">
        <v>978</v>
      </c>
      <c r="E2629" t="s">
        <v>1008</v>
      </c>
      <c r="F2629" s="23">
        <v>43708</v>
      </c>
      <c r="G2629" s="23">
        <v>43713</v>
      </c>
      <c r="H2629" s="22">
        <v>429</v>
      </c>
      <c r="I2629" t="s">
        <v>2</v>
      </c>
      <c r="J2629" t="s">
        <v>514</v>
      </c>
      <c r="K2629" t="s">
        <v>528</v>
      </c>
      <c r="L2629" t="s">
        <v>914</v>
      </c>
      <c r="O2629" t="s">
        <v>0</v>
      </c>
      <c r="P2629" t="s">
        <v>516</v>
      </c>
      <c r="Q2629" t="s">
        <v>1448</v>
      </c>
      <c r="V2629" s="34">
        <v>2.59</v>
      </c>
      <c r="X2629" t="s">
        <v>1026</v>
      </c>
      <c r="Y2629" t="s">
        <v>1525</v>
      </c>
    </row>
    <row r="2630" spans="1:25" hidden="1" x14ac:dyDescent="0.3">
      <c r="A2630" t="s">
        <v>0</v>
      </c>
      <c r="B2630" s="22">
        <v>2020</v>
      </c>
      <c r="C2630" s="22">
        <v>2</v>
      </c>
      <c r="D2630" t="s">
        <v>978</v>
      </c>
      <c r="E2630" t="s">
        <v>1008</v>
      </c>
      <c r="F2630" s="23">
        <v>43708</v>
      </c>
      <c r="G2630" s="23">
        <v>43713</v>
      </c>
      <c r="H2630" s="22">
        <v>499</v>
      </c>
      <c r="I2630" t="s">
        <v>2</v>
      </c>
      <c r="K2630" t="s">
        <v>8</v>
      </c>
      <c r="L2630" t="s">
        <v>908</v>
      </c>
      <c r="P2630" t="s">
        <v>516</v>
      </c>
      <c r="V2630" s="34">
        <v>-3408.06</v>
      </c>
      <c r="X2630" t="s">
        <v>33</v>
      </c>
      <c r="Y2630" t="s">
        <v>1525</v>
      </c>
    </row>
    <row r="2631" spans="1:25" hidden="1" x14ac:dyDescent="0.3">
      <c r="A2631" t="s">
        <v>0</v>
      </c>
      <c r="B2631" s="22">
        <v>2020</v>
      </c>
      <c r="C2631" s="22">
        <v>2</v>
      </c>
      <c r="D2631" t="s">
        <v>978</v>
      </c>
      <c r="E2631" t="s">
        <v>1011</v>
      </c>
      <c r="F2631" s="23">
        <v>43708</v>
      </c>
      <c r="G2631" s="23">
        <v>43713</v>
      </c>
      <c r="H2631" s="22">
        <v>59</v>
      </c>
      <c r="I2631" t="s">
        <v>2</v>
      </c>
      <c r="J2631" t="s">
        <v>514</v>
      </c>
      <c r="K2631" t="s">
        <v>515</v>
      </c>
      <c r="L2631" t="s">
        <v>914</v>
      </c>
      <c r="O2631" t="s">
        <v>0</v>
      </c>
      <c r="P2631" t="s">
        <v>516</v>
      </c>
      <c r="Q2631" t="s">
        <v>1448</v>
      </c>
      <c r="V2631" s="34">
        <v>250</v>
      </c>
      <c r="X2631" t="s">
        <v>1033</v>
      </c>
      <c r="Y2631" t="s">
        <v>1526</v>
      </c>
    </row>
    <row r="2632" spans="1:25" hidden="1" x14ac:dyDescent="0.3">
      <c r="A2632" t="s">
        <v>0</v>
      </c>
      <c r="B2632" s="22">
        <v>2020</v>
      </c>
      <c r="C2632" s="22">
        <v>2</v>
      </c>
      <c r="D2632" t="s">
        <v>978</v>
      </c>
      <c r="E2632" t="s">
        <v>1011</v>
      </c>
      <c r="F2632" s="23">
        <v>43708</v>
      </c>
      <c r="G2632" s="23">
        <v>43713</v>
      </c>
      <c r="H2632" s="22">
        <v>60</v>
      </c>
      <c r="I2632" t="s">
        <v>2</v>
      </c>
      <c r="J2632" t="s">
        <v>514</v>
      </c>
      <c r="K2632" t="s">
        <v>518</v>
      </c>
      <c r="L2632" t="s">
        <v>914</v>
      </c>
      <c r="O2632" t="s">
        <v>0</v>
      </c>
      <c r="P2632" t="s">
        <v>516</v>
      </c>
      <c r="Q2632" t="s">
        <v>1448</v>
      </c>
      <c r="V2632" s="34">
        <v>2.93</v>
      </c>
      <c r="X2632" t="s">
        <v>1033</v>
      </c>
      <c r="Y2632" t="s">
        <v>1526</v>
      </c>
    </row>
    <row r="2633" spans="1:25" hidden="1" x14ac:dyDescent="0.3">
      <c r="A2633" t="s">
        <v>0</v>
      </c>
      <c r="B2633" s="22">
        <v>2020</v>
      </c>
      <c r="C2633" s="22">
        <v>2</v>
      </c>
      <c r="D2633" t="s">
        <v>978</v>
      </c>
      <c r="E2633" t="s">
        <v>1011</v>
      </c>
      <c r="F2633" s="23">
        <v>43708</v>
      </c>
      <c r="G2633" s="23">
        <v>43713</v>
      </c>
      <c r="H2633" s="22">
        <v>61</v>
      </c>
      <c r="I2633" t="s">
        <v>2</v>
      </c>
      <c r="J2633" t="s">
        <v>514</v>
      </c>
      <c r="K2633" t="s">
        <v>519</v>
      </c>
      <c r="L2633" t="s">
        <v>914</v>
      </c>
      <c r="O2633" t="s">
        <v>0</v>
      </c>
      <c r="P2633" t="s">
        <v>516</v>
      </c>
      <c r="Q2633" t="s">
        <v>1448</v>
      </c>
      <c r="V2633" s="34">
        <v>33.799999999999997</v>
      </c>
      <c r="X2633" t="s">
        <v>1033</v>
      </c>
      <c r="Y2633" t="s">
        <v>1526</v>
      </c>
    </row>
    <row r="2634" spans="1:25" hidden="1" x14ac:dyDescent="0.3">
      <c r="A2634" t="s">
        <v>0</v>
      </c>
      <c r="B2634" s="22">
        <v>2020</v>
      </c>
      <c r="C2634" s="22">
        <v>2</v>
      </c>
      <c r="D2634" t="s">
        <v>978</v>
      </c>
      <c r="E2634" t="s">
        <v>1011</v>
      </c>
      <c r="F2634" s="23">
        <v>43708</v>
      </c>
      <c r="G2634" s="23">
        <v>43713</v>
      </c>
      <c r="H2634" s="22">
        <v>62</v>
      </c>
      <c r="I2634" t="s">
        <v>2</v>
      </c>
      <c r="J2634" t="s">
        <v>514</v>
      </c>
      <c r="K2634" t="s">
        <v>520</v>
      </c>
      <c r="L2634" t="s">
        <v>914</v>
      </c>
      <c r="O2634" t="s">
        <v>0</v>
      </c>
      <c r="P2634" t="s">
        <v>516</v>
      </c>
      <c r="Q2634" t="s">
        <v>1448</v>
      </c>
      <c r="V2634" s="34">
        <v>16.850000000000001</v>
      </c>
      <c r="X2634" t="s">
        <v>1033</v>
      </c>
      <c r="Y2634" t="s">
        <v>1526</v>
      </c>
    </row>
    <row r="2635" spans="1:25" hidden="1" x14ac:dyDescent="0.3">
      <c r="A2635" t="s">
        <v>0</v>
      </c>
      <c r="B2635" s="22">
        <v>2020</v>
      </c>
      <c r="C2635" s="22">
        <v>2</v>
      </c>
      <c r="D2635" t="s">
        <v>978</v>
      </c>
      <c r="E2635" t="s">
        <v>1011</v>
      </c>
      <c r="F2635" s="23">
        <v>43708</v>
      </c>
      <c r="G2635" s="23">
        <v>43713</v>
      </c>
      <c r="H2635" s="22">
        <v>63</v>
      </c>
      <c r="I2635" t="s">
        <v>2</v>
      </c>
      <c r="J2635" t="s">
        <v>514</v>
      </c>
      <c r="K2635" t="s">
        <v>521</v>
      </c>
      <c r="L2635" t="s">
        <v>914</v>
      </c>
      <c r="O2635" t="s">
        <v>0</v>
      </c>
      <c r="P2635" t="s">
        <v>516</v>
      </c>
      <c r="Q2635" t="s">
        <v>1448</v>
      </c>
      <c r="V2635" s="34">
        <v>3.28</v>
      </c>
      <c r="X2635" t="s">
        <v>1033</v>
      </c>
      <c r="Y2635" t="s">
        <v>1526</v>
      </c>
    </row>
    <row r="2636" spans="1:25" hidden="1" x14ac:dyDescent="0.3">
      <c r="A2636" t="s">
        <v>0</v>
      </c>
      <c r="B2636" s="22">
        <v>2020</v>
      </c>
      <c r="C2636" s="22">
        <v>2</v>
      </c>
      <c r="D2636" t="s">
        <v>978</v>
      </c>
      <c r="E2636" t="s">
        <v>1011</v>
      </c>
      <c r="F2636" s="23">
        <v>43708</v>
      </c>
      <c r="G2636" s="23">
        <v>43713</v>
      </c>
      <c r="H2636" s="22">
        <v>64</v>
      </c>
      <c r="I2636" t="s">
        <v>2</v>
      </c>
      <c r="J2636" t="s">
        <v>514</v>
      </c>
      <c r="K2636" t="s">
        <v>522</v>
      </c>
      <c r="L2636" t="s">
        <v>914</v>
      </c>
      <c r="O2636" t="s">
        <v>0</v>
      </c>
      <c r="P2636" t="s">
        <v>516</v>
      </c>
      <c r="Q2636" t="s">
        <v>1448</v>
      </c>
      <c r="V2636" s="34">
        <v>61.45</v>
      </c>
      <c r="X2636" t="s">
        <v>1033</v>
      </c>
      <c r="Y2636" t="s">
        <v>1526</v>
      </c>
    </row>
    <row r="2637" spans="1:25" hidden="1" x14ac:dyDescent="0.3">
      <c r="A2637" t="s">
        <v>0</v>
      </c>
      <c r="B2637" s="22">
        <v>2020</v>
      </c>
      <c r="C2637" s="22">
        <v>2</v>
      </c>
      <c r="D2637" t="s">
        <v>978</v>
      </c>
      <c r="E2637" t="s">
        <v>1011</v>
      </c>
      <c r="F2637" s="23">
        <v>43708</v>
      </c>
      <c r="G2637" s="23">
        <v>43713</v>
      </c>
      <c r="H2637" s="22">
        <v>65</v>
      </c>
      <c r="I2637" t="s">
        <v>2</v>
      </c>
      <c r="J2637" t="s">
        <v>514</v>
      </c>
      <c r="K2637" t="s">
        <v>523</v>
      </c>
      <c r="L2637" t="s">
        <v>914</v>
      </c>
      <c r="O2637" t="s">
        <v>0</v>
      </c>
      <c r="P2637" t="s">
        <v>516</v>
      </c>
      <c r="Q2637" t="s">
        <v>1448</v>
      </c>
      <c r="V2637" s="34">
        <v>1.55</v>
      </c>
      <c r="X2637" t="s">
        <v>1033</v>
      </c>
      <c r="Y2637" t="s">
        <v>1526</v>
      </c>
    </row>
    <row r="2638" spans="1:25" hidden="1" x14ac:dyDescent="0.3">
      <c r="A2638" t="s">
        <v>0</v>
      </c>
      <c r="B2638" s="22">
        <v>2020</v>
      </c>
      <c r="C2638" s="22">
        <v>2</v>
      </c>
      <c r="D2638" t="s">
        <v>978</v>
      </c>
      <c r="E2638" t="s">
        <v>1011</v>
      </c>
      <c r="F2638" s="23">
        <v>43708</v>
      </c>
      <c r="G2638" s="23">
        <v>43713</v>
      </c>
      <c r="H2638" s="22">
        <v>66</v>
      </c>
      <c r="I2638" t="s">
        <v>2</v>
      </c>
      <c r="J2638" t="s">
        <v>514</v>
      </c>
      <c r="K2638" t="s">
        <v>524</v>
      </c>
      <c r="L2638" t="s">
        <v>914</v>
      </c>
      <c r="O2638" t="s">
        <v>0</v>
      </c>
      <c r="P2638" t="s">
        <v>516</v>
      </c>
      <c r="Q2638" t="s">
        <v>1448</v>
      </c>
      <c r="V2638" s="34">
        <v>2</v>
      </c>
      <c r="X2638" t="s">
        <v>1033</v>
      </c>
      <c r="Y2638" t="s">
        <v>1526</v>
      </c>
    </row>
    <row r="2639" spans="1:25" hidden="1" x14ac:dyDescent="0.3">
      <c r="A2639" t="s">
        <v>0</v>
      </c>
      <c r="B2639" s="22">
        <v>2020</v>
      </c>
      <c r="C2639" s="22">
        <v>2</v>
      </c>
      <c r="D2639" t="s">
        <v>978</v>
      </c>
      <c r="E2639" t="s">
        <v>1011</v>
      </c>
      <c r="F2639" s="23">
        <v>43708</v>
      </c>
      <c r="G2639" s="23">
        <v>43713</v>
      </c>
      <c r="H2639" s="22">
        <v>209</v>
      </c>
      <c r="I2639" t="s">
        <v>2</v>
      </c>
      <c r="J2639" t="s">
        <v>514</v>
      </c>
      <c r="K2639" t="s">
        <v>515</v>
      </c>
      <c r="L2639" t="s">
        <v>914</v>
      </c>
      <c r="O2639" t="s">
        <v>0</v>
      </c>
      <c r="P2639" t="s">
        <v>516</v>
      </c>
      <c r="Q2639" t="s">
        <v>1448</v>
      </c>
      <c r="V2639" s="34">
        <v>264.24</v>
      </c>
      <c r="X2639" t="s">
        <v>1018</v>
      </c>
      <c r="Y2639" t="s">
        <v>1526</v>
      </c>
    </row>
    <row r="2640" spans="1:25" hidden="1" x14ac:dyDescent="0.3">
      <c r="A2640" t="s">
        <v>0</v>
      </c>
      <c r="B2640" s="22">
        <v>2020</v>
      </c>
      <c r="C2640" s="22">
        <v>2</v>
      </c>
      <c r="D2640" t="s">
        <v>978</v>
      </c>
      <c r="E2640" t="s">
        <v>1011</v>
      </c>
      <c r="F2640" s="23">
        <v>43708</v>
      </c>
      <c r="G2640" s="23">
        <v>43713</v>
      </c>
      <c r="H2640" s="22">
        <v>210</v>
      </c>
      <c r="I2640" t="s">
        <v>2</v>
      </c>
      <c r="J2640" t="s">
        <v>514</v>
      </c>
      <c r="K2640" t="s">
        <v>518</v>
      </c>
      <c r="L2640" t="s">
        <v>914</v>
      </c>
      <c r="O2640" t="s">
        <v>0</v>
      </c>
      <c r="P2640" t="s">
        <v>516</v>
      </c>
      <c r="Q2640" t="s">
        <v>1448</v>
      </c>
      <c r="V2640" s="34">
        <v>3.09</v>
      </c>
      <c r="X2640" t="s">
        <v>1018</v>
      </c>
      <c r="Y2640" t="s">
        <v>1526</v>
      </c>
    </row>
    <row r="2641" spans="1:25" hidden="1" x14ac:dyDescent="0.3">
      <c r="A2641" t="s">
        <v>0</v>
      </c>
      <c r="B2641" s="22">
        <v>2020</v>
      </c>
      <c r="C2641" s="22">
        <v>2</v>
      </c>
      <c r="D2641" t="s">
        <v>978</v>
      </c>
      <c r="E2641" t="s">
        <v>1011</v>
      </c>
      <c r="F2641" s="23">
        <v>43708</v>
      </c>
      <c r="G2641" s="23">
        <v>43713</v>
      </c>
      <c r="H2641" s="22">
        <v>211</v>
      </c>
      <c r="I2641" t="s">
        <v>2</v>
      </c>
      <c r="J2641" t="s">
        <v>514</v>
      </c>
      <c r="K2641" t="s">
        <v>519</v>
      </c>
      <c r="L2641" t="s">
        <v>914</v>
      </c>
      <c r="O2641" t="s">
        <v>0</v>
      </c>
      <c r="P2641" t="s">
        <v>516</v>
      </c>
      <c r="Q2641" t="s">
        <v>1448</v>
      </c>
      <c r="V2641" s="34">
        <v>35.72</v>
      </c>
      <c r="X2641" t="s">
        <v>1018</v>
      </c>
      <c r="Y2641" t="s">
        <v>1526</v>
      </c>
    </row>
    <row r="2642" spans="1:25" hidden="1" x14ac:dyDescent="0.3">
      <c r="A2642" t="s">
        <v>0</v>
      </c>
      <c r="B2642" s="22">
        <v>2020</v>
      </c>
      <c r="C2642" s="22">
        <v>2</v>
      </c>
      <c r="D2642" t="s">
        <v>978</v>
      </c>
      <c r="E2642" t="s">
        <v>1011</v>
      </c>
      <c r="F2642" s="23">
        <v>43708</v>
      </c>
      <c r="G2642" s="23">
        <v>43713</v>
      </c>
      <c r="H2642" s="22">
        <v>212</v>
      </c>
      <c r="I2642" t="s">
        <v>2</v>
      </c>
      <c r="J2642" t="s">
        <v>514</v>
      </c>
      <c r="K2642" t="s">
        <v>520</v>
      </c>
      <c r="L2642" t="s">
        <v>914</v>
      </c>
      <c r="O2642" t="s">
        <v>0</v>
      </c>
      <c r="P2642" t="s">
        <v>516</v>
      </c>
      <c r="Q2642" t="s">
        <v>1448</v>
      </c>
      <c r="V2642" s="34">
        <v>18.21</v>
      </c>
      <c r="X2642" t="s">
        <v>1018</v>
      </c>
      <c r="Y2642" t="s">
        <v>1526</v>
      </c>
    </row>
    <row r="2643" spans="1:25" hidden="1" x14ac:dyDescent="0.3">
      <c r="A2643" t="s">
        <v>0</v>
      </c>
      <c r="B2643" s="22">
        <v>2020</v>
      </c>
      <c r="C2643" s="22">
        <v>2</v>
      </c>
      <c r="D2643" t="s">
        <v>978</v>
      </c>
      <c r="E2643" t="s">
        <v>1011</v>
      </c>
      <c r="F2643" s="23">
        <v>43708</v>
      </c>
      <c r="G2643" s="23">
        <v>43713</v>
      </c>
      <c r="H2643" s="22">
        <v>213</v>
      </c>
      <c r="I2643" t="s">
        <v>2</v>
      </c>
      <c r="J2643" t="s">
        <v>514</v>
      </c>
      <c r="K2643" t="s">
        <v>521</v>
      </c>
      <c r="L2643" t="s">
        <v>914</v>
      </c>
      <c r="O2643" t="s">
        <v>0</v>
      </c>
      <c r="P2643" t="s">
        <v>516</v>
      </c>
      <c r="Q2643" t="s">
        <v>1448</v>
      </c>
      <c r="V2643" s="34">
        <v>3.46</v>
      </c>
      <c r="X2643" t="s">
        <v>1018</v>
      </c>
      <c r="Y2643" t="s">
        <v>1526</v>
      </c>
    </row>
    <row r="2644" spans="1:25" hidden="1" x14ac:dyDescent="0.3">
      <c r="A2644" t="s">
        <v>0</v>
      </c>
      <c r="B2644" s="22">
        <v>2020</v>
      </c>
      <c r="C2644" s="22">
        <v>2</v>
      </c>
      <c r="D2644" t="s">
        <v>978</v>
      </c>
      <c r="E2644" t="s">
        <v>1011</v>
      </c>
      <c r="F2644" s="23">
        <v>43708</v>
      </c>
      <c r="G2644" s="23">
        <v>43713</v>
      </c>
      <c r="H2644" s="22">
        <v>214</v>
      </c>
      <c r="I2644" t="s">
        <v>2</v>
      </c>
      <c r="J2644" t="s">
        <v>514</v>
      </c>
      <c r="K2644" t="s">
        <v>522</v>
      </c>
      <c r="L2644" t="s">
        <v>914</v>
      </c>
      <c r="O2644" t="s">
        <v>0</v>
      </c>
      <c r="P2644" t="s">
        <v>516</v>
      </c>
      <c r="Q2644" t="s">
        <v>1448</v>
      </c>
      <c r="V2644" s="34">
        <v>99.11</v>
      </c>
      <c r="X2644" t="s">
        <v>1018</v>
      </c>
      <c r="Y2644" t="s">
        <v>1526</v>
      </c>
    </row>
    <row r="2645" spans="1:25" hidden="1" x14ac:dyDescent="0.3">
      <c r="A2645" t="s">
        <v>0</v>
      </c>
      <c r="B2645" s="22">
        <v>2020</v>
      </c>
      <c r="C2645" s="22">
        <v>2</v>
      </c>
      <c r="D2645" t="s">
        <v>978</v>
      </c>
      <c r="E2645" t="s">
        <v>1011</v>
      </c>
      <c r="F2645" s="23">
        <v>43708</v>
      </c>
      <c r="G2645" s="23">
        <v>43713</v>
      </c>
      <c r="H2645" s="22">
        <v>215</v>
      </c>
      <c r="I2645" t="s">
        <v>2</v>
      </c>
      <c r="J2645" t="s">
        <v>514</v>
      </c>
      <c r="K2645" t="s">
        <v>523</v>
      </c>
      <c r="L2645" t="s">
        <v>914</v>
      </c>
      <c r="O2645" t="s">
        <v>0</v>
      </c>
      <c r="P2645" t="s">
        <v>516</v>
      </c>
      <c r="Q2645" t="s">
        <v>1448</v>
      </c>
      <c r="V2645" s="34">
        <v>1.64</v>
      </c>
      <c r="X2645" t="s">
        <v>1018</v>
      </c>
      <c r="Y2645" t="s">
        <v>1526</v>
      </c>
    </row>
    <row r="2646" spans="1:25" hidden="1" x14ac:dyDescent="0.3">
      <c r="A2646" t="s">
        <v>0</v>
      </c>
      <c r="B2646" s="22">
        <v>2020</v>
      </c>
      <c r="C2646" s="22">
        <v>2</v>
      </c>
      <c r="D2646" t="s">
        <v>978</v>
      </c>
      <c r="E2646" t="s">
        <v>1011</v>
      </c>
      <c r="F2646" s="23">
        <v>43708</v>
      </c>
      <c r="G2646" s="23">
        <v>43713</v>
      </c>
      <c r="H2646" s="22">
        <v>230</v>
      </c>
      <c r="I2646" t="s">
        <v>2</v>
      </c>
      <c r="J2646" t="s">
        <v>514</v>
      </c>
      <c r="K2646" t="s">
        <v>515</v>
      </c>
      <c r="L2646" t="s">
        <v>914</v>
      </c>
      <c r="O2646" t="s">
        <v>0</v>
      </c>
      <c r="P2646" t="s">
        <v>516</v>
      </c>
      <c r="Q2646" t="s">
        <v>1448</v>
      </c>
      <c r="V2646" s="34">
        <v>237.93</v>
      </c>
      <c r="X2646" t="s">
        <v>1029</v>
      </c>
      <c r="Y2646" t="s">
        <v>1526</v>
      </c>
    </row>
    <row r="2647" spans="1:25" hidden="1" x14ac:dyDescent="0.3">
      <c r="A2647" t="s">
        <v>0</v>
      </c>
      <c r="B2647" s="22">
        <v>2020</v>
      </c>
      <c r="C2647" s="22">
        <v>2</v>
      </c>
      <c r="D2647" t="s">
        <v>978</v>
      </c>
      <c r="E2647" t="s">
        <v>1011</v>
      </c>
      <c r="F2647" s="23">
        <v>43708</v>
      </c>
      <c r="G2647" s="23">
        <v>43713</v>
      </c>
      <c r="H2647" s="22">
        <v>231</v>
      </c>
      <c r="I2647" t="s">
        <v>2</v>
      </c>
      <c r="J2647" t="s">
        <v>514</v>
      </c>
      <c r="K2647" t="s">
        <v>518</v>
      </c>
      <c r="L2647" t="s">
        <v>914</v>
      </c>
      <c r="O2647" t="s">
        <v>0</v>
      </c>
      <c r="P2647" t="s">
        <v>516</v>
      </c>
      <c r="Q2647" t="s">
        <v>1448</v>
      </c>
      <c r="V2647" s="34">
        <v>2.78</v>
      </c>
      <c r="X2647" t="s">
        <v>1029</v>
      </c>
      <c r="Y2647" t="s">
        <v>1526</v>
      </c>
    </row>
    <row r="2648" spans="1:25" hidden="1" x14ac:dyDescent="0.3">
      <c r="A2648" t="s">
        <v>0</v>
      </c>
      <c r="B2648" s="22">
        <v>2020</v>
      </c>
      <c r="C2648" s="22">
        <v>2</v>
      </c>
      <c r="D2648" t="s">
        <v>978</v>
      </c>
      <c r="E2648" t="s">
        <v>1011</v>
      </c>
      <c r="F2648" s="23">
        <v>43708</v>
      </c>
      <c r="G2648" s="23">
        <v>43713</v>
      </c>
      <c r="H2648" s="22">
        <v>232</v>
      </c>
      <c r="I2648" t="s">
        <v>2</v>
      </c>
      <c r="J2648" t="s">
        <v>514</v>
      </c>
      <c r="K2648" t="s">
        <v>519</v>
      </c>
      <c r="L2648" t="s">
        <v>914</v>
      </c>
      <c r="O2648" t="s">
        <v>0</v>
      </c>
      <c r="P2648" t="s">
        <v>516</v>
      </c>
      <c r="Q2648" t="s">
        <v>1448</v>
      </c>
      <c r="V2648" s="34">
        <v>32.17</v>
      </c>
      <c r="X2648" t="s">
        <v>1029</v>
      </c>
      <c r="Y2648" t="s">
        <v>1526</v>
      </c>
    </row>
    <row r="2649" spans="1:25" hidden="1" x14ac:dyDescent="0.3">
      <c r="A2649" t="s">
        <v>0</v>
      </c>
      <c r="B2649" s="22">
        <v>2020</v>
      </c>
      <c r="C2649" s="22">
        <v>2</v>
      </c>
      <c r="D2649" t="s">
        <v>978</v>
      </c>
      <c r="E2649" t="s">
        <v>1011</v>
      </c>
      <c r="F2649" s="23">
        <v>43708</v>
      </c>
      <c r="G2649" s="23">
        <v>43713</v>
      </c>
      <c r="H2649" s="22">
        <v>233</v>
      </c>
      <c r="I2649" t="s">
        <v>2</v>
      </c>
      <c r="J2649" t="s">
        <v>514</v>
      </c>
      <c r="K2649" t="s">
        <v>520</v>
      </c>
      <c r="L2649" t="s">
        <v>914</v>
      </c>
      <c r="O2649" t="s">
        <v>0</v>
      </c>
      <c r="P2649" t="s">
        <v>516</v>
      </c>
      <c r="Q2649" t="s">
        <v>1448</v>
      </c>
      <c r="V2649" s="34">
        <v>17.09</v>
      </c>
      <c r="X2649" t="s">
        <v>1029</v>
      </c>
      <c r="Y2649" t="s">
        <v>1526</v>
      </c>
    </row>
    <row r="2650" spans="1:25" hidden="1" x14ac:dyDescent="0.3">
      <c r="A2650" t="s">
        <v>0</v>
      </c>
      <c r="B2650" s="22">
        <v>2020</v>
      </c>
      <c r="C2650" s="22">
        <v>2</v>
      </c>
      <c r="D2650" t="s">
        <v>978</v>
      </c>
      <c r="E2650" t="s">
        <v>1011</v>
      </c>
      <c r="F2650" s="23">
        <v>43708</v>
      </c>
      <c r="G2650" s="23">
        <v>43713</v>
      </c>
      <c r="H2650" s="22">
        <v>234</v>
      </c>
      <c r="I2650" t="s">
        <v>2</v>
      </c>
      <c r="J2650" t="s">
        <v>514</v>
      </c>
      <c r="K2650" t="s">
        <v>521</v>
      </c>
      <c r="L2650" t="s">
        <v>914</v>
      </c>
      <c r="O2650" t="s">
        <v>0</v>
      </c>
      <c r="P2650" t="s">
        <v>516</v>
      </c>
      <c r="Q2650" t="s">
        <v>1448</v>
      </c>
      <c r="V2650" s="34">
        <v>3.12</v>
      </c>
      <c r="X2650" t="s">
        <v>1029</v>
      </c>
      <c r="Y2650" t="s">
        <v>1526</v>
      </c>
    </row>
    <row r="2651" spans="1:25" hidden="1" x14ac:dyDescent="0.3">
      <c r="A2651" t="s">
        <v>0</v>
      </c>
      <c r="B2651" s="22">
        <v>2020</v>
      </c>
      <c r="C2651" s="22">
        <v>2</v>
      </c>
      <c r="D2651" t="s">
        <v>978</v>
      </c>
      <c r="E2651" t="s">
        <v>1011</v>
      </c>
      <c r="F2651" s="23">
        <v>43708</v>
      </c>
      <c r="G2651" s="23">
        <v>43713</v>
      </c>
      <c r="H2651" s="22">
        <v>235</v>
      </c>
      <c r="I2651" t="s">
        <v>2</v>
      </c>
      <c r="J2651" t="s">
        <v>514</v>
      </c>
      <c r="K2651" t="s">
        <v>522</v>
      </c>
      <c r="L2651" t="s">
        <v>914</v>
      </c>
      <c r="O2651" t="s">
        <v>0</v>
      </c>
      <c r="P2651" t="s">
        <v>516</v>
      </c>
      <c r="Q2651" t="s">
        <v>1448</v>
      </c>
      <c r="V2651" s="34">
        <v>61.45</v>
      </c>
      <c r="X2651" t="s">
        <v>1029</v>
      </c>
      <c r="Y2651" t="s">
        <v>1526</v>
      </c>
    </row>
    <row r="2652" spans="1:25" hidden="1" x14ac:dyDescent="0.3">
      <c r="A2652" t="s">
        <v>0</v>
      </c>
      <c r="B2652" s="22">
        <v>2020</v>
      </c>
      <c r="C2652" s="22">
        <v>2</v>
      </c>
      <c r="D2652" t="s">
        <v>978</v>
      </c>
      <c r="E2652" t="s">
        <v>1011</v>
      </c>
      <c r="F2652" s="23">
        <v>43708</v>
      </c>
      <c r="G2652" s="23">
        <v>43713</v>
      </c>
      <c r="H2652" s="22">
        <v>236</v>
      </c>
      <c r="I2652" t="s">
        <v>2</v>
      </c>
      <c r="J2652" t="s">
        <v>514</v>
      </c>
      <c r="K2652" t="s">
        <v>523</v>
      </c>
      <c r="L2652" t="s">
        <v>914</v>
      </c>
      <c r="O2652" t="s">
        <v>0</v>
      </c>
      <c r="P2652" t="s">
        <v>516</v>
      </c>
      <c r="Q2652" t="s">
        <v>1448</v>
      </c>
      <c r="V2652" s="34">
        <v>1.48</v>
      </c>
      <c r="X2652" t="s">
        <v>1029</v>
      </c>
      <c r="Y2652" t="s">
        <v>1526</v>
      </c>
    </row>
    <row r="2653" spans="1:25" hidden="1" x14ac:dyDescent="0.3">
      <c r="A2653" t="s">
        <v>0</v>
      </c>
      <c r="B2653" s="22">
        <v>2020</v>
      </c>
      <c r="C2653" s="22">
        <v>2</v>
      </c>
      <c r="D2653" t="s">
        <v>978</v>
      </c>
      <c r="E2653" t="s">
        <v>1011</v>
      </c>
      <c r="F2653" s="23">
        <v>43708</v>
      </c>
      <c r="G2653" s="23">
        <v>43713</v>
      </c>
      <c r="H2653" s="22">
        <v>237</v>
      </c>
      <c r="I2653" t="s">
        <v>2</v>
      </c>
      <c r="J2653" t="s">
        <v>514</v>
      </c>
      <c r="K2653" t="s">
        <v>524</v>
      </c>
      <c r="L2653" t="s">
        <v>914</v>
      </c>
      <c r="O2653" t="s">
        <v>0</v>
      </c>
      <c r="P2653" t="s">
        <v>516</v>
      </c>
      <c r="Q2653" t="s">
        <v>1448</v>
      </c>
      <c r="V2653" s="34">
        <v>2</v>
      </c>
      <c r="X2653" t="s">
        <v>1029</v>
      </c>
      <c r="Y2653" t="s">
        <v>1526</v>
      </c>
    </row>
    <row r="2654" spans="1:25" hidden="1" x14ac:dyDescent="0.3">
      <c r="A2654" t="s">
        <v>0</v>
      </c>
      <c r="B2654" s="22">
        <v>2020</v>
      </c>
      <c r="C2654" s="22">
        <v>2</v>
      </c>
      <c r="D2654" t="s">
        <v>978</v>
      </c>
      <c r="E2654" t="s">
        <v>1011</v>
      </c>
      <c r="F2654" s="23">
        <v>43708</v>
      </c>
      <c r="G2654" s="23">
        <v>43713</v>
      </c>
      <c r="H2654" s="22">
        <v>254</v>
      </c>
      <c r="I2654" t="s">
        <v>2</v>
      </c>
      <c r="J2654" t="s">
        <v>514</v>
      </c>
      <c r="K2654" t="s">
        <v>515</v>
      </c>
      <c r="L2654" t="s">
        <v>914</v>
      </c>
      <c r="O2654" t="s">
        <v>0</v>
      </c>
      <c r="P2654" t="s">
        <v>516</v>
      </c>
      <c r="Q2654" t="s">
        <v>1448</v>
      </c>
      <c r="V2654" s="34">
        <v>60</v>
      </c>
      <c r="X2654" t="s">
        <v>1010</v>
      </c>
      <c r="Y2654" t="s">
        <v>1526</v>
      </c>
    </row>
    <row r="2655" spans="1:25" hidden="1" x14ac:dyDescent="0.3">
      <c r="A2655" t="s">
        <v>0</v>
      </c>
      <c r="B2655" s="22">
        <v>2020</v>
      </c>
      <c r="C2655" s="22">
        <v>2</v>
      </c>
      <c r="D2655" t="s">
        <v>978</v>
      </c>
      <c r="E2655" t="s">
        <v>1011</v>
      </c>
      <c r="F2655" s="23">
        <v>43708</v>
      </c>
      <c r="G2655" s="23">
        <v>43713</v>
      </c>
      <c r="H2655" s="22">
        <v>255</v>
      </c>
      <c r="I2655" t="s">
        <v>2</v>
      </c>
      <c r="J2655" t="s">
        <v>514</v>
      </c>
      <c r="K2655" t="s">
        <v>518</v>
      </c>
      <c r="L2655" t="s">
        <v>914</v>
      </c>
      <c r="O2655" t="s">
        <v>0</v>
      </c>
      <c r="P2655" t="s">
        <v>516</v>
      </c>
      <c r="Q2655" t="s">
        <v>1448</v>
      </c>
      <c r="V2655" s="34">
        <v>0.7</v>
      </c>
      <c r="X2655" t="s">
        <v>1010</v>
      </c>
      <c r="Y2655" t="s">
        <v>1526</v>
      </c>
    </row>
    <row r="2656" spans="1:25" hidden="1" x14ac:dyDescent="0.3">
      <c r="A2656" t="s">
        <v>0</v>
      </c>
      <c r="B2656" s="22">
        <v>2020</v>
      </c>
      <c r="C2656" s="22">
        <v>2</v>
      </c>
      <c r="D2656" t="s">
        <v>978</v>
      </c>
      <c r="E2656" t="s">
        <v>1011</v>
      </c>
      <c r="F2656" s="23">
        <v>43708</v>
      </c>
      <c r="G2656" s="23">
        <v>43713</v>
      </c>
      <c r="H2656" s="22">
        <v>256</v>
      </c>
      <c r="I2656" t="s">
        <v>2</v>
      </c>
      <c r="J2656" t="s">
        <v>514</v>
      </c>
      <c r="K2656" t="s">
        <v>519</v>
      </c>
      <c r="L2656" t="s">
        <v>914</v>
      </c>
      <c r="O2656" t="s">
        <v>0</v>
      </c>
      <c r="P2656" t="s">
        <v>516</v>
      </c>
      <c r="Q2656" t="s">
        <v>1448</v>
      </c>
      <c r="V2656" s="34">
        <v>7.21</v>
      </c>
      <c r="X2656" t="s">
        <v>1010</v>
      </c>
      <c r="Y2656" t="s">
        <v>1526</v>
      </c>
    </row>
    <row r="2657" spans="1:25" hidden="1" x14ac:dyDescent="0.3">
      <c r="A2657" t="s">
        <v>0</v>
      </c>
      <c r="B2657" s="22">
        <v>2020</v>
      </c>
      <c r="C2657" s="22">
        <v>2</v>
      </c>
      <c r="D2657" t="s">
        <v>978</v>
      </c>
      <c r="E2657" t="s">
        <v>1011</v>
      </c>
      <c r="F2657" s="23">
        <v>43708</v>
      </c>
      <c r="G2657" s="23">
        <v>43713</v>
      </c>
      <c r="H2657" s="22">
        <v>257</v>
      </c>
      <c r="I2657" t="s">
        <v>2</v>
      </c>
      <c r="J2657" t="s">
        <v>514</v>
      </c>
      <c r="K2657" t="s">
        <v>520</v>
      </c>
      <c r="L2657" t="s">
        <v>914</v>
      </c>
      <c r="O2657" t="s">
        <v>0</v>
      </c>
      <c r="P2657" t="s">
        <v>516</v>
      </c>
      <c r="Q2657" t="s">
        <v>1448</v>
      </c>
      <c r="V2657" s="34">
        <v>4.46</v>
      </c>
      <c r="X2657" t="s">
        <v>1010</v>
      </c>
      <c r="Y2657" t="s">
        <v>1526</v>
      </c>
    </row>
    <row r="2658" spans="1:25" hidden="1" x14ac:dyDescent="0.3">
      <c r="A2658" t="s">
        <v>0</v>
      </c>
      <c r="B2658" s="22">
        <v>2020</v>
      </c>
      <c r="C2658" s="22">
        <v>2</v>
      </c>
      <c r="D2658" t="s">
        <v>978</v>
      </c>
      <c r="E2658" t="s">
        <v>1011</v>
      </c>
      <c r="F2658" s="23">
        <v>43708</v>
      </c>
      <c r="G2658" s="23">
        <v>43713</v>
      </c>
      <c r="H2658" s="22">
        <v>258</v>
      </c>
      <c r="I2658" t="s">
        <v>2</v>
      </c>
      <c r="J2658" t="s">
        <v>514</v>
      </c>
      <c r="K2658" t="s">
        <v>521</v>
      </c>
      <c r="L2658" t="s">
        <v>914</v>
      </c>
      <c r="O2658" t="s">
        <v>0</v>
      </c>
      <c r="P2658" t="s">
        <v>516</v>
      </c>
      <c r="Q2658" t="s">
        <v>1448</v>
      </c>
      <c r="V2658" s="34">
        <v>0.79</v>
      </c>
      <c r="X2658" t="s">
        <v>1010</v>
      </c>
      <c r="Y2658" t="s">
        <v>1526</v>
      </c>
    </row>
    <row r="2659" spans="1:25" hidden="1" x14ac:dyDescent="0.3">
      <c r="A2659" t="s">
        <v>0</v>
      </c>
      <c r="B2659" s="22">
        <v>2020</v>
      </c>
      <c r="C2659" s="22">
        <v>2</v>
      </c>
      <c r="D2659" t="s">
        <v>978</v>
      </c>
      <c r="E2659" t="s">
        <v>1011</v>
      </c>
      <c r="F2659" s="23">
        <v>43708</v>
      </c>
      <c r="G2659" s="23">
        <v>43713</v>
      </c>
      <c r="H2659" s="22">
        <v>259</v>
      </c>
      <c r="I2659" t="s">
        <v>2</v>
      </c>
      <c r="J2659" t="s">
        <v>514</v>
      </c>
      <c r="K2659" t="s">
        <v>522</v>
      </c>
      <c r="L2659" t="s">
        <v>914</v>
      </c>
      <c r="O2659" t="s">
        <v>0</v>
      </c>
      <c r="P2659" t="s">
        <v>516</v>
      </c>
      <c r="Q2659" t="s">
        <v>1448</v>
      </c>
      <c r="V2659" s="34">
        <v>6.87</v>
      </c>
      <c r="X2659" t="s">
        <v>1010</v>
      </c>
      <c r="Y2659" t="s">
        <v>1526</v>
      </c>
    </row>
    <row r="2660" spans="1:25" hidden="1" x14ac:dyDescent="0.3">
      <c r="A2660" t="s">
        <v>0</v>
      </c>
      <c r="B2660" s="22">
        <v>2020</v>
      </c>
      <c r="C2660" s="22">
        <v>2</v>
      </c>
      <c r="D2660" t="s">
        <v>978</v>
      </c>
      <c r="E2660" t="s">
        <v>1011</v>
      </c>
      <c r="F2660" s="23">
        <v>43708</v>
      </c>
      <c r="G2660" s="23">
        <v>43713</v>
      </c>
      <c r="H2660" s="22">
        <v>260</v>
      </c>
      <c r="I2660" t="s">
        <v>2</v>
      </c>
      <c r="J2660" t="s">
        <v>514</v>
      </c>
      <c r="K2660" t="s">
        <v>523</v>
      </c>
      <c r="L2660" t="s">
        <v>914</v>
      </c>
      <c r="O2660" t="s">
        <v>0</v>
      </c>
      <c r="P2660" t="s">
        <v>516</v>
      </c>
      <c r="Q2660" t="s">
        <v>1448</v>
      </c>
      <c r="V2660" s="34">
        <v>0.37</v>
      </c>
      <c r="X2660" t="s">
        <v>1010</v>
      </c>
      <c r="Y2660" t="s">
        <v>1526</v>
      </c>
    </row>
    <row r="2661" spans="1:25" hidden="1" x14ac:dyDescent="0.3">
      <c r="A2661" t="s">
        <v>0</v>
      </c>
      <c r="B2661" s="22">
        <v>2020</v>
      </c>
      <c r="C2661" s="22">
        <v>2</v>
      </c>
      <c r="D2661" t="s">
        <v>978</v>
      </c>
      <c r="E2661" t="s">
        <v>1011</v>
      </c>
      <c r="F2661" s="23">
        <v>43708</v>
      </c>
      <c r="G2661" s="23">
        <v>43713</v>
      </c>
      <c r="H2661" s="22">
        <v>261</v>
      </c>
      <c r="I2661" t="s">
        <v>2</v>
      </c>
      <c r="J2661" t="s">
        <v>514</v>
      </c>
      <c r="K2661" t="s">
        <v>528</v>
      </c>
      <c r="L2661" t="s">
        <v>914</v>
      </c>
      <c r="O2661" t="s">
        <v>0</v>
      </c>
      <c r="P2661" t="s">
        <v>516</v>
      </c>
      <c r="Q2661" t="s">
        <v>1448</v>
      </c>
      <c r="V2661" s="34">
        <v>0.9</v>
      </c>
      <c r="X2661" t="s">
        <v>1010</v>
      </c>
      <c r="Y2661" t="s">
        <v>1526</v>
      </c>
    </row>
    <row r="2662" spans="1:25" hidden="1" x14ac:dyDescent="0.3">
      <c r="A2662" t="s">
        <v>0</v>
      </c>
      <c r="B2662" s="22">
        <v>2020</v>
      </c>
      <c r="C2662" s="22">
        <v>2</v>
      </c>
      <c r="D2662" t="s">
        <v>978</v>
      </c>
      <c r="E2662" t="s">
        <v>1011</v>
      </c>
      <c r="F2662" s="23">
        <v>43708</v>
      </c>
      <c r="G2662" s="23">
        <v>43713</v>
      </c>
      <c r="H2662" s="22">
        <v>278</v>
      </c>
      <c r="I2662" t="s">
        <v>2</v>
      </c>
      <c r="J2662" t="s">
        <v>514</v>
      </c>
      <c r="K2662" t="s">
        <v>515</v>
      </c>
      <c r="L2662" t="s">
        <v>914</v>
      </c>
      <c r="O2662" t="s">
        <v>0</v>
      </c>
      <c r="P2662" t="s">
        <v>516</v>
      </c>
      <c r="Q2662" t="s">
        <v>1448</v>
      </c>
      <c r="V2662" s="34">
        <v>395.82</v>
      </c>
      <c r="X2662" t="s">
        <v>1030</v>
      </c>
      <c r="Y2662" t="s">
        <v>1526</v>
      </c>
    </row>
    <row r="2663" spans="1:25" hidden="1" x14ac:dyDescent="0.3">
      <c r="A2663" t="s">
        <v>0</v>
      </c>
      <c r="B2663" s="22">
        <v>2020</v>
      </c>
      <c r="C2663" s="22">
        <v>2</v>
      </c>
      <c r="D2663" t="s">
        <v>978</v>
      </c>
      <c r="E2663" t="s">
        <v>1011</v>
      </c>
      <c r="F2663" s="23">
        <v>43708</v>
      </c>
      <c r="G2663" s="23">
        <v>43713</v>
      </c>
      <c r="H2663" s="22">
        <v>279</v>
      </c>
      <c r="I2663" t="s">
        <v>2</v>
      </c>
      <c r="J2663" t="s">
        <v>514</v>
      </c>
      <c r="K2663" t="s">
        <v>518</v>
      </c>
      <c r="L2663" t="s">
        <v>914</v>
      </c>
      <c r="O2663" t="s">
        <v>0</v>
      </c>
      <c r="P2663" t="s">
        <v>516</v>
      </c>
      <c r="Q2663" t="s">
        <v>1448</v>
      </c>
      <c r="V2663" s="34">
        <v>4.63</v>
      </c>
      <c r="X2663" t="s">
        <v>1030</v>
      </c>
      <c r="Y2663" t="s">
        <v>1526</v>
      </c>
    </row>
    <row r="2664" spans="1:25" hidden="1" x14ac:dyDescent="0.3">
      <c r="A2664" t="s">
        <v>0</v>
      </c>
      <c r="B2664" s="22">
        <v>2020</v>
      </c>
      <c r="C2664" s="22">
        <v>2</v>
      </c>
      <c r="D2664" t="s">
        <v>978</v>
      </c>
      <c r="E2664" t="s">
        <v>1011</v>
      </c>
      <c r="F2664" s="23">
        <v>43708</v>
      </c>
      <c r="G2664" s="23">
        <v>43713</v>
      </c>
      <c r="H2664" s="22">
        <v>280</v>
      </c>
      <c r="I2664" t="s">
        <v>2</v>
      </c>
      <c r="J2664" t="s">
        <v>514</v>
      </c>
      <c r="K2664" t="s">
        <v>519</v>
      </c>
      <c r="L2664" t="s">
        <v>914</v>
      </c>
      <c r="O2664" t="s">
        <v>0</v>
      </c>
      <c r="P2664" t="s">
        <v>516</v>
      </c>
      <c r="Q2664" t="s">
        <v>1448</v>
      </c>
      <c r="V2664" s="34">
        <v>53.51</v>
      </c>
      <c r="X2664" t="s">
        <v>1030</v>
      </c>
      <c r="Y2664" t="s">
        <v>1526</v>
      </c>
    </row>
    <row r="2665" spans="1:25" hidden="1" x14ac:dyDescent="0.3">
      <c r="A2665" t="s">
        <v>0</v>
      </c>
      <c r="B2665" s="22">
        <v>2020</v>
      </c>
      <c r="C2665" s="22">
        <v>2</v>
      </c>
      <c r="D2665" t="s">
        <v>978</v>
      </c>
      <c r="E2665" t="s">
        <v>1011</v>
      </c>
      <c r="F2665" s="23">
        <v>43708</v>
      </c>
      <c r="G2665" s="23">
        <v>43713</v>
      </c>
      <c r="H2665" s="22">
        <v>281</v>
      </c>
      <c r="I2665" t="s">
        <v>2</v>
      </c>
      <c r="J2665" t="s">
        <v>514</v>
      </c>
      <c r="K2665" t="s">
        <v>520</v>
      </c>
      <c r="L2665" t="s">
        <v>914</v>
      </c>
      <c r="O2665" t="s">
        <v>0</v>
      </c>
      <c r="P2665" t="s">
        <v>516</v>
      </c>
      <c r="Q2665" t="s">
        <v>1448</v>
      </c>
      <c r="V2665" s="34">
        <v>27.3</v>
      </c>
      <c r="X2665" t="s">
        <v>1030</v>
      </c>
      <c r="Y2665" t="s">
        <v>1526</v>
      </c>
    </row>
    <row r="2666" spans="1:25" hidden="1" x14ac:dyDescent="0.3">
      <c r="A2666" t="s">
        <v>0</v>
      </c>
      <c r="B2666" s="22">
        <v>2020</v>
      </c>
      <c r="C2666" s="22">
        <v>2</v>
      </c>
      <c r="D2666" t="s">
        <v>978</v>
      </c>
      <c r="E2666" t="s">
        <v>1011</v>
      </c>
      <c r="F2666" s="23">
        <v>43708</v>
      </c>
      <c r="G2666" s="23">
        <v>43713</v>
      </c>
      <c r="H2666" s="22">
        <v>282</v>
      </c>
      <c r="I2666" t="s">
        <v>2</v>
      </c>
      <c r="J2666" t="s">
        <v>514</v>
      </c>
      <c r="K2666" t="s">
        <v>521</v>
      </c>
      <c r="L2666" t="s">
        <v>914</v>
      </c>
      <c r="O2666" t="s">
        <v>0</v>
      </c>
      <c r="P2666" t="s">
        <v>516</v>
      </c>
      <c r="Q2666" t="s">
        <v>1448</v>
      </c>
      <c r="V2666" s="34">
        <v>5.19</v>
      </c>
      <c r="X2666" t="s">
        <v>1030</v>
      </c>
      <c r="Y2666" t="s">
        <v>1526</v>
      </c>
    </row>
    <row r="2667" spans="1:25" hidden="1" x14ac:dyDescent="0.3">
      <c r="A2667" t="s">
        <v>0</v>
      </c>
      <c r="B2667" s="22">
        <v>2020</v>
      </c>
      <c r="C2667" s="22">
        <v>2</v>
      </c>
      <c r="D2667" t="s">
        <v>978</v>
      </c>
      <c r="E2667" t="s">
        <v>1011</v>
      </c>
      <c r="F2667" s="23">
        <v>43708</v>
      </c>
      <c r="G2667" s="23">
        <v>43713</v>
      </c>
      <c r="H2667" s="22">
        <v>283</v>
      </c>
      <c r="I2667" t="s">
        <v>2</v>
      </c>
      <c r="J2667" t="s">
        <v>514</v>
      </c>
      <c r="K2667" t="s">
        <v>522</v>
      </c>
      <c r="L2667" t="s">
        <v>914</v>
      </c>
      <c r="O2667" t="s">
        <v>0</v>
      </c>
      <c r="P2667" t="s">
        <v>516</v>
      </c>
      <c r="Q2667" t="s">
        <v>1448</v>
      </c>
      <c r="V2667" s="34">
        <v>104.47</v>
      </c>
      <c r="X2667" t="s">
        <v>1030</v>
      </c>
      <c r="Y2667" t="s">
        <v>1526</v>
      </c>
    </row>
    <row r="2668" spans="1:25" hidden="1" x14ac:dyDescent="0.3">
      <c r="A2668" t="s">
        <v>0</v>
      </c>
      <c r="B2668" s="22">
        <v>2020</v>
      </c>
      <c r="C2668" s="22">
        <v>2</v>
      </c>
      <c r="D2668" t="s">
        <v>978</v>
      </c>
      <c r="E2668" t="s">
        <v>1011</v>
      </c>
      <c r="F2668" s="23">
        <v>43708</v>
      </c>
      <c r="G2668" s="23">
        <v>43713</v>
      </c>
      <c r="H2668" s="22">
        <v>284</v>
      </c>
      <c r="I2668" t="s">
        <v>2</v>
      </c>
      <c r="J2668" t="s">
        <v>514</v>
      </c>
      <c r="K2668" t="s">
        <v>523</v>
      </c>
      <c r="L2668" t="s">
        <v>914</v>
      </c>
      <c r="O2668" t="s">
        <v>0</v>
      </c>
      <c r="P2668" t="s">
        <v>516</v>
      </c>
      <c r="Q2668" t="s">
        <v>1448</v>
      </c>
      <c r="V2668" s="34">
        <v>2.4500000000000002</v>
      </c>
      <c r="X2668" t="s">
        <v>1030</v>
      </c>
      <c r="Y2668" t="s">
        <v>1526</v>
      </c>
    </row>
    <row r="2669" spans="1:25" hidden="1" x14ac:dyDescent="0.3">
      <c r="A2669" t="s">
        <v>0</v>
      </c>
      <c r="B2669" s="22">
        <v>2020</v>
      </c>
      <c r="C2669" s="22">
        <v>2</v>
      </c>
      <c r="D2669" t="s">
        <v>978</v>
      </c>
      <c r="E2669" t="s">
        <v>1011</v>
      </c>
      <c r="F2669" s="23">
        <v>43708</v>
      </c>
      <c r="G2669" s="23">
        <v>43713</v>
      </c>
      <c r="H2669" s="22">
        <v>285</v>
      </c>
      <c r="I2669" t="s">
        <v>2</v>
      </c>
      <c r="J2669" t="s">
        <v>514</v>
      </c>
      <c r="K2669" t="s">
        <v>524</v>
      </c>
      <c r="L2669" t="s">
        <v>914</v>
      </c>
      <c r="O2669" t="s">
        <v>0</v>
      </c>
      <c r="P2669" t="s">
        <v>516</v>
      </c>
      <c r="Q2669" t="s">
        <v>1448</v>
      </c>
      <c r="V2669" s="34">
        <v>3.4</v>
      </c>
      <c r="X2669" t="s">
        <v>1030</v>
      </c>
      <c r="Y2669" t="s">
        <v>1526</v>
      </c>
    </row>
    <row r="2670" spans="1:25" hidden="1" x14ac:dyDescent="0.3">
      <c r="A2670" t="s">
        <v>0</v>
      </c>
      <c r="B2670" s="22">
        <v>2020</v>
      </c>
      <c r="C2670" s="22">
        <v>2</v>
      </c>
      <c r="D2670" t="s">
        <v>978</v>
      </c>
      <c r="E2670" t="s">
        <v>1011</v>
      </c>
      <c r="F2670" s="23">
        <v>43708</v>
      </c>
      <c r="G2670" s="23">
        <v>43713</v>
      </c>
      <c r="H2670" s="22">
        <v>344</v>
      </c>
      <c r="I2670" t="s">
        <v>2</v>
      </c>
      <c r="J2670" t="s">
        <v>514</v>
      </c>
      <c r="K2670" t="s">
        <v>515</v>
      </c>
      <c r="L2670" t="s">
        <v>980</v>
      </c>
      <c r="O2670" t="s">
        <v>0</v>
      </c>
      <c r="P2670" t="s">
        <v>516</v>
      </c>
      <c r="Q2670" t="s">
        <v>1448</v>
      </c>
      <c r="V2670" s="34">
        <v>218.97</v>
      </c>
      <c r="X2670" t="s">
        <v>1025</v>
      </c>
      <c r="Y2670" t="s">
        <v>1526</v>
      </c>
    </row>
    <row r="2671" spans="1:25" hidden="1" x14ac:dyDescent="0.3">
      <c r="A2671" t="s">
        <v>0</v>
      </c>
      <c r="B2671" s="22">
        <v>2020</v>
      </c>
      <c r="C2671" s="22">
        <v>2</v>
      </c>
      <c r="D2671" t="s">
        <v>978</v>
      </c>
      <c r="E2671" t="s">
        <v>1011</v>
      </c>
      <c r="F2671" s="23">
        <v>43708</v>
      </c>
      <c r="G2671" s="23">
        <v>43713</v>
      </c>
      <c r="H2671" s="22">
        <v>345</v>
      </c>
      <c r="I2671" t="s">
        <v>2</v>
      </c>
      <c r="J2671" t="s">
        <v>514</v>
      </c>
      <c r="K2671" t="s">
        <v>518</v>
      </c>
      <c r="L2671" t="s">
        <v>980</v>
      </c>
      <c r="O2671" t="s">
        <v>0</v>
      </c>
      <c r="P2671" t="s">
        <v>516</v>
      </c>
      <c r="Q2671" t="s">
        <v>1448</v>
      </c>
      <c r="V2671" s="34">
        <v>2.56</v>
      </c>
      <c r="X2671" t="s">
        <v>1025</v>
      </c>
      <c r="Y2671" t="s">
        <v>1526</v>
      </c>
    </row>
    <row r="2672" spans="1:25" hidden="1" x14ac:dyDescent="0.3">
      <c r="A2672" t="s">
        <v>0</v>
      </c>
      <c r="B2672" s="22">
        <v>2020</v>
      </c>
      <c r="C2672" s="22">
        <v>2</v>
      </c>
      <c r="D2672" t="s">
        <v>978</v>
      </c>
      <c r="E2672" t="s">
        <v>1011</v>
      </c>
      <c r="F2672" s="23">
        <v>43708</v>
      </c>
      <c r="G2672" s="23">
        <v>43713</v>
      </c>
      <c r="H2672" s="22">
        <v>346</v>
      </c>
      <c r="I2672" t="s">
        <v>2</v>
      </c>
      <c r="J2672" t="s">
        <v>514</v>
      </c>
      <c r="K2672" t="s">
        <v>519</v>
      </c>
      <c r="L2672" t="s">
        <v>980</v>
      </c>
      <c r="O2672" t="s">
        <v>0</v>
      </c>
      <c r="P2672" t="s">
        <v>516</v>
      </c>
      <c r="Q2672" t="s">
        <v>1448</v>
      </c>
      <c r="V2672" s="34">
        <v>29.6</v>
      </c>
      <c r="X2672" t="s">
        <v>1025</v>
      </c>
      <c r="Y2672" t="s">
        <v>1526</v>
      </c>
    </row>
    <row r="2673" spans="1:25" hidden="1" x14ac:dyDescent="0.3">
      <c r="A2673" t="s">
        <v>0</v>
      </c>
      <c r="B2673" s="22">
        <v>2020</v>
      </c>
      <c r="C2673" s="22">
        <v>2</v>
      </c>
      <c r="D2673" t="s">
        <v>978</v>
      </c>
      <c r="E2673" t="s">
        <v>1011</v>
      </c>
      <c r="F2673" s="23">
        <v>43708</v>
      </c>
      <c r="G2673" s="23">
        <v>43713</v>
      </c>
      <c r="H2673" s="22">
        <v>347</v>
      </c>
      <c r="I2673" t="s">
        <v>2</v>
      </c>
      <c r="J2673" t="s">
        <v>514</v>
      </c>
      <c r="K2673" t="s">
        <v>520</v>
      </c>
      <c r="L2673" t="s">
        <v>980</v>
      </c>
      <c r="O2673" t="s">
        <v>0</v>
      </c>
      <c r="P2673" t="s">
        <v>516</v>
      </c>
      <c r="Q2673" t="s">
        <v>1448</v>
      </c>
      <c r="V2673" s="34">
        <v>14.95</v>
      </c>
      <c r="X2673" t="s">
        <v>1025</v>
      </c>
      <c r="Y2673" t="s">
        <v>1526</v>
      </c>
    </row>
    <row r="2674" spans="1:25" hidden="1" x14ac:dyDescent="0.3">
      <c r="A2674" t="s">
        <v>0</v>
      </c>
      <c r="B2674" s="22">
        <v>2020</v>
      </c>
      <c r="C2674" s="22">
        <v>2</v>
      </c>
      <c r="D2674" t="s">
        <v>978</v>
      </c>
      <c r="E2674" t="s">
        <v>1011</v>
      </c>
      <c r="F2674" s="23">
        <v>43708</v>
      </c>
      <c r="G2674" s="23">
        <v>43713</v>
      </c>
      <c r="H2674" s="22">
        <v>348</v>
      </c>
      <c r="I2674" t="s">
        <v>2</v>
      </c>
      <c r="J2674" t="s">
        <v>514</v>
      </c>
      <c r="K2674" t="s">
        <v>521</v>
      </c>
      <c r="L2674" t="s">
        <v>980</v>
      </c>
      <c r="O2674" t="s">
        <v>0</v>
      </c>
      <c r="P2674" t="s">
        <v>516</v>
      </c>
      <c r="Q2674" t="s">
        <v>1448</v>
      </c>
      <c r="V2674" s="34">
        <v>2.87</v>
      </c>
      <c r="X2674" t="s">
        <v>1025</v>
      </c>
      <c r="Y2674" t="s">
        <v>1526</v>
      </c>
    </row>
    <row r="2675" spans="1:25" hidden="1" x14ac:dyDescent="0.3">
      <c r="A2675" t="s">
        <v>0</v>
      </c>
      <c r="B2675" s="22">
        <v>2020</v>
      </c>
      <c r="C2675" s="22">
        <v>2</v>
      </c>
      <c r="D2675" t="s">
        <v>978</v>
      </c>
      <c r="E2675" t="s">
        <v>1011</v>
      </c>
      <c r="F2675" s="23">
        <v>43708</v>
      </c>
      <c r="G2675" s="23">
        <v>43713</v>
      </c>
      <c r="H2675" s="22">
        <v>349</v>
      </c>
      <c r="I2675" t="s">
        <v>2</v>
      </c>
      <c r="J2675" t="s">
        <v>514</v>
      </c>
      <c r="K2675" t="s">
        <v>522</v>
      </c>
      <c r="L2675" t="s">
        <v>980</v>
      </c>
      <c r="O2675" t="s">
        <v>0</v>
      </c>
      <c r="P2675" t="s">
        <v>516</v>
      </c>
      <c r="Q2675" t="s">
        <v>1448</v>
      </c>
      <c r="V2675" s="34">
        <v>45.05</v>
      </c>
      <c r="X2675" t="s">
        <v>1025</v>
      </c>
      <c r="Y2675" t="s">
        <v>1526</v>
      </c>
    </row>
    <row r="2676" spans="1:25" hidden="1" x14ac:dyDescent="0.3">
      <c r="A2676" t="s">
        <v>0</v>
      </c>
      <c r="B2676" s="22">
        <v>2020</v>
      </c>
      <c r="C2676" s="22">
        <v>2</v>
      </c>
      <c r="D2676" t="s">
        <v>978</v>
      </c>
      <c r="E2676" t="s">
        <v>1011</v>
      </c>
      <c r="F2676" s="23">
        <v>43708</v>
      </c>
      <c r="G2676" s="23">
        <v>43713</v>
      </c>
      <c r="H2676" s="22">
        <v>350</v>
      </c>
      <c r="I2676" t="s">
        <v>2</v>
      </c>
      <c r="J2676" t="s">
        <v>514</v>
      </c>
      <c r="K2676" t="s">
        <v>523</v>
      </c>
      <c r="L2676" t="s">
        <v>980</v>
      </c>
      <c r="O2676" t="s">
        <v>0</v>
      </c>
      <c r="P2676" t="s">
        <v>516</v>
      </c>
      <c r="Q2676" t="s">
        <v>1448</v>
      </c>
      <c r="V2676" s="34">
        <v>1.36</v>
      </c>
      <c r="X2676" t="s">
        <v>1025</v>
      </c>
      <c r="Y2676" t="s">
        <v>1526</v>
      </c>
    </row>
    <row r="2677" spans="1:25" hidden="1" x14ac:dyDescent="0.3">
      <c r="A2677" t="s">
        <v>0</v>
      </c>
      <c r="B2677" s="22">
        <v>2020</v>
      </c>
      <c r="C2677" s="22">
        <v>2</v>
      </c>
      <c r="D2677" t="s">
        <v>978</v>
      </c>
      <c r="E2677" t="s">
        <v>1011</v>
      </c>
      <c r="F2677" s="23">
        <v>43708</v>
      </c>
      <c r="G2677" s="23">
        <v>43713</v>
      </c>
      <c r="H2677" s="22">
        <v>351</v>
      </c>
      <c r="I2677" t="s">
        <v>2</v>
      </c>
      <c r="J2677" t="s">
        <v>514</v>
      </c>
      <c r="K2677" t="s">
        <v>524</v>
      </c>
      <c r="L2677" t="s">
        <v>980</v>
      </c>
      <c r="O2677" t="s">
        <v>0</v>
      </c>
      <c r="P2677" t="s">
        <v>516</v>
      </c>
      <c r="Q2677" t="s">
        <v>1448</v>
      </c>
      <c r="V2677" s="34">
        <v>1</v>
      </c>
      <c r="X2677" t="s">
        <v>1025</v>
      </c>
      <c r="Y2677" t="s">
        <v>1526</v>
      </c>
    </row>
    <row r="2678" spans="1:25" hidden="1" x14ac:dyDescent="0.3">
      <c r="A2678" t="s">
        <v>0</v>
      </c>
      <c r="B2678" s="22">
        <v>2020</v>
      </c>
      <c r="C2678" s="22">
        <v>2</v>
      </c>
      <c r="D2678" t="s">
        <v>978</v>
      </c>
      <c r="E2678" t="s">
        <v>1011</v>
      </c>
      <c r="F2678" s="23">
        <v>43708</v>
      </c>
      <c r="G2678" s="23">
        <v>43713</v>
      </c>
      <c r="H2678" s="22">
        <v>352</v>
      </c>
      <c r="I2678" t="s">
        <v>2</v>
      </c>
      <c r="J2678" t="s">
        <v>514</v>
      </c>
      <c r="K2678" t="s">
        <v>642</v>
      </c>
      <c r="L2678" t="s">
        <v>980</v>
      </c>
      <c r="O2678" t="s">
        <v>0</v>
      </c>
      <c r="P2678" t="s">
        <v>516</v>
      </c>
      <c r="Q2678" t="s">
        <v>1448</v>
      </c>
      <c r="V2678" s="34">
        <v>1.1299999999999999</v>
      </c>
      <c r="X2678" t="s">
        <v>1025</v>
      </c>
      <c r="Y2678" t="s">
        <v>1526</v>
      </c>
    </row>
    <row r="2679" spans="1:25" hidden="1" x14ac:dyDescent="0.3">
      <c r="A2679" t="s">
        <v>0</v>
      </c>
      <c r="B2679" s="22">
        <v>2020</v>
      </c>
      <c r="C2679" s="22">
        <v>2</v>
      </c>
      <c r="D2679" t="s">
        <v>978</v>
      </c>
      <c r="E2679" t="s">
        <v>1011</v>
      </c>
      <c r="F2679" s="23">
        <v>43708</v>
      </c>
      <c r="G2679" s="23">
        <v>43713</v>
      </c>
      <c r="H2679" s="22">
        <v>405</v>
      </c>
      <c r="I2679" t="s">
        <v>2</v>
      </c>
      <c r="J2679" t="s">
        <v>514</v>
      </c>
      <c r="K2679" t="s">
        <v>515</v>
      </c>
      <c r="L2679" t="s">
        <v>914</v>
      </c>
      <c r="O2679" t="s">
        <v>0</v>
      </c>
      <c r="P2679" t="s">
        <v>516</v>
      </c>
      <c r="Q2679" t="s">
        <v>1448</v>
      </c>
      <c r="V2679" s="34">
        <v>216</v>
      </c>
      <c r="X2679" t="s">
        <v>1020</v>
      </c>
      <c r="Y2679" t="s">
        <v>1526</v>
      </c>
    </row>
    <row r="2680" spans="1:25" hidden="1" x14ac:dyDescent="0.3">
      <c r="A2680" t="s">
        <v>0</v>
      </c>
      <c r="B2680" s="22">
        <v>2020</v>
      </c>
      <c r="C2680" s="22">
        <v>2</v>
      </c>
      <c r="D2680" t="s">
        <v>978</v>
      </c>
      <c r="E2680" t="s">
        <v>1011</v>
      </c>
      <c r="F2680" s="23">
        <v>43708</v>
      </c>
      <c r="G2680" s="23">
        <v>43713</v>
      </c>
      <c r="H2680" s="22">
        <v>406</v>
      </c>
      <c r="I2680" t="s">
        <v>2</v>
      </c>
      <c r="J2680" t="s">
        <v>514</v>
      </c>
      <c r="K2680" t="s">
        <v>518</v>
      </c>
      <c r="L2680" t="s">
        <v>914</v>
      </c>
      <c r="O2680" t="s">
        <v>0</v>
      </c>
      <c r="P2680" t="s">
        <v>516</v>
      </c>
      <c r="Q2680" t="s">
        <v>1448</v>
      </c>
      <c r="V2680" s="34">
        <v>2.5299999999999998</v>
      </c>
      <c r="X2680" t="s">
        <v>1020</v>
      </c>
      <c r="Y2680" t="s">
        <v>1526</v>
      </c>
    </row>
    <row r="2681" spans="1:25" hidden="1" x14ac:dyDescent="0.3">
      <c r="A2681" t="s">
        <v>0</v>
      </c>
      <c r="B2681" s="22">
        <v>2020</v>
      </c>
      <c r="C2681" s="22">
        <v>2</v>
      </c>
      <c r="D2681" t="s">
        <v>978</v>
      </c>
      <c r="E2681" t="s">
        <v>1011</v>
      </c>
      <c r="F2681" s="23">
        <v>43708</v>
      </c>
      <c r="G2681" s="23">
        <v>43713</v>
      </c>
      <c r="H2681" s="22">
        <v>407</v>
      </c>
      <c r="I2681" t="s">
        <v>2</v>
      </c>
      <c r="J2681" t="s">
        <v>514</v>
      </c>
      <c r="K2681" t="s">
        <v>519</v>
      </c>
      <c r="L2681" t="s">
        <v>914</v>
      </c>
      <c r="O2681" t="s">
        <v>0</v>
      </c>
      <c r="P2681" t="s">
        <v>516</v>
      </c>
      <c r="Q2681" t="s">
        <v>1448</v>
      </c>
      <c r="V2681" s="34">
        <v>27.04</v>
      </c>
      <c r="X2681" t="s">
        <v>1020</v>
      </c>
      <c r="Y2681" t="s">
        <v>1526</v>
      </c>
    </row>
    <row r="2682" spans="1:25" hidden="1" x14ac:dyDescent="0.3">
      <c r="A2682" t="s">
        <v>0</v>
      </c>
      <c r="B2682" s="22">
        <v>2020</v>
      </c>
      <c r="C2682" s="22">
        <v>2</v>
      </c>
      <c r="D2682" t="s">
        <v>978</v>
      </c>
      <c r="E2682" t="s">
        <v>1011</v>
      </c>
      <c r="F2682" s="23">
        <v>43708</v>
      </c>
      <c r="G2682" s="23">
        <v>43713</v>
      </c>
      <c r="H2682" s="22">
        <v>408</v>
      </c>
      <c r="I2682" t="s">
        <v>2</v>
      </c>
      <c r="J2682" t="s">
        <v>514</v>
      </c>
      <c r="K2682" t="s">
        <v>520</v>
      </c>
      <c r="L2682" t="s">
        <v>914</v>
      </c>
      <c r="O2682" t="s">
        <v>0</v>
      </c>
      <c r="P2682" t="s">
        <v>516</v>
      </c>
      <c r="Q2682" t="s">
        <v>1448</v>
      </c>
      <c r="V2682" s="34">
        <v>15.92</v>
      </c>
      <c r="X2682" t="s">
        <v>1020</v>
      </c>
      <c r="Y2682" t="s">
        <v>1526</v>
      </c>
    </row>
    <row r="2683" spans="1:25" hidden="1" x14ac:dyDescent="0.3">
      <c r="A2683" t="s">
        <v>0</v>
      </c>
      <c r="B2683" s="22">
        <v>2020</v>
      </c>
      <c r="C2683" s="22">
        <v>2</v>
      </c>
      <c r="D2683" t="s">
        <v>978</v>
      </c>
      <c r="E2683" t="s">
        <v>1011</v>
      </c>
      <c r="F2683" s="23">
        <v>43708</v>
      </c>
      <c r="G2683" s="23">
        <v>43713</v>
      </c>
      <c r="H2683" s="22">
        <v>409</v>
      </c>
      <c r="I2683" t="s">
        <v>2</v>
      </c>
      <c r="J2683" t="s">
        <v>514</v>
      </c>
      <c r="K2683" t="s">
        <v>521</v>
      </c>
      <c r="L2683" t="s">
        <v>914</v>
      </c>
      <c r="O2683" t="s">
        <v>0</v>
      </c>
      <c r="P2683" t="s">
        <v>516</v>
      </c>
      <c r="Q2683" t="s">
        <v>1448</v>
      </c>
      <c r="V2683" s="34">
        <v>2.83</v>
      </c>
      <c r="X2683" t="s">
        <v>1020</v>
      </c>
      <c r="Y2683" t="s">
        <v>1526</v>
      </c>
    </row>
    <row r="2684" spans="1:25" hidden="1" x14ac:dyDescent="0.3">
      <c r="A2684" t="s">
        <v>0</v>
      </c>
      <c r="B2684" s="22">
        <v>2020</v>
      </c>
      <c r="C2684" s="22">
        <v>2</v>
      </c>
      <c r="D2684" t="s">
        <v>978</v>
      </c>
      <c r="E2684" t="s">
        <v>1011</v>
      </c>
      <c r="F2684" s="23">
        <v>43708</v>
      </c>
      <c r="G2684" s="23">
        <v>43713</v>
      </c>
      <c r="H2684" s="22">
        <v>410</v>
      </c>
      <c r="I2684" t="s">
        <v>2</v>
      </c>
      <c r="J2684" t="s">
        <v>514</v>
      </c>
      <c r="K2684" t="s">
        <v>522</v>
      </c>
      <c r="L2684" t="s">
        <v>914</v>
      </c>
      <c r="O2684" t="s">
        <v>0</v>
      </c>
      <c r="P2684" t="s">
        <v>516</v>
      </c>
      <c r="Q2684" t="s">
        <v>1448</v>
      </c>
      <c r="V2684" s="34">
        <v>34.35</v>
      </c>
      <c r="X2684" t="s">
        <v>1020</v>
      </c>
      <c r="Y2684" t="s">
        <v>1526</v>
      </c>
    </row>
    <row r="2685" spans="1:25" hidden="1" x14ac:dyDescent="0.3">
      <c r="A2685" t="s">
        <v>0</v>
      </c>
      <c r="B2685" s="22">
        <v>2020</v>
      </c>
      <c r="C2685" s="22">
        <v>2</v>
      </c>
      <c r="D2685" t="s">
        <v>978</v>
      </c>
      <c r="E2685" t="s">
        <v>1011</v>
      </c>
      <c r="F2685" s="23">
        <v>43708</v>
      </c>
      <c r="G2685" s="23">
        <v>43713</v>
      </c>
      <c r="H2685" s="22">
        <v>411</v>
      </c>
      <c r="I2685" t="s">
        <v>2</v>
      </c>
      <c r="J2685" t="s">
        <v>514</v>
      </c>
      <c r="K2685" t="s">
        <v>523</v>
      </c>
      <c r="L2685" t="s">
        <v>914</v>
      </c>
      <c r="O2685" t="s">
        <v>0</v>
      </c>
      <c r="P2685" t="s">
        <v>516</v>
      </c>
      <c r="Q2685" t="s">
        <v>1448</v>
      </c>
      <c r="V2685" s="34">
        <v>1.34</v>
      </c>
      <c r="X2685" t="s">
        <v>1020</v>
      </c>
      <c r="Y2685" t="s">
        <v>1526</v>
      </c>
    </row>
    <row r="2686" spans="1:25" hidden="1" x14ac:dyDescent="0.3">
      <c r="A2686" t="s">
        <v>0</v>
      </c>
      <c r="B2686" s="22">
        <v>2020</v>
      </c>
      <c r="C2686" s="22">
        <v>2</v>
      </c>
      <c r="D2686" t="s">
        <v>978</v>
      </c>
      <c r="E2686" t="s">
        <v>1011</v>
      </c>
      <c r="F2686" s="23">
        <v>43708</v>
      </c>
      <c r="G2686" s="23">
        <v>43713</v>
      </c>
      <c r="H2686" s="22">
        <v>412</v>
      </c>
      <c r="I2686" t="s">
        <v>2</v>
      </c>
      <c r="J2686" t="s">
        <v>514</v>
      </c>
      <c r="K2686" t="s">
        <v>528</v>
      </c>
      <c r="L2686" t="s">
        <v>914</v>
      </c>
      <c r="O2686" t="s">
        <v>0</v>
      </c>
      <c r="P2686" t="s">
        <v>516</v>
      </c>
      <c r="Q2686" t="s">
        <v>1448</v>
      </c>
      <c r="V2686" s="34">
        <v>2.16</v>
      </c>
      <c r="X2686" t="s">
        <v>1020</v>
      </c>
      <c r="Y2686" t="s">
        <v>1526</v>
      </c>
    </row>
    <row r="2687" spans="1:25" hidden="1" x14ac:dyDescent="0.3">
      <c r="A2687" t="s">
        <v>0</v>
      </c>
      <c r="B2687" s="22">
        <v>2020</v>
      </c>
      <c r="C2687" s="22">
        <v>2</v>
      </c>
      <c r="D2687" t="s">
        <v>978</v>
      </c>
      <c r="E2687" t="s">
        <v>1011</v>
      </c>
      <c r="F2687" s="23">
        <v>43708</v>
      </c>
      <c r="G2687" s="23">
        <v>43713</v>
      </c>
      <c r="H2687" s="22">
        <v>478</v>
      </c>
      <c r="I2687" t="s">
        <v>2</v>
      </c>
      <c r="K2687" t="s">
        <v>8</v>
      </c>
      <c r="L2687" t="s">
        <v>908</v>
      </c>
      <c r="P2687" t="s">
        <v>516</v>
      </c>
      <c r="V2687" s="34">
        <v>-2453.08</v>
      </c>
      <c r="X2687" t="s">
        <v>33</v>
      </c>
      <c r="Y2687" t="s">
        <v>1526</v>
      </c>
    </row>
    <row r="2688" spans="1:25" hidden="1" x14ac:dyDescent="0.3">
      <c r="A2688" t="s">
        <v>0</v>
      </c>
      <c r="B2688" s="22">
        <v>2020</v>
      </c>
      <c r="C2688" s="22">
        <v>2</v>
      </c>
      <c r="D2688" t="s">
        <v>976</v>
      </c>
      <c r="E2688" t="s">
        <v>1017</v>
      </c>
      <c r="F2688" s="23">
        <v>43708</v>
      </c>
      <c r="G2688" s="23">
        <v>43714</v>
      </c>
      <c r="H2688" s="22">
        <v>5</v>
      </c>
      <c r="I2688" t="s">
        <v>2</v>
      </c>
      <c r="J2688" t="s">
        <v>514</v>
      </c>
      <c r="K2688" t="s">
        <v>769</v>
      </c>
      <c r="L2688" t="s">
        <v>914</v>
      </c>
      <c r="O2688" t="s">
        <v>0</v>
      </c>
      <c r="P2688" t="s">
        <v>516</v>
      </c>
      <c r="Q2688" t="s">
        <v>1448</v>
      </c>
      <c r="V2688" s="34">
        <v>1945.04</v>
      </c>
      <c r="X2688" t="s">
        <v>1016</v>
      </c>
      <c r="Y2688" t="s">
        <v>1016</v>
      </c>
    </row>
    <row r="2689" spans="1:25" hidden="1" x14ac:dyDescent="0.3">
      <c r="A2689" t="s">
        <v>0</v>
      </c>
      <c r="B2689" s="22">
        <v>2020</v>
      </c>
      <c r="C2689" s="22">
        <v>2</v>
      </c>
      <c r="D2689" t="s">
        <v>976</v>
      </c>
      <c r="E2689" t="s">
        <v>1017</v>
      </c>
      <c r="F2689" s="23">
        <v>43708</v>
      </c>
      <c r="G2689" s="23">
        <v>43714</v>
      </c>
      <c r="H2689" s="22">
        <v>6</v>
      </c>
      <c r="I2689" t="s">
        <v>2</v>
      </c>
      <c r="J2689" t="s">
        <v>514</v>
      </c>
      <c r="K2689" t="s">
        <v>771</v>
      </c>
      <c r="L2689" t="s">
        <v>914</v>
      </c>
      <c r="O2689" t="s">
        <v>0</v>
      </c>
      <c r="P2689" t="s">
        <v>516</v>
      </c>
      <c r="Q2689" t="s">
        <v>1448</v>
      </c>
      <c r="V2689" s="34">
        <v>429.86</v>
      </c>
      <c r="X2689" t="s">
        <v>1016</v>
      </c>
      <c r="Y2689" t="s">
        <v>1016</v>
      </c>
    </row>
    <row r="2690" spans="1:25" hidden="1" x14ac:dyDescent="0.3">
      <c r="A2690" t="s">
        <v>0</v>
      </c>
      <c r="B2690" s="22">
        <v>2020</v>
      </c>
      <c r="C2690" s="22">
        <v>2</v>
      </c>
      <c r="D2690" t="s">
        <v>976</v>
      </c>
      <c r="E2690" t="s">
        <v>1017</v>
      </c>
      <c r="F2690" s="23">
        <v>43708</v>
      </c>
      <c r="G2690" s="23">
        <v>43714</v>
      </c>
      <c r="H2690" s="22">
        <v>7</v>
      </c>
      <c r="I2690" t="s">
        <v>773</v>
      </c>
      <c r="K2690" t="s">
        <v>754</v>
      </c>
      <c r="L2690" t="s">
        <v>914</v>
      </c>
      <c r="O2690" t="s">
        <v>0</v>
      </c>
      <c r="P2690" t="s">
        <v>516</v>
      </c>
      <c r="Q2690" t="s">
        <v>1448</v>
      </c>
      <c r="V2690" s="34">
        <v>-1945.04</v>
      </c>
      <c r="X2690" t="s">
        <v>1016</v>
      </c>
      <c r="Y2690" t="s">
        <v>1016</v>
      </c>
    </row>
    <row r="2691" spans="1:25" hidden="1" x14ac:dyDescent="0.3">
      <c r="A2691" t="s">
        <v>0</v>
      </c>
      <c r="B2691" s="22">
        <v>2020</v>
      </c>
      <c r="C2691" s="22">
        <v>2</v>
      </c>
      <c r="D2691" t="s">
        <v>976</v>
      </c>
      <c r="E2691" t="s">
        <v>1017</v>
      </c>
      <c r="F2691" s="23">
        <v>43708</v>
      </c>
      <c r="G2691" s="23">
        <v>43714</v>
      </c>
      <c r="H2691" s="22">
        <v>8</v>
      </c>
      <c r="I2691" t="s">
        <v>774</v>
      </c>
      <c r="K2691" t="s">
        <v>756</v>
      </c>
      <c r="L2691" t="s">
        <v>914</v>
      </c>
      <c r="O2691" t="s">
        <v>0</v>
      </c>
      <c r="P2691" t="s">
        <v>516</v>
      </c>
      <c r="Q2691" t="s">
        <v>1448</v>
      </c>
      <c r="V2691" s="34">
        <v>-429.86</v>
      </c>
      <c r="X2691" t="s">
        <v>1016</v>
      </c>
      <c r="Y2691" t="s">
        <v>1016</v>
      </c>
    </row>
    <row r="2692" spans="1:25" hidden="1" x14ac:dyDescent="0.3">
      <c r="A2692" t="s">
        <v>0</v>
      </c>
      <c r="B2692" s="22">
        <v>2020</v>
      </c>
      <c r="C2692" s="22">
        <v>2</v>
      </c>
      <c r="D2692" t="s">
        <v>976</v>
      </c>
      <c r="E2692" t="s">
        <v>1017</v>
      </c>
      <c r="F2692" s="23">
        <v>43708</v>
      </c>
      <c r="G2692" s="23">
        <v>43714</v>
      </c>
      <c r="H2692" s="22">
        <v>46</v>
      </c>
      <c r="I2692" t="s">
        <v>2</v>
      </c>
      <c r="K2692" t="s">
        <v>8</v>
      </c>
      <c r="L2692" t="s">
        <v>908</v>
      </c>
      <c r="P2692" t="s">
        <v>516</v>
      </c>
      <c r="V2692" s="34">
        <v>-2374.9</v>
      </c>
      <c r="X2692" t="s">
        <v>33</v>
      </c>
      <c r="Y2692" t="s">
        <v>1016</v>
      </c>
    </row>
    <row r="2693" spans="1:25" hidden="1" x14ac:dyDescent="0.3">
      <c r="A2693" t="s">
        <v>0</v>
      </c>
      <c r="B2693" s="22">
        <v>2020</v>
      </c>
      <c r="C2693" s="22">
        <v>2</v>
      </c>
      <c r="D2693" t="s">
        <v>976</v>
      </c>
      <c r="E2693" t="s">
        <v>1017</v>
      </c>
      <c r="F2693" s="23">
        <v>43708</v>
      </c>
      <c r="G2693" s="23">
        <v>43714</v>
      </c>
      <c r="H2693" s="22">
        <v>48</v>
      </c>
      <c r="I2693" t="s">
        <v>773</v>
      </c>
      <c r="K2693" t="s">
        <v>8</v>
      </c>
      <c r="L2693" t="s">
        <v>908</v>
      </c>
      <c r="P2693" t="s">
        <v>516</v>
      </c>
      <c r="V2693" s="34">
        <v>1945.04</v>
      </c>
      <c r="X2693" t="s">
        <v>33</v>
      </c>
      <c r="Y2693" t="s">
        <v>1016</v>
      </c>
    </row>
    <row r="2694" spans="1:25" hidden="1" x14ac:dyDescent="0.3">
      <c r="A2694" t="s">
        <v>0</v>
      </c>
      <c r="B2694" s="22">
        <v>2020</v>
      </c>
      <c r="C2694" s="22">
        <v>2</v>
      </c>
      <c r="D2694" t="s">
        <v>976</v>
      </c>
      <c r="E2694" t="s">
        <v>1017</v>
      </c>
      <c r="F2694" s="23">
        <v>43708</v>
      </c>
      <c r="G2694" s="23">
        <v>43714</v>
      </c>
      <c r="H2694" s="22">
        <v>50</v>
      </c>
      <c r="I2694" t="s">
        <v>774</v>
      </c>
      <c r="K2694" t="s">
        <v>8</v>
      </c>
      <c r="L2694" t="s">
        <v>908</v>
      </c>
      <c r="P2694" t="s">
        <v>516</v>
      </c>
      <c r="V2694" s="34">
        <v>429.86</v>
      </c>
      <c r="X2694" t="s">
        <v>33</v>
      </c>
      <c r="Y2694" t="s">
        <v>1016</v>
      </c>
    </row>
    <row r="2695" spans="1:25" hidden="1" x14ac:dyDescent="0.3">
      <c r="A2695" t="s">
        <v>0</v>
      </c>
      <c r="B2695" s="22">
        <v>2020</v>
      </c>
      <c r="C2695" s="22">
        <v>2</v>
      </c>
      <c r="D2695" t="s">
        <v>976</v>
      </c>
      <c r="E2695" t="s">
        <v>1006</v>
      </c>
      <c r="F2695" s="23">
        <v>43708</v>
      </c>
      <c r="G2695" s="23">
        <v>43714</v>
      </c>
      <c r="H2695" s="22">
        <v>4</v>
      </c>
      <c r="I2695" t="s">
        <v>2</v>
      </c>
      <c r="K2695" t="s">
        <v>234</v>
      </c>
      <c r="L2695" t="s">
        <v>963</v>
      </c>
      <c r="O2695" t="s">
        <v>0</v>
      </c>
      <c r="P2695" t="s">
        <v>516</v>
      </c>
      <c r="Q2695" t="s">
        <v>1448</v>
      </c>
      <c r="V2695" s="34">
        <v>2374.9</v>
      </c>
      <c r="X2695" t="s">
        <v>1005</v>
      </c>
      <c r="Y2695" t="s">
        <v>1527</v>
      </c>
    </row>
    <row r="2696" spans="1:25" hidden="1" x14ac:dyDescent="0.3">
      <c r="A2696" t="s">
        <v>0</v>
      </c>
      <c r="B2696" s="22">
        <v>2020</v>
      </c>
      <c r="C2696" s="22">
        <v>2</v>
      </c>
      <c r="D2696" t="s">
        <v>976</v>
      </c>
      <c r="E2696" t="s">
        <v>1006</v>
      </c>
      <c r="F2696" s="23">
        <v>43708</v>
      </c>
      <c r="G2696" s="23">
        <v>43714</v>
      </c>
      <c r="H2696" s="22">
        <v>5</v>
      </c>
      <c r="I2696" t="s">
        <v>2</v>
      </c>
      <c r="K2696" t="s">
        <v>754</v>
      </c>
      <c r="L2696" t="s">
        <v>963</v>
      </c>
      <c r="O2696" t="s">
        <v>0</v>
      </c>
      <c r="P2696" t="s">
        <v>516</v>
      </c>
      <c r="Q2696" t="s">
        <v>1448</v>
      </c>
      <c r="V2696" s="34">
        <v>-1945.04</v>
      </c>
      <c r="X2696" t="s">
        <v>1005</v>
      </c>
      <c r="Y2696" t="s">
        <v>1527</v>
      </c>
    </row>
    <row r="2697" spans="1:25" hidden="1" x14ac:dyDescent="0.3">
      <c r="A2697" t="s">
        <v>0</v>
      </c>
      <c r="B2697" s="22">
        <v>2020</v>
      </c>
      <c r="C2697" s="22">
        <v>2</v>
      </c>
      <c r="D2697" t="s">
        <v>976</v>
      </c>
      <c r="E2697" t="s">
        <v>1006</v>
      </c>
      <c r="F2697" s="23">
        <v>43708</v>
      </c>
      <c r="G2697" s="23">
        <v>43714</v>
      </c>
      <c r="H2697" s="22">
        <v>6</v>
      </c>
      <c r="I2697" t="s">
        <v>2</v>
      </c>
      <c r="K2697" t="s">
        <v>756</v>
      </c>
      <c r="L2697" t="s">
        <v>963</v>
      </c>
      <c r="O2697" t="s">
        <v>0</v>
      </c>
      <c r="P2697" t="s">
        <v>516</v>
      </c>
      <c r="Q2697" t="s">
        <v>1448</v>
      </c>
      <c r="V2697" s="34">
        <v>-429.86</v>
      </c>
      <c r="X2697" t="s">
        <v>1005</v>
      </c>
      <c r="Y2697" t="s">
        <v>1527</v>
      </c>
    </row>
    <row r="2698" spans="1:25" hidden="1" x14ac:dyDescent="0.3">
      <c r="A2698" t="s">
        <v>0</v>
      </c>
      <c r="B2698" s="22">
        <v>2020</v>
      </c>
      <c r="C2698" s="22">
        <v>3</v>
      </c>
      <c r="D2698" t="s">
        <v>910</v>
      </c>
      <c r="E2698" t="s">
        <v>1039</v>
      </c>
      <c r="F2698" s="23">
        <v>43712</v>
      </c>
      <c r="G2698" s="23">
        <v>43712</v>
      </c>
      <c r="H2698" s="22">
        <v>4</v>
      </c>
      <c r="I2698" t="s">
        <v>2</v>
      </c>
      <c r="K2698" t="s">
        <v>10</v>
      </c>
      <c r="L2698" t="s">
        <v>908</v>
      </c>
      <c r="O2698" t="s">
        <v>0</v>
      </c>
      <c r="P2698" t="s">
        <v>516</v>
      </c>
      <c r="Q2698" t="s">
        <v>1448</v>
      </c>
      <c r="V2698" s="34">
        <v>-2826.25</v>
      </c>
      <c r="W2698" t="s">
        <v>1038</v>
      </c>
      <c r="X2698" t="s">
        <v>12</v>
      </c>
      <c r="Y2698" t="s">
        <v>12</v>
      </c>
    </row>
    <row r="2699" spans="1:25" hidden="1" x14ac:dyDescent="0.3">
      <c r="A2699" t="s">
        <v>0</v>
      </c>
      <c r="B2699" s="22">
        <v>2020</v>
      </c>
      <c r="C2699" s="22">
        <v>3</v>
      </c>
      <c r="D2699" t="s">
        <v>910</v>
      </c>
      <c r="E2699" t="s">
        <v>1039</v>
      </c>
      <c r="F2699" s="23">
        <v>43712</v>
      </c>
      <c r="G2699" s="23">
        <v>43712</v>
      </c>
      <c r="H2699" s="22">
        <v>27</v>
      </c>
      <c r="I2699" t="s">
        <v>2</v>
      </c>
      <c r="J2699" t="s">
        <v>514</v>
      </c>
      <c r="K2699" t="s">
        <v>1001</v>
      </c>
      <c r="L2699" t="s">
        <v>911</v>
      </c>
      <c r="O2699" t="s">
        <v>0</v>
      </c>
      <c r="P2699" t="s">
        <v>516</v>
      </c>
      <c r="Q2699" t="s">
        <v>1448</v>
      </c>
      <c r="V2699" s="34">
        <v>2826.25</v>
      </c>
      <c r="W2699" t="s">
        <v>1038</v>
      </c>
      <c r="X2699" t="s">
        <v>1002</v>
      </c>
      <c r="Y2699" t="s">
        <v>12</v>
      </c>
    </row>
    <row r="2700" spans="1:25" hidden="1" x14ac:dyDescent="0.3">
      <c r="A2700" t="s">
        <v>0</v>
      </c>
      <c r="B2700" s="22">
        <v>2020</v>
      </c>
      <c r="C2700" s="22">
        <v>3</v>
      </c>
      <c r="D2700" t="s">
        <v>910</v>
      </c>
      <c r="E2700" t="s">
        <v>1031</v>
      </c>
      <c r="F2700" s="23">
        <v>43719</v>
      </c>
      <c r="G2700" s="23">
        <v>43719</v>
      </c>
      <c r="H2700" s="22">
        <v>8</v>
      </c>
      <c r="I2700" t="s">
        <v>2</v>
      </c>
      <c r="K2700" t="s">
        <v>8</v>
      </c>
      <c r="L2700" t="s">
        <v>908</v>
      </c>
      <c r="O2700" t="s">
        <v>0</v>
      </c>
      <c r="P2700" t="s">
        <v>516</v>
      </c>
      <c r="Q2700" t="s">
        <v>1448</v>
      </c>
      <c r="V2700" s="34">
        <v>-2826.25</v>
      </c>
      <c r="W2700" t="s">
        <v>1004</v>
      </c>
      <c r="X2700" t="s">
        <v>33</v>
      </c>
      <c r="Y2700" t="s">
        <v>34</v>
      </c>
    </row>
    <row r="2701" spans="1:25" hidden="1" x14ac:dyDescent="0.3">
      <c r="A2701" t="s">
        <v>0</v>
      </c>
      <c r="B2701" s="22">
        <v>2020</v>
      </c>
      <c r="C2701" s="22">
        <v>3</v>
      </c>
      <c r="D2701" t="s">
        <v>910</v>
      </c>
      <c r="E2701" t="s">
        <v>1031</v>
      </c>
      <c r="F2701" s="23">
        <v>43719</v>
      </c>
      <c r="G2701" s="23">
        <v>43719</v>
      </c>
      <c r="H2701" s="22">
        <v>22</v>
      </c>
      <c r="I2701" t="s">
        <v>2</v>
      </c>
      <c r="K2701" t="s">
        <v>8</v>
      </c>
      <c r="L2701" t="s">
        <v>908</v>
      </c>
      <c r="O2701" t="s">
        <v>0</v>
      </c>
      <c r="P2701" t="s">
        <v>516</v>
      </c>
      <c r="Q2701" t="s">
        <v>1448</v>
      </c>
      <c r="V2701" s="34">
        <v>-2826.25</v>
      </c>
      <c r="W2701" t="s">
        <v>1036</v>
      </c>
      <c r="X2701" t="s">
        <v>33</v>
      </c>
      <c r="Y2701" t="s">
        <v>34</v>
      </c>
    </row>
    <row r="2702" spans="1:25" hidden="1" x14ac:dyDescent="0.3">
      <c r="A2702" t="s">
        <v>0</v>
      </c>
      <c r="B2702" s="22">
        <v>2020</v>
      </c>
      <c r="C2702" s="22">
        <v>3</v>
      </c>
      <c r="D2702" t="s">
        <v>910</v>
      </c>
      <c r="E2702" t="s">
        <v>1031</v>
      </c>
      <c r="F2702" s="23">
        <v>43719</v>
      </c>
      <c r="G2702" s="23">
        <v>43719</v>
      </c>
      <c r="H2702" s="22">
        <v>32</v>
      </c>
      <c r="I2702" t="s">
        <v>2</v>
      </c>
      <c r="K2702" t="s">
        <v>10</v>
      </c>
      <c r="L2702" t="s">
        <v>908</v>
      </c>
      <c r="O2702" t="s">
        <v>0</v>
      </c>
      <c r="P2702" t="s">
        <v>516</v>
      </c>
      <c r="Q2702" t="s">
        <v>1448</v>
      </c>
      <c r="V2702" s="34">
        <v>2826.25</v>
      </c>
      <c r="W2702" t="s">
        <v>1004</v>
      </c>
      <c r="X2702" t="s">
        <v>12</v>
      </c>
      <c r="Y2702" t="s">
        <v>34</v>
      </c>
    </row>
    <row r="2703" spans="1:25" hidden="1" x14ac:dyDescent="0.3">
      <c r="A2703" t="s">
        <v>0</v>
      </c>
      <c r="B2703" s="22">
        <v>2020</v>
      </c>
      <c r="C2703" s="22">
        <v>3</v>
      </c>
      <c r="D2703" t="s">
        <v>910</v>
      </c>
      <c r="E2703" t="s">
        <v>1031</v>
      </c>
      <c r="F2703" s="23">
        <v>43719</v>
      </c>
      <c r="G2703" s="23">
        <v>43719</v>
      </c>
      <c r="H2703" s="22">
        <v>44</v>
      </c>
      <c r="I2703" t="s">
        <v>2</v>
      </c>
      <c r="K2703" t="s">
        <v>10</v>
      </c>
      <c r="L2703" t="s">
        <v>908</v>
      </c>
      <c r="O2703" t="s">
        <v>0</v>
      </c>
      <c r="P2703" t="s">
        <v>516</v>
      </c>
      <c r="Q2703" t="s">
        <v>1448</v>
      </c>
      <c r="V2703" s="34">
        <v>2826.25</v>
      </c>
      <c r="W2703" t="s">
        <v>1036</v>
      </c>
      <c r="X2703" t="s">
        <v>12</v>
      </c>
      <c r="Y2703" t="s">
        <v>34</v>
      </c>
    </row>
    <row r="2704" spans="1:25" hidden="1" x14ac:dyDescent="0.3">
      <c r="A2704" t="s">
        <v>0</v>
      </c>
      <c r="B2704" s="22">
        <v>2020</v>
      </c>
      <c r="C2704" s="22">
        <v>3</v>
      </c>
      <c r="D2704" t="s">
        <v>910</v>
      </c>
      <c r="E2704" t="s">
        <v>1037</v>
      </c>
      <c r="F2704" s="23">
        <v>43732</v>
      </c>
      <c r="G2704" s="23">
        <v>43732</v>
      </c>
      <c r="H2704" s="22">
        <v>7</v>
      </c>
      <c r="I2704" t="s">
        <v>2</v>
      </c>
      <c r="K2704" t="s">
        <v>8</v>
      </c>
      <c r="L2704" t="s">
        <v>908</v>
      </c>
      <c r="O2704" t="s">
        <v>0</v>
      </c>
      <c r="P2704" t="s">
        <v>516</v>
      </c>
      <c r="Q2704" t="s">
        <v>1448</v>
      </c>
      <c r="V2704" s="34">
        <v>-2826.25</v>
      </c>
      <c r="W2704" t="s">
        <v>1038</v>
      </c>
      <c r="X2704" t="s">
        <v>33</v>
      </c>
      <c r="Y2704" t="s">
        <v>34</v>
      </c>
    </row>
    <row r="2705" spans="1:25" hidden="1" x14ac:dyDescent="0.3">
      <c r="A2705" t="s">
        <v>0</v>
      </c>
      <c r="B2705" s="22">
        <v>2020</v>
      </c>
      <c r="C2705" s="22">
        <v>3</v>
      </c>
      <c r="D2705" t="s">
        <v>910</v>
      </c>
      <c r="E2705" t="s">
        <v>1037</v>
      </c>
      <c r="F2705" s="23">
        <v>43732</v>
      </c>
      <c r="G2705" s="23">
        <v>43732</v>
      </c>
      <c r="H2705" s="22">
        <v>35</v>
      </c>
      <c r="I2705" t="s">
        <v>2</v>
      </c>
      <c r="K2705" t="s">
        <v>10</v>
      </c>
      <c r="L2705" t="s">
        <v>908</v>
      </c>
      <c r="O2705" t="s">
        <v>0</v>
      </c>
      <c r="P2705" t="s">
        <v>516</v>
      </c>
      <c r="Q2705" t="s">
        <v>1448</v>
      </c>
      <c r="V2705" s="34">
        <v>2826.25</v>
      </c>
      <c r="W2705" t="s">
        <v>1038</v>
      </c>
      <c r="X2705" t="s">
        <v>12</v>
      </c>
      <c r="Y2705" t="s">
        <v>34</v>
      </c>
    </row>
    <row r="2706" spans="1:25" hidden="1" x14ac:dyDescent="0.3">
      <c r="A2706" t="s">
        <v>0</v>
      </c>
      <c r="B2706" s="22">
        <v>2020</v>
      </c>
      <c r="C2706" s="22">
        <v>3</v>
      </c>
      <c r="D2706" t="s">
        <v>978</v>
      </c>
      <c r="E2706" t="s">
        <v>1040</v>
      </c>
      <c r="F2706" s="23">
        <v>43738</v>
      </c>
      <c r="G2706" s="23">
        <v>43746</v>
      </c>
      <c r="H2706" s="22">
        <v>57</v>
      </c>
      <c r="I2706" t="s">
        <v>2</v>
      </c>
      <c r="J2706" t="s">
        <v>514</v>
      </c>
      <c r="K2706" t="s">
        <v>515</v>
      </c>
      <c r="L2706" t="s">
        <v>914</v>
      </c>
      <c r="O2706" t="s">
        <v>0</v>
      </c>
      <c r="P2706" t="s">
        <v>516</v>
      </c>
      <c r="Q2706" t="s">
        <v>1448</v>
      </c>
      <c r="V2706" s="34">
        <v>150</v>
      </c>
      <c r="X2706" t="s">
        <v>1045</v>
      </c>
      <c r="Y2706" t="s">
        <v>1528</v>
      </c>
    </row>
    <row r="2707" spans="1:25" hidden="1" x14ac:dyDescent="0.3">
      <c r="A2707" t="s">
        <v>0</v>
      </c>
      <c r="B2707" s="22">
        <v>2020</v>
      </c>
      <c r="C2707" s="22">
        <v>3</v>
      </c>
      <c r="D2707" t="s">
        <v>978</v>
      </c>
      <c r="E2707" t="s">
        <v>1040</v>
      </c>
      <c r="F2707" s="23">
        <v>43738</v>
      </c>
      <c r="G2707" s="23">
        <v>43746</v>
      </c>
      <c r="H2707" s="22">
        <v>58</v>
      </c>
      <c r="I2707" t="s">
        <v>2</v>
      </c>
      <c r="J2707" t="s">
        <v>514</v>
      </c>
      <c r="K2707" t="s">
        <v>518</v>
      </c>
      <c r="L2707" t="s">
        <v>914</v>
      </c>
      <c r="O2707" t="s">
        <v>0</v>
      </c>
      <c r="P2707" t="s">
        <v>516</v>
      </c>
      <c r="Q2707" t="s">
        <v>1448</v>
      </c>
      <c r="V2707" s="34">
        <v>1.75</v>
      </c>
      <c r="X2707" t="s">
        <v>1045</v>
      </c>
      <c r="Y2707" t="s">
        <v>1528</v>
      </c>
    </row>
    <row r="2708" spans="1:25" hidden="1" x14ac:dyDescent="0.3">
      <c r="A2708" t="s">
        <v>0</v>
      </c>
      <c r="B2708" s="22">
        <v>2020</v>
      </c>
      <c r="C2708" s="22">
        <v>3</v>
      </c>
      <c r="D2708" t="s">
        <v>978</v>
      </c>
      <c r="E2708" t="s">
        <v>1040</v>
      </c>
      <c r="F2708" s="23">
        <v>43738</v>
      </c>
      <c r="G2708" s="23">
        <v>43746</v>
      </c>
      <c r="H2708" s="22">
        <v>59</v>
      </c>
      <c r="I2708" t="s">
        <v>2</v>
      </c>
      <c r="J2708" t="s">
        <v>514</v>
      </c>
      <c r="K2708" t="s">
        <v>519</v>
      </c>
      <c r="L2708" t="s">
        <v>914</v>
      </c>
      <c r="O2708" t="s">
        <v>0</v>
      </c>
      <c r="P2708" t="s">
        <v>516</v>
      </c>
      <c r="Q2708" t="s">
        <v>1448</v>
      </c>
      <c r="V2708" s="34">
        <v>20.28</v>
      </c>
      <c r="X2708" t="s">
        <v>1045</v>
      </c>
      <c r="Y2708" t="s">
        <v>1528</v>
      </c>
    </row>
    <row r="2709" spans="1:25" hidden="1" x14ac:dyDescent="0.3">
      <c r="A2709" t="s">
        <v>0</v>
      </c>
      <c r="B2709" s="22">
        <v>2020</v>
      </c>
      <c r="C2709" s="22">
        <v>3</v>
      </c>
      <c r="D2709" t="s">
        <v>978</v>
      </c>
      <c r="E2709" t="s">
        <v>1040</v>
      </c>
      <c r="F2709" s="23">
        <v>43738</v>
      </c>
      <c r="G2709" s="23">
        <v>43746</v>
      </c>
      <c r="H2709" s="22">
        <v>60</v>
      </c>
      <c r="I2709" t="s">
        <v>2</v>
      </c>
      <c r="J2709" t="s">
        <v>514</v>
      </c>
      <c r="K2709" t="s">
        <v>520</v>
      </c>
      <c r="L2709" t="s">
        <v>914</v>
      </c>
      <c r="O2709" t="s">
        <v>0</v>
      </c>
      <c r="P2709" t="s">
        <v>516</v>
      </c>
      <c r="Q2709" t="s">
        <v>1448</v>
      </c>
      <c r="V2709" s="34">
        <v>10.130000000000001</v>
      </c>
      <c r="X2709" t="s">
        <v>1045</v>
      </c>
      <c r="Y2709" t="s">
        <v>1528</v>
      </c>
    </row>
    <row r="2710" spans="1:25" hidden="1" x14ac:dyDescent="0.3">
      <c r="A2710" t="s">
        <v>0</v>
      </c>
      <c r="B2710" s="22">
        <v>2020</v>
      </c>
      <c r="C2710" s="22">
        <v>3</v>
      </c>
      <c r="D2710" t="s">
        <v>978</v>
      </c>
      <c r="E2710" t="s">
        <v>1040</v>
      </c>
      <c r="F2710" s="23">
        <v>43738</v>
      </c>
      <c r="G2710" s="23">
        <v>43746</v>
      </c>
      <c r="H2710" s="22">
        <v>61</v>
      </c>
      <c r="I2710" t="s">
        <v>2</v>
      </c>
      <c r="J2710" t="s">
        <v>514</v>
      </c>
      <c r="K2710" t="s">
        <v>521</v>
      </c>
      <c r="L2710" t="s">
        <v>914</v>
      </c>
      <c r="O2710" t="s">
        <v>0</v>
      </c>
      <c r="P2710" t="s">
        <v>516</v>
      </c>
      <c r="Q2710" t="s">
        <v>1448</v>
      </c>
      <c r="V2710" s="34">
        <v>1.97</v>
      </c>
      <c r="X2710" t="s">
        <v>1045</v>
      </c>
      <c r="Y2710" t="s">
        <v>1528</v>
      </c>
    </row>
    <row r="2711" spans="1:25" hidden="1" x14ac:dyDescent="0.3">
      <c r="A2711" t="s">
        <v>0</v>
      </c>
      <c r="B2711" s="22">
        <v>2020</v>
      </c>
      <c r="C2711" s="22">
        <v>3</v>
      </c>
      <c r="D2711" t="s">
        <v>978</v>
      </c>
      <c r="E2711" t="s">
        <v>1040</v>
      </c>
      <c r="F2711" s="23">
        <v>43738</v>
      </c>
      <c r="G2711" s="23">
        <v>43746</v>
      </c>
      <c r="H2711" s="22">
        <v>62</v>
      </c>
      <c r="I2711" t="s">
        <v>2</v>
      </c>
      <c r="J2711" t="s">
        <v>514</v>
      </c>
      <c r="K2711" t="s">
        <v>522</v>
      </c>
      <c r="L2711" t="s">
        <v>914</v>
      </c>
      <c r="O2711" t="s">
        <v>0</v>
      </c>
      <c r="P2711" t="s">
        <v>516</v>
      </c>
      <c r="Q2711" t="s">
        <v>1448</v>
      </c>
      <c r="V2711" s="34">
        <v>36.869999999999997</v>
      </c>
      <c r="X2711" t="s">
        <v>1045</v>
      </c>
      <c r="Y2711" t="s">
        <v>1528</v>
      </c>
    </row>
    <row r="2712" spans="1:25" hidden="1" x14ac:dyDescent="0.3">
      <c r="A2712" t="s">
        <v>0</v>
      </c>
      <c r="B2712" s="22">
        <v>2020</v>
      </c>
      <c r="C2712" s="22">
        <v>3</v>
      </c>
      <c r="D2712" t="s">
        <v>978</v>
      </c>
      <c r="E2712" t="s">
        <v>1040</v>
      </c>
      <c r="F2712" s="23">
        <v>43738</v>
      </c>
      <c r="G2712" s="23">
        <v>43746</v>
      </c>
      <c r="H2712" s="22">
        <v>63</v>
      </c>
      <c r="I2712" t="s">
        <v>2</v>
      </c>
      <c r="J2712" t="s">
        <v>514</v>
      </c>
      <c r="K2712" t="s">
        <v>523</v>
      </c>
      <c r="L2712" t="s">
        <v>914</v>
      </c>
      <c r="O2712" t="s">
        <v>0</v>
      </c>
      <c r="P2712" t="s">
        <v>516</v>
      </c>
      <c r="Q2712" t="s">
        <v>1448</v>
      </c>
      <c r="V2712" s="34">
        <v>0.93</v>
      </c>
      <c r="X2712" t="s">
        <v>1045</v>
      </c>
      <c r="Y2712" t="s">
        <v>1528</v>
      </c>
    </row>
    <row r="2713" spans="1:25" hidden="1" x14ac:dyDescent="0.3">
      <c r="A2713" t="s">
        <v>0</v>
      </c>
      <c r="B2713" s="22">
        <v>2020</v>
      </c>
      <c r="C2713" s="22">
        <v>3</v>
      </c>
      <c r="D2713" t="s">
        <v>978</v>
      </c>
      <c r="E2713" t="s">
        <v>1040</v>
      </c>
      <c r="F2713" s="23">
        <v>43738</v>
      </c>
      <c r="G2713" s="23">
        <v>43746</v>
      </c>
      <c r="H2713" s="22">
        <v>64</v>
      </c>
      <c r="I2713" t="s">
        <v>2</v>
      </c>
      <c r="J2713" t="s">
        <v>514</v>
      </c>
      <c r="K2713" t="s">
        <v>524</v>
      </c>
      <c r="L2713" t="s">
        <v>914</v>
      </c>
      <c r="O2713" t="s">
        <v>0</v>
      </c>
      <c r="P2713" t="s">
        <v>516</v>
      </c>
      <c r="Q2713" t="s">
        <v>1448</v>
      </c>
      <c r="V2713" s="34">
        <v>1.2</v>
      </c>
      <c r="X2713" t="s">
        <v>1045</v>
      </c>
      <c r="Y2713" t="s">
        <v>1528</v>
      </c>
    </row>
    <row r="2714" spans="1:25" hidden="1" x14ac:dyDescent="0.3">
      <c r="A2714" t="s">
        <v>0</v>
      </c>
      <c r="B2714" s="22">
        <v>2020</v>
      </c>
      <c r="C2714" s="22">
        <v>3</v>
      </c>
      <c r="D2714" t="s">
        <v>978</v>
      </c>
      <c r="E2714" t="s">
        <v>1040</v>
      </c>
      <c r="F2714" s="23">
        <v>43738</v>
      </c>
      <c r="G2714" s="23">
        <v>43746</v>
      </c>
      <c r="H2714" s="22">
        <v>182</v>
      </c>
      <c r="I2714" t="s">
        <v>2</v>
      </c>
      <c r="J2714" t="s">
        <v>514</v>
      </c>
      <c r="K2714" t="s">
        <v>515</v>
      </c>
      <c r="L2714" t="s">
        <v>914</v>
      </c>
      <c r="O2714" t="s">
        <v>0</v>
      </c>
      <c r="P2714" t="s">
        <v>516</v>
      </c>
      <c r="Q2714" t="s">
        <v>1448</v>
      </c>
      <c r="V2714" s="34">
        <v>133.43</v>
      </c>
      <c r="X2714" t="s">
        <v>1044</v>
      </c>
      <c r="Y2714" t="s">
        <v>1528</v>
      </c>
    </row>
    <row r="2715" spans="1:25" hidden="1" x14ac:dyDescent="0.3">
      <c r="A2715" t="s">
        <v>0</v>
      </c>
      <c r="B2715" s="22">
        <v>2020</v>
      </c>
      <c r="C2715" s="22">
        <v>3</v>
      </c>
      <c r="D2715" t="s">
        <v>978</v>
      </c>
      <c r="E2715" t="s">
        <v>1040</v>
      </c>
      <c r="F2715" s="23">
        <v>43738</v>
      </c>
      <c r="G2715" s="23">
        <v>43746</v>
      </c>
      <c r="H2715" s="22">
        <v>183</v>
      </c>
      <c r="I2715" t="s">
        <v>2</v>
      </c>
      <c r="J2715" t="s">
        <v>514</v>
      </c>
      <c r="K2715" t="s">
        <v>518</v>
      </c>
      <c r="L2715" t="s">
        <v>914</v>
      </c>
      <c r="O2715" t="s">
        <v>0</v>
      </c>
      <c r="P2715" t="s">
        <v>516</v>
      </c>
      <c r="Q2715" t="s">
        <v>1448</v>
      </c>
      <c r="V2715" s="34">
        <v>1.56</v>
      </c>
      <c r="X2715" t="s">
        <v>1044</v>
      </c>
      <c r="Y2715" t="s">
        <v>1528</v>
      </c>
    </row>
    <row r="2716" spans="1:25" hidden="1" x14ac:dyDescent="0.3">
      <c r="A2716" t="s">
        <v>0</v>
      </c>
      <c r="B2716" s="22">
        <v>2020</v>
      </c>
      <c r="C2716" s="22">
        <v>3</v>
      </c>
      <c r="D2716" t="s">
        <v>978</v>
      </c>
      <c r="E2716" t="s">
        <v>1040</v>
      </c>
      <c r="F2716" s="23">
        <v>43738</v>
      </c>
      <c r="G2716" s="23">
        <v>43746</v>
      </c>
      <c r="H2716" s="22">
        <v>184</v>
      </c>
      <c r="I2716" t="s">
        <v>2</v>
      </c>
      <c r="J2716" t="s">
        <v>514</v>
      </c>
      <c r="K2716" t="s">
        <v>519</v>
      </c>
      <c r="L2716" t="s">
        <v>914</v>
      </c>
      <c r="O2716" t="s">
        <v>0</v>
      </c>
      <c r="P2716" t="s">
        <v>516</v>
      </c>
      <c r="Q2716" t="s">
        <v>1448</v>
      </c>
      <c r="V2716" s="34">
        <v>18.04</v>
      </c>
      <c r="X2716" t="s">
        <v>1044</v>
      </c>
      <c r="Y2716" t="s">
        <v>1528</v>
      </c>
    </row>
    <row r="2717" spans="1:25" hidden="1" x14ac:dyDescent="0.3">
      <c r="A2717" t="s">
        <v>0</v>
      </c>
      <c r="B2717" s="22">
        <v>2020</v>
      </c>
      <c r="C2717" s="22">
        <v>3</v>
      </c>
      <c r="D2717" t="s">
        <v>978</v>
      </c>
      <c r="E2717" t="s">
        <v>1040</v>
      </c>
      <c r="F2717" s="23">
        <v>43738</v>
      </c>
      <c r="G2717" s="23">
        <v>43746</v>
      </c>
      <c r="H2717" s="22">
        <v>185</v>
      </c>
      <c r="I2717" t="s">
        <v>2</v>
      </c>
      <c r="J2717" t="s">
        <v>514</v>
      </c>
      <c r="K2717" t="s">
        <v>520</v>
      </c>
      <c r="L2717" t="s">
        <v>914</v>
      </c>
      <c r="O2717" t="s">
        <v>0</v>
      </c>
      <c r="P2717" t="s">
        <v>516</v>
      </c>
      <c r="Q2717" t="s">
        <v>1448</v>
      </c>
      <c r="V2717" s="34">
        <v>10.17</v>
      </c>
      <c r="X2717" t="s">
        <v>1044</v>
      </c>
      <c r="Y2717" t="s">
        <v>1528</v>
      </c>
    </row>
    <row r="2718" spans="1:25" hidden="1" x14ac:dyDescent="0.3">
      <c r="A2718" t="s">
        <v>0</v>
      </c>
      <c r="B2718" s="22">
        <v>2020</v>
      </c>
      <c r="C2718" s="22">
        <v>3</v>
      </c>
      <c r="D2718" t="s">
        <v>978</v>
      </c>
      <c r="E2718" t="s">
        <v>1040</v>
      </c>
      <c r="F2718" s="23">
        <v>43738</v>
      </c>
      <c r="G2718" s="23">
        <v>43746</v>
      </c>
      <c r="H2718" s="22">
        <v>186</v>
      </c>
      <c r="I2718" t="s">
        <v>2</v>
      </c>
      <c r="J2718" t="s">
        <v>514</v>
      </c>
      <c r="K2718" t="s">
        <v>521</v>
      </c>
      <c r="L2718" t="s">
        <v>914</v>
      </c>
      <c r="O2718" t="s">
        <v>0</v>
      </c>
      <c r="P2718" t="s">
        <v>516</v>
      </c>
      <c r="Q2718" t="s">
        <v>1448</v>
      </c>
      <c r="V2718" s="34">
        <v>1.75</v>
      </c>
      <c r="X2718" t="s">
        <v>1044</v>
      </c>
      <c r="Y2718" t="s">
        <v>1528</v>
      </c>
    </row>
    <row r="2719" spans="1:25" hidden="1" x14ac:dyDescent="0.3">
      <c r="A2719" t="s">
        <v>0</v>
      </c>
      <c r="B2719" s="22">
        <v>2020</v>
      </c>
      <c r="C2719" s="22">
        <v>3</v>
      </c>
      <c r="D2719" t="s">
        <v>978</v>
      </c>
      <c r="E2719" t="s">
        <v>1040</v>
      </c>
      <c r="F2719" s="23">
        <v>43738</v>
      </c>
      <c r="G2719" s="23">
        <v>43746</v>
      </c>
      <c r="H2719" s="22">
        <v>187</v>
      </c>
      <c r="I2719" t="s">
        <v>2</v>
      </c>
      <c r="J2719" t="s">
        <v>514</v>
      </c>
      <c r="K2719" t="s">
        <v>522</v>
      </c>
      <c r="L2719" t="s">
        <v>914</v>
      </c>
      <c r="O2719" t="s">
        <v>0</v>
      </c>
      <c r="P2719" t="s">
        <v>516</v>
      </c>
      <c r="Q2719" t="s">
        <v>1448</v>
      </c>
      <c r="V2719" s="34">
        <v>21.72</v>
      </c>
      <c r="X2719" t="s">
        <v>1044</v>
      </c>
      <c r="Y2719" t="s">
        <v>1528</v>
      </c>
    </row>
    <row r="2720" spans="1:25" hidden="1" x14ac:dyDescent="0.3">
      <c r="A2720" t="s">
        <v>0</v>
      </c>
      <c r="B2720" s="22">
        <v>2020</v>
      </c>
      <c r="C2720" s="22">
        <v>3</v>
      </c>
      <c r="D2720" t="s">
        <v>978</v>
      </c>
      <c r="E2720" t="s">
        <v>1040</v>
      </c>
      <c r="F2720" s="23">
        <v>43738</v>
      </c>
      <c r="G2720" s="23">
        <v>43746</v>
      </c>
      <c r="H2720" s="22">
        <v>188</v>
      </c>
      <c r="I2720" t="s">
        <v>2</v>
      </c>
      <c r="J2720" t="s">
        <v>514</v>
      </c>
      <c r="K2720" t="s">
        <v>523</v>
      </c>
      <c r="L2720" t="s">
        <v>914</v>
      </c>
      <c r="O2720" t="s">
        <v>0</v>
      </c>
      <c r="P2720" t="s">
        <v>516</v>
      </c>
      <c r="Q2720" t="s">
        <v>1448</v>
      </c>
      <c r="V2720" s="34">
        <v>0.83</v>
      </c>
      <c r="X2720" t="s">
        <v>1044</v>
      </c>
      <c r="Y2720" t="s">
        <v>1528</v>
      </c>
    </row>
    <row r="2721" spans="1:25" hidden="1" x14ac:dyDescent="0.3">
      <c r="A2721" t="s">
        <v>0</v>
      </c>
      <c r="B2721" s="22">
        <v>2020</v>
      </c>
      <c r="C2721" s="22">
        <v>3</v>
      </c>
      <c r="D2721" t="s">
        <v>978</v>
      </c>
      <c r="E2721" t="s">
        <v>1040</v>
      </c>
      <c r="F2721" s="23">
        <v>43738</v>
      </c>
      <c r="G2721" s="23">
        <v>43746</v>
      </c>
      <c r="H2721" s="22">
        <v>189</v>
      </c>
      <c r="I2721" t="s">
        <v>2</v>
      </c>
      <c r="J2721" t="s">
        <v>514</v>
      </c>
      <c r="K2721" t="s">
        <v>524</v>
      </c>
      <c r="L2721" t="s">
        <v>914</v>
      </c>
      <c r="O2721" t="s">
        <v>0</v>
      </c>
      <c r="P2721" t="s">
        <v>516</v>
      </c>
      <c r="Q2721" t="s">
        <v>1448</v>
      </c>
      <c r="V2721" s="34">
        <v>0.8</v>
      </c>
      <c r="X2721" t="s">
        <v>1044</v>
      </c>
      <c r="Y2721" t="s">
        <v>1528</v>
      </c>
    </row>
    <row r="2722" spans="1:25" hidden="1" x14ac:dyDescent="0.3">
      <c r="A2722" t="s">
        <v>0</v>
      </c>
      <c r="B2722" s="22">
        <v>2020</v>
      </c>
      <c r="C2722" s="22">
        <v>3</v>
      </c>
      <c r="D2722" t="s">
        <v>978</v>
      </c>
      <c r="E2722" t="s">
        <v>1040</v>
      </c>
      <c r="F2722" s="23">
        <v>43738</v>
      </c>
      <c r="G2722" s="23">
        <v>43746</v>
      </c>
      <c r="H2722" s="22">
        <v>198</v>
      </c>
      <c r="I2722" t="s">
        <v>2</v>
      </c>
      <c r="J2722" t="s">
        <v>514</v>
      </c>
      <c r="K2722" t="s">
        <v>515</v>
      </c>
      <c r="L2722" t="s">
        <v>914</v>
      </c>
      <c r="O2722" t="s">
        <v>0</v>
      </c>
      <c r="P2722" t="s">
        <v>516</v>
      </c>
      <c r="Q2722" t="s">
        <v>1448</v>
      </c>
      <c r="V2722" s="34">
        <v>328.1</v>
      </c>
      <c r="X2722" t="s">
        <v>1046</v>
      </c>
      <c r="Y2722" t="s">
        <v>1528</v>
      </c>
    </row>
    <row r="2723" spans="1:25" hidden="1" x14ac:dyDescent="0.3">
      <c r="A2723" t="s">
        <v>0</v>
      </c>
      <c r="B2723" s="22">
        <v>2020</v>
      </c>
      <c r="C2723" s="22">
        <v>3</v>
      </c>
      <c r="D2723" t="s">
        <v>978</v>
      </c>
      <c r="E2723" t="s">
        <v>1040</v>
      </c>
      <c r="F2723" s="23">
        <v>43738</v>
      </c>
      <c r="G2723" s="23">
        <v>43746</v>
      </c>
      <c r="H2723" s="22">
        <v>199</v>
      </c>
      <c r="I2723" t="s">
        <v>2</v>
      </c>
      <c r="J2723" t="s">
        <v>514</v>
      </c>
      <c r="K2723" t="s">
        <v>518</v>
      </c>
      <c r="L2723" t="s">
        <v>914</v>
      </c>
      <c r="O2723" t="s">
        <v>0</v>
      </c>
      <c r="P2723" t="s">
        <v>516</v>
      </c>
      <c r="Q2723" t="s">
        <v>1448</v>
      </c>
      <c r="V2723" s="34">
        <v>3.84</v>
      </c>
      <c r="X2723" t="s">
        <v>1046</v>
      </c>
      <c r="Y2723" t="s">
        <v>1528</v>
      </c>
    </row>
    <row r="2724" spans="1:25" hidden="1" x14ac:dyDescent="0.3">
      <c r="A2724" t="s">
        <v>0</v>
      </c>
      <c r="B2724" s="22">
        <v>2020</v>
      </c>
      <c r="C2724" s="22">
        <v>3</v>
      </c>
      <c r="D2724" t="s">
        <v>978</v>
      </c>
      <c r="E2724" t="s">
        <v>1040</v>
      </c>
      <c r="F2724" s="23">
        <v>43738</v>
      </c>
      <c r="G2724" s="23">
        <v>43746</v>
      </c>
      <c r="H2724" s="22">
        <v>200</v>
      </c>
      <c r="I2724" t="s">
        <v>2</v>
      </c>
      <c r="J2724" t="s">
        <v>514</v>
      </c>
      <c r="K2724" t="s">
        <v>519</v>
      </c>
      <c r="L2724" t="s">
        <v>914</v>
      </c>
      <c r="O2724" t="s">
        <v>0</v>
      </c>
      <c r="P2724" t="s">
        <v>516</v>
      </c>
      <c r="Q2724" t="s">
        <v>1448</v>
      </c>
      <c r="V2724" s="34">
        <v>44.36</v>
      </c>
      <c r="X2724" t="s">
        <v>1046</v>
      </c>
      <c r="Y2724" t="s">
        <v>1528</v>
      </c>
    </row>
    <row r="2725" spans="1:25" hidden="1" x14ac:dyDescent="0.3">
      <c r="A2725" t="s">
        <v>0</v>
      </c>
      <c r="B2725" s="22">
        <v>2020</v>
      </c>
      <c r="C2725" s="22">
        <v>3</v>
      </c>
      <c r="D2725" t="s">
        <v>978</v>
      </c>
      <c r="E2725" t="s">
        <v>1040</v>
      </c>
      <c r="F2725" s="23">
        <v>43738</v>
      </c>
      <c r="G2725" s="23">
        <v>43746</v>
      </c>
      <c r="H2725" s="22">
        <v>201</v>
      </c>
      <c r="I2725" t="s">
        <v>2</v>
      </c>
      <c r="J2725" t="s">
        <v>514</v>
      </c>
      <c r="K2725" t="s">
        <v>520</v>
      </c>
      <c r="L2725" t="s">
        <v>914</v>
      </c>
      <c r="O2725" t="s">
        <v>0</v>
      </c>
      <c r="P2725" t="s">
        <v>516</v>
      </c>
      <c r="Q2725" t="s">
        <v>1448</v>
      </c>
      <c r="V2725" s="34">
        <v>20.91</v>
      </c>
      <c r="X2725" t="s">
        <v>1046</v>
      </c>
      <c r="Y2725" t="s">
        <v>1528</v>
      </c>
    </row>
    <row r="2726" spans="1:25" hidden="1" x14ac:dyDescent="0.3">
      <c r="A2726" t="s">
        <v>0</v>
      </c>
      <c r="B2726" s="22">
        <v>2020</v>
      </c>
      <c r="C2726" s="22">
        <v>3</v>
      </c>
      <c r="D2726" t="s">
        <v>978</v>
      </c>
      <c r="E2726" t="s">
        <v>1040</v>
      </c>
      <c r="F2726" s="23">
        <v>43738</v>
      </c>
      <c r="G2726" s="23">
        <v>43746</v>
      </c>
      <c r="H2726" s="22">
        <v>202</v>
      </c>
      <c r="I2726" t="s">
        <v>2</v>
      </c>
      <c r="J2726" t="s">
        <v>514</v>
      </c>
      <c r="K2726" t="s">
        <v>521</v>
      </c>
      <c r="L2726" t="s">
        <v>914</v>
      </c>
      <c r="O2726" t="s">
        <v>0</v>
      </c>
      <c r="P2726" t="s">
        <v>516</v>
      </c>
      <c r="Q2726" t="s">
        <v>1448</v>
      </c>
      <c r="V2726" s="34">
        <v>4.3</v>
      </c>
      <c r="X2726" t="s">
        <v>1046</v>
      </c>
      <c r="Y2726" t="s">
        <v>1528</v>
      </c>
    </row>
    <row r="2727" spans="1:25" hidden="1" x14ac:dyDescent="0.3">
      <c r="A2727" t="s">
        <v>0</v>
      </c>
      <c r="B2727" s="22">
        <v>2020</v>
      </c>
      <c r="C2727" s="22">
        <v>3</v>
      </c>
      <c r="D2727" t="s">
        <v>978</v>
      </c>
      <c r="E2727" t="s">
        <v>1040</v>
      </c>
      <c r="F2727" s="23">
        <v>43738</v>
      </c>
      <c r="G2727" s="23">
        <v>43746</v>
      </c>
      <c r="H2727" s="22">
        <v>203</v>
      </c>
      <c r="I2727" t="s">
        <v>2</v>
      </c>
      <c r="J2727" t="s">
        <v>514</v>
      </c>
      <c r="K2727" t="s">
        <v>522</v>
      </c>
      <c r="L2727" t="s">
        <v>914</v>
      </c>
      <c r="O2727" t="s">
        <v>0</v>
      </c>
      <c r="P2727" t="s">
        <v>516</v>
      </c>
      <c r="Q2727" t="s">
        <v>1448</v>
      </c>
      <c r="V2727" s="34">
        <v>108.12</v>
      </c>
      <c r="X2727" t="s">
        <v>1046</v>
      </c>
      <c r="Y2727" t="s">
        <v>1528</v>
      </c>
    </row>
    <row r="2728" spans="1:25" hidden="1" x14ac:dyDescent="0.3">
      <c r="A2728" t="s">
        <v>0</v>
      </c>
      <c r="B2728" s="22">
        <v>2020</v>
      </c>
      <c r="C2728" s="22">
        <v>3</v>
      </c>
      <c r="D2728" t="s">
        <v>978</v>
      </c>
      <c r="E2728" t="s">
        <v>1040</v>
      </c>
      <c r="F2728" s="23">
        <v>43738</v>
      </c>
      <c r="G2728" s="23">
        <v>43746</v>
      </c>
      <c r="H2728" s="22">
        <v>204</v>
      </c>
      <c r="I2728" t="s">
        <v>2</v>
      </c>
      <c r="J2728" t="s">
        <v>514</v>
      </c>
      <c r="K2728" t="s">
        <v>523</v>
      </c>
      <c r="L2728" t="s">
        <v>914</v>
      </c>
      <c r="O2728" t="s">
        <v>0</v>
      </c>
      <c r="P2728" t="s">
        <v>516</v>
      </c>
      <c r="Q2728" t="s">
        <v>1448</v>
      </c>
      <c r="V2728" s="34">
        <v>2.0299999999999998</v>
      </c>
      <c r="X2728" t="s">
        <v>1046</v>
      </c>
      <c r="Y2728" t="s">
        <v>1528</v>
      </c>
    </row>
    <row r="2729" spans="1:25" hidden="1" x14ac:dyDescent="0.3">
      <c r="A2729" t="s">
        <v>0</v>
      </c>
      <c r="B2729" s="22">
        <v>2020</v>
      </c>
      <c r="C2729" s="22">
        <v>3</v>
      </c>
      <c r="D2729" t="s">
        <v>978</v>
      </c>
      <c r="E2729" t="s">
        <v>1040</v>
      </c>
      <c r="F2729" s="23">
        <v>43738</v>
      </c>
      <c r="G2729" s="23">
        <v>43746</v>
      </c>
      <c r="H2729" s="22">
        <v>205</v>
      </c>
      <c r="I2729" t="s">
        <v>2</v>
      </c>
      <c r="J2729" t="s">
        <v>514</v>
      </c>
      <c r="K2729" t="s">
        <v>524</v>
      </c>
      <c r="L2729" t="s">
        <v>914</v>
      </c>
      <c r="O2729" t="s">
        <v>0</v>
      </c>
      <c r="P2729" t="s">
        <v>516</v>
      </c>
      <c r="Q2729" t="s">
        <v>1448</v>
      </c>
      <c r="V2729" s="34">
        <v>2.4</v>
      </c>
      <c r="X2729" t="s">
        <v>1046</v>
      </c>
      <c r="Y2729" t="s">
        <v>1528</v>
      </c>
    </row>
    <row r="2730" spans="1:25" hidden="1" x14ac:dyDescent="0.3">
      <c r="A2730" t="s">
        <v>0</v>
      </c>
      <c r="B2730" s="22">
        <v>2020</v>
      </c>
      <c r="C2730" s="22">
        <v>3</v>
      </c>
      <c r="D2730" t="s">
        <v>978</v>
      </c>
      <c r="E2730" t="s">
        <v>1040</v>
      </c>
      <c r="F2730" s="23">
        <v>43738</v>
      </c>
      <c r="G2730" s="23">
        <v>43746</v>
      </c>
      <c r="H2730" s="22">
        <v>230</v>
      </c>
      <c r="I2730" t="s">
        <v>2</v>
      </c>
      <c r="J2730" t="s">
        <v>514</v>
      </c>
      <c r="K2730" t="s">
        <v>515</v>
      </c>
      <c r="L2730" t="s">
        <v>914</v>
      </c>
      <c r="O2730" t="s">
        <v>0</v>
      </c>
      <c r="P2730" t="s">
        <v>516</v>
      </c>
      <c r="Q2730" t="s">
        <v>1448</v>
      </c>
      <c r="V2730" s="34">
        <v>120.11</v>
      </c>
      <c r="X2730" t="s">
        <v>1043</v>
      </c>
      <c r="Y2730" t="s">
        <v>1528</v>
      </c>
    </row>
    <row r="2731" spans="1:25" hidden="1" x14ac:dyDescent="0.3">
      <c r="A2731" t="s">
        <v>0</v>
      </c>
      <c r="B2731" s="22">
        <v>2020</v>
      </c>
      <c r="C2731" s="22">
        <v>3</v>
      </c>
      <c r="D2731" t="s">
        <v>978</v>
      </c>
      <c r="E2731" t="s">
        <v>1040</v>
      </c>
      <c r="F2731" s="23">
        <v>43738</v>
      </c>
      <c r="G2731" s="23">
        <v>43746</v>
      </c>
      <c r="H2731" s="22">
        <v>231</v>
      </c>
      <c r="I2731" t="s">
        <v>2</v>
      </c>
      <c r="J2731" t="s">
        <v>514</v>
      </c>
      <c r="K2731" t="s">
        <v>518</v>
      </c>
      <c r="L2731" t="s">
        <v>914</v>
      </c>
      <c r="O2731" t="s">
        <v>0</v>
      </c>
      <c r="P2731" t="s">
        <v>516</v>
      </c>
      <c r="Q2731" t="s">
        <v>1448</v>
      </c>
      <c r="V2731" s="34">
        <v>1.41</v>
      </c>
      <c r="X2731" t="s">
        <v>1043</v>
      </c>
      <c r="Y2731" t="s">
        <v>1528</v>
      </c>
    </row>
    <row r="2732" spans="1:25" hidden="1" x14ac:dyDescent="0.3">
      <c r="A2732" t="s">
        <v>0</v>
      </c>
      <c r="B2732" s="22">
        <v>2020</v>
      </c>
      <c r="C2732" s="22">
        <v>3</v>
      </c>
      <c r="D2732" t="s">
        <v>978</v>
      </c>
      <c r="E2732" t="s">
        <v>1040</v>
      </c>
      <c r="F2732" s="23">
        <v>43738</v>
      </c>
      <c r="G2732" s="23">
        <v>43746</v>
      </c>
      <c r="H2732" s="22">
        <v>232</v>
      </c>
      <c r="I2732" t="s">
        <v>2</v>
      </c>
      <c r="J2732" t="s">
        <v>514</v>
      </c>
      <c r="K2732" t="s">
        <v>519</v>
      </c>
      <c r="L2732" t="s">
        <v>914</v>
      </c>
      <c r="O2732" t="s">
        <v>0</v>
      </c>
      <c r="P2732" t="s">
        <v>516</v>
      </c>
      <c r="Q2732" t="s">
        <v>1448</v>
      </c>
      <c r="V2732" s="34">
        <v>16.239999999999998</v>
      </c>
      <c r="X2732" t="s">
        <v>1043</v>
      </c>
      <c r="Y2732" t="s">
        <v>1528</v>
      </c>
    </row>
    <row r="2733" spans="1:25" hidden="1" x14ac:dyDescent="0.3">
      <c r="A2733" t="s">
        <v>0</v>
      </c>
      <c r="B2733" s="22">
        <v>2020</v>
      </c>
      <c r="C2733" s="22">
        <v>3</v>
      </c>
      <c r="D2733" t="s">
        <v>978</v>
      </c>
      <c r="E2733" t="s">
        <v>1040</v>
      </c>
      <c r="F2733" s="23">
        <v>43738</v>
      </c>
      <c r="G2733" s="23">
        <v>43746</v>
      </c>
      <c r="H2733" s="22">
        <v>233</v>
      </c>
      <c r="I2733" t="s">
        <v>2</v>
      </c>
      <c r="J2733" t="s">
        <v>514</v>
      </c>
      <c r="K2733" t="s">
        <v>520</v>
      </c>
      <c r="L2733" t="s">
        <v>914</v>
      </c>
      <c r="O2733" t="s">
        <v>0</v>
      </c>
      <c r="P2733" t="s">
        <v>516</v>
      </c>
      <c r="Q2733" t="s">
        <v>1448</v>
      </c>
      <c r="V2733" s="34">
        <v>8.3000000000000007</v>
      </c>
      <c r="X2733" t="s">
        <v>1043</v>
      </c>
      <c r="Y2733" t="s">
        <v>1528</v>
      </c>
    </row>
    <row r="2734" spans="1:25" hidden="1" x14ac:dyDescent="0.3">
      <c r="A2734" t="s">
        <v>0</v>
      </c>
      <c r="B2734" s="22">
        <v>2020</v>
      </c>
      <c r="C2734" s="22">
        <v>3</v>
      </c>
      <c r="D2734" t="s">
        <v>978</v>
      </c>
      <c r="E2734" t="s">
        <v>1040</v>
      </c>
      <c r="F2734" s="23">
        <v>43738</v>
      </c>
      <c r="G2734" s="23">
        <v>43746</v>
      </c>
      <c r="H2734" s="22">
        <v>234</v>
      </c>
      <c r="I2734" t="s">
        <v>2</v>
      </c>
      <c r="J2734" t="s">
        <v>514</v>
      </c>
      <c r="K2734" t="s">
        <v>521</v>
      </c>
      <c r="L2734" t="s">
        <v>914</v>
      </c>
      <c r="O2734" t="s">
        <v>0</v>
      </c>
      <c r="P2734" t="s">
        <v>516</v>
      </c>
      <c r="Q2734" t="s">
        <v>1448</v>
      </c>
      <c r="V2734" s="34">
        <v>1.57</v>
      </c>
      <c r="X2734" t="s">
        <v>1043</v>
      </c>
      <c r="Y2734" t="s">
        <v>1528</v>
      </c>
    </row>
    <row r="2735" spans="1:25" hidden="1" x14ac:dyDescent="0.3">
      <c r="A2735" t="s">
        <v>0</v>
      </c>
      <c r="B2735" s="22">
        <v>2020</v>
      </c>
      <c r="C2735" s="22">
        <v>3</v>
      </c>
      <c r="D2735" t="s">
        <v>978</v>
      </c>
      <c r="E2735" t="s">
        <v>1040</v>
      </c>
      <c r="F2735" s="23">
        <v>43738</v>
      </c>
      <c r="G2735" s="23">
        <v>43746</v>
      </c>
      <c r="H2735" s="22">
        <v>235</v>
      </c>
      <c r="I2735" t="s">
        <v>2</v>
      </c>
      <c r="J2735" t="s">
        <v>514</v>
      </c>
      <c r="K2735" t="s">
        <v>522</v>
      </c>
      <c r="L2735" t="s">
        <v>914</v>
      </c>
      <c r="O2735" t="s">
        <v>0</v>
      </c>
      <c r="P2735" t="s">
        <v>516</v>
      </c>
      <c r="Q2735" t="s">
        <v>1448</v>
      </c>
      <c r="V2735" s="34">
        <v>45.05</v>
      </c>
      <c r="X2735" t="s">
        <v>1043</v>
      </c>
      <c r="Y2735" t="s">
        <v>1528</v>
      </c>
    </row>
    <row r="2736" spans="1:25" hidden="1" x14ac:dyDescent="0.3">
      <c r="A2736" t="s">
        <v>0</v>
      </c>
      <c r="B2736" s="22">
        <v>2020</v>
      </c>
      <c r="C2736" s="22">
        <v>3</v>
      </c>
      <c r="D2736" t="s">
        <v>978</v>
      </c>
      <c r="E2736" t="s">
        <v>1040</v>
      </c>
      <c r="F2736" s="23">
        <v>43738</v>
      </c>
      <c r="G2736" s="23">
        <v>43746</v>
      </c>
      <c r="H2736" s="22">
        <v>236</v>
      </c>
      <c r="I2736" t="s">
        <v>2</v>
      </c>
      <c r="J2736" t="s">
        <v>514</v>
      </c>
      <c r="K2736" t="s">
        <v>523</v>
      </c>
      <c r="L2736" t="s">
        <v>914</v>
      </c>
      <c r="O2736" t="s">
        <v>0</v>
      </c>
      <c r="P2736" t="s">
        <v>516</v>
      </c>
      <c r="Q2736" t="s">
        <v>1448</v>
      </c>
      <c r="V2736" s="34">
        <v>0.74</v>
      </c>
      <c r="X2736" t="s">
        <v>1043</v>
      </c>
      <c r="Y2736" t="s">
        <v>1528</v>
      </c>
    </row>
    <row r="2737" spans="1:25" hidden="1" x14ac:dyDescent="0.3">
      <c r="A2737" t="s">
        <v>0</v>
      </c>
      <c r="B2737" s="22">
        <v>2020</v>
      </c>
      <c r="C2737" s="22">
        <v>3</v>
      </c>
      <c r="D2737" t="s">
        <v>978</v>
      </c>
      <c r="E2737" t="s">
        <v>1040</v>
      </c>
      <c r="F2737" s="23">
        <v>43738</v>
      </c>
      <c r="G2737" s="23">
        <v>43746</v>
      </c>
      <c r="H2737" s="22">
        <v>259</v>
      </c>
      <c r="I2737" t="s">
        <v>2</v>
      </c>
      <c r="J2737" t="s">
        <v>514</v>
      </c>
      <c r="K2737" t="s">
        <v>515</v>
      </c>
      <c r="L2737" t="s">
        <v>914</v>
      </c>
      <c r="O2737" t="s">
        <v>0</v>
      </c>
      <c r="P2737" t="s">
        <v>516</v>
      </c>
      <c r="Q2737" t="s">
        <v>1448</v>
      </c>
      <c r="V2737" s="34">
        <v>390</v>
      </c>
      <c r="X2737" t="s">
        <v>1047</v>
      </c>
      <c r="Y2737" t="s">
        <v>1528</v>
      </c>
    </row>
    <row r="2738" spans="1:25" hidden="1" x14ac:dyDescent="0.3">
      <c r="A2738" t="s">
        <v>0</v>
      </c>
      <c r="B2738" s="22">
        <v>2020</v>
      </c>
      <c r="C2738" s="22">
        <v>3</v>
      </c>
      <c r="D2738" t="s">
        <v>978</v>
      </c>
      <c r="E2738" t="s">
        <v>1040</v>
      </c>
      <c r="F2738" s="23">
        <v>43738</v>
      </c>
      <c r="G2738" s="23">
        <v>43746</v>
      </c>
      <c r="H2738" s="22">
        <v>260</v>
      </c>
      <c r="I2738" t="s">
        <v>2</v>
      </c>
      <c r="J2738" t="s">
        <v>514</v>
      </c>
      <c r="K2738" t="s">
        <v>518</v>
      </c>
      <c r="L2738" t="s">
        <v>914</v>
      </c>
      <c r="O2738" t="s">
        <v>0</v>
      </c>
      <c r="P2738" t="s">
        <v>516</v>
      </c>
      <c r="Q2738" t="s">
        <v>1448</v>
      </c>
      <c r="V2738" s="34">
        <v>4.5599999999999996</v>
      </c>
      <c r="X2738" t="s">
        <v>1047</v>
      </c>
      <c r="Y2738" t="s">
        <v>1528</v>
      </c>
    </row>
    <row r="2739" spans="1:25" hidden="1" x14ac:dyDescent="0.3">
      <c r="A2739" t="s">
        <v>0</v>
      </c>
      <c r="B2739" s="22">
        <v>2020</v>
      </c>
      <c r="C2739" s="22">
        <v>3</v>
      </c>
      <c r="D2739" t="s">
        <v>978</v>
      </c>
      <c r="E2739" t="s">
        <v>1040</v>
      </c>
      <c r="F2739" s="23">
        <v>43738</v>
      </c>
      <c r="G2739" s="23">
        <v>43746</v>
      </c>
      <c r="H2739" s="22">
        <v>261</v>
      </c>
      <c r="I2739" t="s">
        <v>2</v>
      </c>
      <c r="J2739" t="s">
        <v>514</v>
      </c>
      <c r="K2739" t="s">
        <v>519</v>
      </c>
      <c r="L2739" t="s">
        <v>914</v>
      </c>
      <c r="O2739" t="s">
        <v>0</v>
      </c>
      <c r="P2739" t="s">
        <v>516</v>
      </c>
      <c r="Q2739" t="s">
        <v>1448</v>
      </c>
      <c r="V2739" s="34">
        <v>46.88</v>
      </c>
      <c r="X2739" t="s">
        <v>1047</v>
      </c>
      <c r="Y2739" t="s">
        <v>1528</v>
      </c>
    </row>
    <row r="2740" spans="1:25" hidden="1" x14ac:dyDescent="0.3">
      <c r="A2740" t="s">
        <v>0</v>
      </c>
      <c r="B2740" s="22">
        <v>2020</v>
      </c>
      <c r="C2740" s="22">
        <v>3</v>
      </c>
      <c r="D2740" t="s">
        <v>978</v>
      </c>
      <c r="E2740" t="s">
        <v>1040</v>
      </c>
      <c r="F2740" s="23">
        <v>43738</v>
      </c>
      <c r="G2740" s="23">
        <v>43746</v>
      </c>
      <c r="H2740" s="22">
        <v>262</v>
      </c>
      <c r="I2740" t="s">
        <v>2</v>
      </c>
      <c r="J2740" t="s">
        <v>514</v>
      </c>
      <c r="K2740" t="s">
        <v>520</v>
      </c>
      <c r="L2740" t="s">
        <v>914</v>
      </c>
      <c r="O2740" t="s">
        <v>0</v>
      </c>
      <c r="P2740" t="s">
        <v>516</v>
      </c>
      <c r="Q2740" t="s">
        <v>1448</v>
      </c>
      <c r="V2740" s="34">
        <v>29.04</v>
      </c>
      <c r="X2740" t="s">
        <v>1047</v>
      </c>
      <c r="Y2740" t="s">
        <v>1528</v>
      </c>
    </row>
    <row r="2741" spans="1:25" hidden="1" x14ac:dyDescent="0.3">
      <c r="A2741" t="s">
        <v>0</v>
      </c>
      <c r="B2741" s="22">
        <v>2020</v>
      </c>
      <c r="C2741" s="22">
        <v>3</v>
      </c>
      <c r="D2741" t="s">
        <v>978</v>
      </c>
      <c r="E2741" t="s">
        <v>1040</v>
      </c>
      <c r="F2741" s="23">
        <v>43738</v>
      </c>
      <c r="G2741" s="23">
        <v>43746</v>
      </c>
      <c r="H2741" s="22">
        <v>263</v>
      </c>
      <c r="I2741" t="s">
        <v>2</v>
      </c>
      <c r="J2741" t="s">
        <v>514</v>
      </c>
      <c r="K2741" t="s">
        <v>521</v>
      </c>
      <c r="L2741" t="s">
        <v>914</v>
      </c>
      <c r="O2741" t="s">
        <v>0</v>
      </c>
      <c r="P2741" t="s">
        <v>516</v>
      </c>
      <c r="Q2741" t="s">
        <v>1448</v>
      </c>
      <c r="V2741" s="34">
        <v>5.1100000000000003</v>
      </c>
      <c r="X2741" t="s">
        <v>1047</v>
      </c>
      <c r="Y2741" t="s">
        <v>1528</v>
      </c>
    </row>
    <row r="2742" spans="1:25" hidden="1" x14ac:dyDescent="0.3">
      <c r="A2742" t="s">
        <v>0</v>
      </c>
      <c r="B2742" s="22">
        <v>2020</v>
      </c>
      <c r="C2742" s="22">
        <v>3</v>
      </c>
      <c r="D2742" t="s">
        <v>978</v>
      </c>
      <c r="E2742" t="s">
        <v>1040</v>
      </c>
      <c r="F2742" s="23">
        <v>43738</v>
      </c>
      <c r="G2742" s="23">
        <v>43746</v>
      </c>
      <c r="H2742" s="22">
        <v>264</v>
      </c>
      <c r="I2742" t="s">
        <v>2</v>
      </c>
      <c r="J2742" t="s">
        <v>514</v>
      </c>
      <c r="K2742" t="s">
        <v>522</v>
      </c>
      <c r="L2742" t="s">
        <v>914</v>
      </c>
      <c r="O2742" t="s">
        <v>0</v>
      </c>
      <c r="P2742" t="s">
        <v>516</v>
      </c>
      <c r="Q2742" t="s">
        <v>1448</v>
      </c>
      <c r="V2742" s="34">
        <v>44.66</v>
      </c>
      <c r="X2742" t="s">
        <v>1047</v>
      </c>
      <c r="Y2742" t="s">
        <v>1528</v>
      </c>
    </row>
    <row r="2743" spans="1:25" hidden="1" x14ac:dyDescent="0.3">
      <c r="A2743" t="s">
        <v>0</v>
      </c>
      <c r="B2743" s="22">
        <v>2020</v>
      </c>
      <c r="C2743" s="22">
        <v>3</v>
      </c>
      <c r="D2743" t="s">
        <v>978</v>
      </c>
      <c r="E2743" t="s">
        <v>1040</v>
      </c>
      <c r="F2743" s="23">
        <v>43738</v>
      </c>
      <c r="G2743" s="23">
        <v>43746</v>
      </c>
      <c r="H2743" s="22">
        <v>265</v>
      </c>
      <c r="I2743" t="s">
        <v>2</v>
      </c>
      <c r="J2743" t="s">
        <v>514</v>
      </c>
      <c r="K2743" t="s">
        <v>523</v>
      </c>
      <c r="L2743" t="s">
        <v>914</v>
      </c>
      <c r="O2743" t="s">
        <v>0</v>
      </c>
      <c r="P2743" t="s">
        <v>516</v>
      </c>
      <c r="Q2743" t="s">
        <v>1448</v>
      </c>
      <c r="V2743" s="34">
        <v>2.42</v>
      </c>
      <c r="X2743" t="s">
        <v>1047</v>
      </c>
      <c r="Y2743" t="s">
        <v>1528</v>
      </c>
    </row>
    <row r="2744" spans="1:25" hidden="1" x14ac:dyDescent="0.3">
      <c r="A2744" t="s">
        <v>0</v>
      </c>
      <c r="B2744" s="22">
        <v>2020</v>
      </c>
      <c r="C2744" s="22">
        <v>3</v>
      </c>
      <c r="D2744" t="s">
        <v>978</v>
      </c>
      <c r="E2744" t="s">
        <v>1040</v>
      </c>
      <c r="F2744" s="23">
        <v>43738</v>
      </c>
      <c r="G2744" s="23">
        <v>43746</v>
      </c>
      <c r="H2744" s="22">
        <v>266</v>
      </c>
      <c r="I2744" t="s">
        <v>2</v>
      </c>
      <c r="J2744" t="s">
        <v>514</v>
      </c>
      <c r="K2744" t="s">
        <v>528</v>
      </c>
      <c r="L2744" t="s">
        <v>914</v>
      </c>
      <c r="O2744" t="s">
        <v>0</v>
      </c>
      <c r="P2744" t="s">
        <v>516</v>
      </c>
      <c r="Q2744" t="s">
        <v>1448</v>
      </c>
      <c r="V2744" s="34">
        <v>5.85</v>
      </c>
      <c r="X2744" t="s">
        <v>1047</v>
      </c>
      <c r="Y2744" t="s">
        <v>1528</v>
      </c>
    </row>
    <row r="2745" spans="1:25" hidden="1" x14ac:dyDescent="0.3">
      <c r="A2745" t="s">
        <v>0</v>
      </c>
      <c r="B2745" s="22">
        <v>2020</v>
      </c>
      <c r="C2745" s="22">
        <v>3</v>
      </c>
      <c r="D2745" t="s">
        <v>978</v>
      </c>
      <c r="E2745" t="s">
        <v>1040</v>
      </c>
      <c r="F2745" s="23">
        <v>43738</v>
      </c>
      <c r="G2745" s="23">
        <v>43746</v>
      </c>
      <c r="H2745" s="22">
        <v>283</v>
      </c>
      <c r="I2745" t="s">
        <v>2</v>
      </c>
      <c r="J2745" t="s">
        <v>514</v>
      </c>
      <c r="K2745" t="s">
        <v>515</v>
      </c>
      <c r="L2745" t="s">
        <v>914</v>
      </c>
      <c r="O2745" t="s">
        <v>0</v>
      </c>
      <c r="P2745" t="s">
        <v>516</v>
      </c>
      <c r="Q2745" t="s">
        <v>1448</v>
      </c>
      <c r="V2745" s="34">
        <v>582.08000000000004</v>
      </c>
      <c r="X2745" t="s">
        <v>1048</v>
      </c>
      <c r="Y2745" t="s">
        <v>1528</v>
      </c>
    </row>
    <row r="2746" spans="1:25" hidden="1" x14ac:dyDescent="0.3">
      <c r="A2746" t="s">
        <v>0</v>
      </c>
      <c r="B2746" s="22">
        <v>2020</v>
      </c>
      <c r="C2746" s="22">
        <v>3</v>
      </c>
      <c r="D2746" t="s">
        <v>978</v>
      </c>
      <c r="E2746" t="s">
        <v>1040</v>
      </c>
      <c r="F2746" s="23">
        <v>43738</v>
      </c>
      <c r="G2746" s="23">
        <v>43746</v>
      </c>
      <c r="H2746" s="22">
        <v>284</v>
      </c>
      <c r="I2746" t="s">
        <v>2</v>
      </c>
      <c r="J2746" t="s">
        <v>514</v>
      </c>
      <c r="K2746" t="s">
        <v>518</v>
      </c>
      <c r="L2746" t="s">
        <v>914</v>
      </c>
      <c r="O2746" t="s">
        <v>0</v>
      </c>
      <c r="P2746" t="s">
        <v>516</v>
      </c>
      <c r="Q2746" t="s">
        <v>1448</v>
      </c>
      <c r="V2746" s="34">
        <v>6.81</v>
      </c>
      <c r="X2746" t="s">
        <v>1048</v>
      </c>
      <c r="Y2746" t="s">
        <v>1528</v>
      </c>
    </row>
    <row r="2747" spans="1:25" hidden="1" x14ac:dyDescent="0.3">
      <c r="A2747" t="s">
        <v>0</v>
      </c>
      <c r="B2747" s="22">
        <v>2020</v>
      </c>
      <c r="C2747" s="22">
        <v>3</v>
      </c>
      <c r="D2747" t="s">
        <v>978</v>
      </c>
      <c r="E2747" t="s">
        <v>1040</v>
      </c>
      <c r="F2747" s="23">
        <v>43738</v>
      </c>
      <c r="G2747" s="23">
        <v>43746</v>
      </c>
      <c r="H2747" s="22">
        <v>285</v>
      </c>
      <c r="I2747" t="s">
        <v>2</v>
      </c>
      <c r="J2747" t="s">
        <v>514</v>
      </c>
      <c r="K2747" t="s">
        <v>519</v>
      </c>
      <c r="L2747" t="s">
        <v>914</v>
      </c>
      <c r="O2747" t="s">
        <v>0</v>
      </c>
      <c r="P2747" t="s">
        <v>516</v>
      </c>
      <c r="Q2747" t="s">
        <v>1448</v>
      </c>
      <c r="V2747" s="34">
        <v>78.69</v>
      </c>
      <c r="X2747" t="s">
        <v>1048</v>
      </c>
      <c r="Y2747" t="s">
        <v>1528</v>
      </c>
    </row>
    <row r="2748" spans="1:25" hidden="1" x14ac:dyDescent="0.3">
      <c r="A2748" t="s">
        <v>0</v>
      </c>
      <c r="B2748" s="22">
        <v>2020</v>
      </c>
      <c r="C2748" s="22">
        <v>3</v>
      </c>
      <c r="D2748" t="s">
        <v>978</v>
      </c>
      <c r="E2748" t="s">
        <v>1040</v>
      </c>
      <c r="F2748" s="23">
        <v>43738</v>
      </c>
      <c r="G2748" s="23">
        <v>43746</v>
      </c>
      <c r="H2748" s="22">
        <v>286</v>
      </c>
      <c r="I2748" t="s">
        <v>2</v>
      </c>
      <c r="J2748" t="s">
        <v>514</v>
      </c>
      <c r="K2748" t="s">
        <v>520</v>
      </c>
      <c r="L2748" t="s">
        <v>914</v>
      </c>
      <c r="O2748" t="s">
        <v>0</v>
      </c>
      <c r="P2748" t="s">
        <v>516</v>
      </c>
      <c r="Q2748" t="s">
        <v>1448</v>
      </c>
      <c r="V2748" s="34">
        <v>40.28</v>
      </c>
      <c r="X2748" t="s">
        <v>1048</v>
      </c>
      <c r="Y2748" t="s">
        <v>1528</v>
      </c>
    </row>
    <row r="2749" spans="1:25" hidden="1" x14ac:dyDescent="0.3">
      <c r="A2749" t="s">
        <v>0</v>
      </c>
      <c r="B2749" s="22">
        <v>2020</v>
      </c>
      <c r="C2749" s="22">
        <v>3</v>
      </c>
      <c r="D2749" t="s">
        <v>978</v>
      </c>
      <c r="E2749" t="s">
        <v>1040</v>
      </c>
      <c r="F2749" s="23">
        <v>43738</v>
      </c>
      <c r="G2749" s="23">
        <v>43746</v>
      </c>
      <c r="H2749" s="22">
        <v>287</v>
      </c>
      <c r="I2749" t="s">
        <v>2</v>
      </c>
      <c r="J2749" t="s">
        <v>514</v>
      </c>
      <c r="K2749" t="s">
        <v>521</v>
      </c>
      <c r="L2749" t="s">
        <v>914</v>
      </c>
      <c r="O2749" t="s">
        <v>0</v>
      </c>
      <c r="P2749" t="s">
        <v>516</v>
      </c>
      <c r="Q2749" t="s">
        <v>1448</v>
      </c>
      <c r="V2749" s="34">
        <v>7.63</v>
      </c>
      <c r="X2749" t="s">
        <v>1048</v>
      </c>
      <c r="Y2749" t="s">
        <v>1528</v>
      </c>
    </row>
    <row r="2750" spans="1:25" hidden="1" x14ac:dyDescent="0.3">
      <c r="A2750" t="s">
        <v>0</v>
      </c>
      <c r="B2750" s="22">
        <v>2020</v>
      </c>
      <c r="C2750" s="22">
        <v>3</v>
      </c>
      <c r="D2750" t="s">
        <v>978</v>
      </c>
      <c r="E2750" t="s">
        <v>1040</v>
      </c>
      <c r="F2750" s="23">
        <v>43738</v>
      </c>
      <c r="G2750" s="23">
        <v>43746</v>
      </c>
      <c r="H2750" s="22">
        <v>288</v>
      </c>
      <c r="I2750" t="s">
        <v>2</v>
      </c>
      <c r="J2750" t="s">
        <v>514</v>
      </c>
      <c r="K2750" t="s">
        <v>522</v>
      </c>
      <c r="L2750" t="s">
        <v>914</v>
      </c>
      <c r="O2750" t="s">
        <v>0</v>
      </c>
      <c r="P2750" t="s">
        <v>516</v>
      </c>
      <c r="Q2750" t="s">
        <v>1448</v>
      </c>
      <c r="V2750" s="34">
        <v>153.63</v>
      </c>
      <c r="X2750" t="s">
        <v>1048</v>
      </c>
      <c r="Y2750" t="s">
        <v>1528</v>
      </c>
    </row>
    <row r="2751" spans="1:25" hidden="1" x14ac:dyDescent="0.3">
      <c r="A2751" t="s">
        <v>0</v>
      </c>
      <c r="B2751" s="22">
        <v>2020</v>
      </c>
      <c r="C2751" s="22">
        <v>3</v>
      </c>
      <c r="D2751" t="s">
        <v>978</v>
      </c>
      <c r="E2751" t="s">
        <v>1040</v>
      </c>
      <c r="F2751" s="23">
        <v>43738</v>
      </c>
      <c r="G2751" s="23">
        <v>43746</v>
      </c>
      <c r="H2751" s="22">
        <v>289</v>
      </c>
      <c r="I2751" t="s">
        <v>2</v>
      </c>
      <c r="J2751" t="s">
        <v>514</v>
      </c>
      <c r="K2751" t="s">
        <v>523</v>
      </c>
      <c r="L2751" t="s">
        <v>914</v>
      </c>
      <c r="O2751" t="s">
        <v>0</v>
      </c>
      <c r="P2751" t="s">
        <v>516</v>
      </c>
      <c r="Q2751" t="s">
        <v>1448</v>
      </c>
      <c r="V2751" s="34">
        <v>3.61</v>
      </c>
      <c r="X2751" t="s">
        <v>1048</v>
      </c>
      <c r="Y2751" t="s">
        <v>1528</v>
      </c>
    </row>
    <row r="2752" spans="1:25" hidden="1" x14ac:dyDescent="0.3">
      <c r="A2752" t="s">
        <v>0</v>
      </c>
      <c r="B2752" s="22">
        <v>2020</v>
      </c>
      <c r="C2752" s="22">
        <v>3</v>
      </c>
      <c r="D2752" t="s">
        <v>978</v>
      </c>
      <c r="E2752" t="s">
        <v>1040</v>
      </c>
      <c r="F2752" s="23">
        <v>43738</v>
      </c>
      <c r="G2752" s="23">
        <v>43746</v>
      </c>
      <c r="H2752" s="22">
        <v>290</v>
      </c>
      <c r="I2752" t="s">
        <v>2</v>
      </c>
      <c r="J2752" t="s">
        <v>514</v>
      </c>
      <c r="K2752" t="s">
        <v>524</v>
      </c>
      <c r="L2752" t="s">
        <v>914</v>
      </c>
      <c r="O2752" t="s">
        <v>0</v>
      </c>
      <c r="P2752" t="s">
        <v>516</v>
      </c>
      <c r="Q2752" t="s">
        <v>1448</v>
      </c>
      <c r="V2752" s="34">
        <v>5</v>
      </c>
      <c r="X2752" t="s">
        <v>1048</v>
      </c>
      <c r="Y2752" t="s">
        <v>1528</v>
      </c>
    </row>
    <row r="2753" spans="1:25" hidden="1" x14ac:dyDescent="0.3">
      <c r="A2753" t="s">
        <v>0</v>
      </c>
      <c r="B2753" s="22">
        <v>2020</v>
      </c>
      <c r="C2753" s="22">
        <v>3</v>
      </c>
      <c r="D2753" t="s">
        <v>978</v>
      </c>
      <c r="E2753" t="s">
        <v>1040</v>
      </c>
      <c r="F2753" s="23">
        <v>43738</v>
      </c>
      <c r="G2753" s="23">
        <v>43746</v>
      </c>
      <c r="H2753" s="22">
        <v>386</v>
      </c>
      <c r="I2753" t="s">
        <v>2</v>
      </c>
      <c r="J2753" t="s">
        <v>514</v>
      </c>
      <c r="K2753" t="s">
        <v>515</v>
      </c>
      <c r="L2753" t="s">
        <v>980</v>
      </c>
      <c r="O2753" t="s">
        <v>0</v>
      </c>
      <c r="P2753" t="s">
        <v>516</v>
      </c>
      <c r="Q2753" t="s">
        <v>1448</v>
      </c>
      <c r="V2753" s="34">
        <v>87.59</v>
      </c>
      <c r="X2753" t="s">
        <v>1025</v>
      </c>
      <c r="Y2753" t="s">
        <v>1528</v>
      </c>
    </row>
    <row r="2754" spans="1:25" hidden="1" x14ac:dyDescent="0.3">
      <c r="A2754" t="s">
        <v>0</v>
      </c>
      <c r="B2754" s="22">
        <v>2020</v>
      </c>
      <c r="C2754" s="22">
        <v>3</v>
      </c>
      <c r="D2754" t="s">
        <v>978</v>
      </c>
      <c r="E2754" t="s">
        <v>1040</v>
      </c>
      <c r="F2754" s="23">
        <v>43738</v>
      </c>
      <c r="G2754" s="23">
        <v>43746</v>
      </c>
      <c r="H2754" s="22">
        <v>387</v>
      </c>
      <c r="I2754" t="s">
        <v>2</v>
      </c>
      <c r="J2754" t="s">
        <v>514</v>
      </c>
      <c r="K2754" t="s">
        <v>518</v>
      </c>
      <c r="L2754" t="s">
        <v>980</v>
      </c>
      <c r="O2754" t="s">
        <v>0</v>
      </c>
      <c r="P2754" t="s">
        <v>516</v>
      </c>
      <c r="Q2754" t="s">
        <v>1448</v>
      </c>
      <c r="V2754" s="34">
        <v>1.02</v>
      </c>
      <c r="X2754" t="s">
        <v>1025</v>
      </c>
      <c r="Y2754" t="s">
        <v>1528</v>
      </c>
    </row>
    <row r="2755" spans="1:25" hidden="1" x14ac:dyDescent="0.3">
      <c r="A2755" t="s">
        <v>0</v>
      </c>
      <c r="B2755" s="22">
        <v>2020</v>
      </c>
      <c r="C2755" s="22">
        <v>3</v>
      </c>
      <c r="D2755" t="s">
        <v>978</v>
      </c>
      <c r="E2755" t="s">
        <v>1040</v>
      </c>
      <c r="F2755" s="23">
        <v>43738</v>
      </c>
      <c r="G2755" s="23">
        <v>43746</v>
      </c>
      <c r="H2755" s="22">
        <v>388</v>
      </c>
      <c r="I2755" t="s">
        <v>2</v>
      </c>
      <c r="J2755" t="s">
        <v>514</v>
      </c>
      <c r="K2755" t="s">
        <v>519</v>
      </c>
      <c r="L2755" t="s">
        <v>980</v>
      </c>
      <c r="O2755" t="s">
        <v>0</v>
      </c>
      <c r="P2755" t="s">
        <v>516</v>
      </c>
      <c r="Q2755" t="s">
        <v>1448</v>
      </c>
      <c r="V2755" s="34">
        <v>11.84</v>
      </c>
      <c r="X2755" t="s">
        <v>1025</v>
      </c>
      <c r="Y2755" t="s">
        <v>1528</v>
      </c>
    </row>
    <row r="2756" spans="1:25" hidden="1" x14ac:dyDescent="0.3">
      <c r="A2756" t="s">
        <v>0</v>
      </c>
      <c r="B2756" s="22">
        <v>2020</v>
      </c>
      <c r="C2756" s="22">
        <v>3</v>
      </c>
      <c r="D2756" t="s">
        <v>978</v>
      </c>
      <c r="E2756" t="s">
        <v>1040</v>
      </c>
      <c r="F2756" s="23">
        <v>43738</v>
      </c>
      <c r="G2756" s="23">
        <v>43746</v>
      </c>
      <c r="H2756" s="22">
        <v>389</v>
      </c>
      <c r="I2756" t="s">
        <v>2</v>
      </c>
      <c r="J2756" t="s">
        <v>514</v>
      </c>
      <c r="K2756" t="s">
        <v>520</v>
      </c>
      <c r="L2756" t="s">
        <v>980</v>
      </c>
      <c r="O2756" t="s">
        <v>0</v>
      </c>
      <c r="P2756" t="s">
        <v>516</v>
      </c>
      <c r="Q2756" t="s">
        <v>1448</v>
      </c>
      <c r="V2756" s="34">
        <v>6</v>
      </c>
      <c r="X2756" t="s">
        <v>1025</v>
      </c>
      <c r="Y2756" t="s">
        <v>1528</v>
      </c>
    </row>
    <row r="2757" spans="1:25" hidden="1" x14ac:dyDescent="0.3">
      <c r="A2757" t="s">
        <v>0</v>
      </c>
      <c r="B2757" s="22">
        <v>2020</v>
      </c>
      <c r="C2757" s="22">
        <v>3</v>
      </c>
      <c r="D2757" t="s">
        <v>978</v>
      </c>
      <c r="E2757" t="s">
        <v>1040</v>
      </c>
      <c r="F2757" s="23">
        <v>43738</v>
      </c>
      <c r="G2757" s="23">
        <v>43746</v>
      </c>
      <c r="H2757" s="22">
        <v>390</v>
      </c>
      <c r="I2757" t="s">
        <v>2</v>
      </c>
      <c r="J2757" t="s">
        <v>514</v>
      </c>
      <c r="K2757" t="s">
        <v>521</v>
      </c>
      <c r="L2757" t="s">
        <v>980</v>
      </c>
      <c r="O2757" t="s">
        <v>0</v>
      </c>
      <c r="P2757" t="s">
        <v>516</v>
      </c>
      <c r="Q2757" t="s">
        <v>1448</v>
      </c>
      <c r="V2757" s="34">
        <v>1.1499999999999999</v>
      </c>
      <c r="X2757" t="s">
        <v>1025</v>
      </c>
      <c r="Y2757" t="s">
        <v>1528</v>
      </c>
    </row>
    <row r="2758" spans="1:25" hidden="1" x14ac:dyDescent="0.3">
      <c r="A2758" t="s">
        <v>0</v>
      </c>
      <c r="B2758" s="22">
        <v>2020</v>
      </c>
      <c r="C2758" s="22">
        <v>3</v>
      </c>
      <c r="D2758" t="s">
        <v>978</v>
      </c>
      <c r="E2758" t="s">
        <v>1040</v>
      </c>
      <c r="F2758" s="23">
        <v>43738</v>
      </c>
      <c r="G2758" s="23">
        <v>43746</v>
      </c>
      <c r="H2758" s="22">
        <v>391</v>
      </c>
      <c r="I2758" t="s">
        <v>2</v>
      </c>
      <c r="J2758" t="s">
        <v>514</v>
      </c>
      <c r="K2758" t="s">
        <v>522</v>
      </c>
      <c r="L2758" t="s">
        <v>980</v>
      </c>
      <c r="O2758" t="s">
        <v>0</v>
      </c>
      <c r="P2758" t="s">
        <v>516</v>
      </c>
      <c r="Q2758" t="s">
        <v>1448</v>
      </c>
      <c r="V2758" s="34">
        <v>18.02</v>
      </c>
      <c r="X2758" t="s">
        <v>1025</v>
      </c>
      <c r="Y2758" t="s">
        <v>1528</v>
      </c>
    </row>
    <row r="2759" spans="1:25" hidden="1" x14ac:dyDescent="0.3">
      <c r="A2759" t="s">
        <v>0</v>
      </c>
      <c r="B2759" s="22">
        <v>2020</v>
      </c>
      <c r="C2759" s="22">
        <v>3</v>
      </c>
      <c r="D2759" t="s">
        <v>978</v>
      </c>
      <c r="E2759" t="s">
        <v>1040</v>
      </c>
      <c r="F2759" s="23">
        <v>43738</v>
      </c>
      <c r="G2759" s="23">
        <v>43746</v>
      </c>
      <c r="H2759" s="22">
        <v>392</v>
      </c>
      <c r="I2759" t="s">
        <v>2</v>
      </c>
      <c r="J2759" t="s">
        <v>514</v>
      </c>
      <c r="K2759" t="s">
        <v>523</v>
      </c>
      <c r="L2759" t="s">
        <v>980</v>
      </c>
      <c r="O2759" t="s">
        <v>0</v>
      </c>
      <c r="P2759" t="s">
        <v>516</v>
      </c>
      <c r="Q2759" t="s">
        <v>1448</v>
      </c>
      <c r="V2759" s="34">
        <v>0.54</v>
      </c>
      <c r="X2759" t="s">
        <v>1025</v>
      </c>
      <c r="Y2759" t="s">
        <v>1528</v>
      </c>
    </row>
    <row r="2760" spans="1:25" hidden="1" x14ac:dyDescent="0.3">
      <c r="A2760" t="s">
        <v>0</v>
      </c>
      <c r="B2760" s="22">
        <v>2020</v>
      </c>
      <c r="C2760" s="22">
        <v>3</v>
      </c>
      <c r="D2760" t="s">
        <v>978</v>
      </c>
      <c r="E2760" t="s">
        <v>1040</v>
      </c>
      <c r="F2760" s="23">
        <v>43738</v>
      </c>
      <c r="G2760" s="23">
        <v>43746</v>
      </c>
      <c r="H2760" s="22">
        <v>393</v>
      </c>
      <c r="I2760" t="s">
        <v>2</v>
      </c>
      <c r="J2760" t="s">
        <v>514</v>
      </c>
      <c r="K2760" t="s">
        <v>524</v>
      </c>
      <c r="L2760" t="s">
        <v>980</v>
      </c>
      <c r="O2760" t="s">
        <v>0</v>
      </c>
      <c r="P2760" t="s">
        <v>516</v>
      </c>
      <c r="Q2760" t="s">
        <v>1448</v>
      </c>
      <c r="V2760" s="34">
        <v>0.4</v>
      </c>
      <c r="X2760" t="s">
        <v>1025</v>
      </c>
      <c r="Y2760" t="s">
        <v>1528</v>
      </c>
    </row>
    <row r="2761" spans="1:25" hidden="1" x14ac:dyDescent="0.3">
      <c r="A2761" t="s">
        <v>0</v>
      </c>
      <c r="B2761" s="22">
        <v>2020</v>
      </c>
      <c r="C2761" s="22">
        <v>3</v>
      </c>
      <c r="D2761" t="s">
        <v>978</v>
      </c>
      <c r="E2761" t="s">
        <v>1040</v>
      </c>
      <c r="F2761" s="23">
        <v>43738</v>
      </c>
      <c r="G2761" s="23">
        <v>43746</v>
      </c>
      <c r="H2761" s="22">
        <v>394</v>
      </c>
      <c r="I2761" t="s">
        <v>2</v>
      </c>
      <c r="J2761" t="s">
        <v>514</v>
      </c>
      <c r="K2761" t="s">
        <v>642</v>
      </c>
      <c r="L2761" t="s">
        <v>980</v>
      </c>
      <c r="O2761" t="s">
        <v>0</v>
      </c>
      <c r="P2761" t="s">
        <v>516</v>
      </c>
      <c r="Q2761" t="s">
        <v>1448</v>
      </c>
      <c r="V2761" s="34">
        <v>0.45</v>
      </c>
      <c r="X2761" t="s">
        <v>1025</v>
      </c>
      <c r="Y2761" t="s">
        <v>1528</v>
      </c>
    </row>
    <row r="2762" spans="1:25" hidden="1" x14ac:dyDescent="0.3">
      <c r="A2762" t="s">
        <v>0</v>
      </c>
      <c r="B2762" s="22">
        <v>2020</v>
      </c>
      <c r="C2762" s="22">
        <v>3</v>
      </c>
      <c r="D2762" t="s">
        <v>978</v>
      </c>
      <c r="E2762" t="s">
        <v>1040</v>
      </c>
      <c r="F2762" s="23">
        <v>43738</v>
      </c>
      <c r="G2762" s="23">
        <v>43746</v>
      </c>
      <c r="H2762" s="22">
        <v>447</v>
      </c>
      <c r="I2762" t="s">
        <v>2</v>
      </c>
      <c r="J2762" t="s">
        <v>514</v>
      </c>
      <c r="K2762" t="s">
        <v>515</v>
      </c>
      <c r="L2762" t="s">
        <v>914</v>
      </c>
      <c r="O2762" t="s">
        <v>0</v>
      </c>
      <c r="P2762" t="s">
        <v>516</v>
      </c>
      <c r="Q2762" t="s">
        <v>1448</v>
      </c>
      <c r="V2762" s="34">
        <v>108</v>
      </c>
      <c r="X2762" t="s">
        <v>1042</v>
      </c>
      <c r="Y2762" t="s">
        <v>1528</v>
      </c>
    </row>
    <row r="2763" spans="1:25" hidden="1" x14ac:dyDescent="0.3">
      <c r="A2763" t="s">
        <v>0</v>
      </c>
      <c r="B2763" s="22">
        <v>2020</v>
      </c>
      <c r="C2763" s="22">
        <v>3</v>
      </c>
      <c r="D2763" t="s">
        <v>978</v>
      </c>
      <c r="E2763" t="s">
        <v>1040</v>
      </c>
      <c r="F2763" s="23">
        <v>43738</v>
      </c>
      <c r="G2763" s="23">
        <v>43746</v>
      </c>
      <c r="H2763" s="22">
        <v>448</v>
      </c>
      <c r="I2763" t="s">
        <v>2</v>
      </c>
      <c r="J2763" t="s">
        <v>514</v>
      </c>
      <c r="K2763" t="s">
        <v>518</v>
      </c>
      <c r="L2763" t="s">
        <v>914</v>
      </c>
      <c r="O2763" t="s">
        <v>0</v>
      </c>
      <c r="P2763" t="s">
        <v>516</v>
      </c>
      <c r="Q2763" t="s">
        <v>1448</v>
      </c>
      <c r="V2763" s="34">
        <v>1.26</v>
      </c>
      <c r="X2763" t="s">
        <v>1042</v>
      </c>
      <c r="Y2763" t="s">
        <v>1528</v>
      </c>
    </row>
    <row r="2764" spans="1:25" hidden="1" x14ac:dyDescent="0.3">
      <c r="A2764" t="s">
        <v>0</v>
      </c>
      <c r="B2764" s="22">
        <v>2020</v>
      </c>
      <c r="C2764" s="22">
        <v>3</v>
      </c>
      <c r="D2764" t="s">
        <v>978</v>
      </c>
      <c r="E2764" t="s">
        <v>1040</v>
      </c>
      <c r="F2764" s="23">
        <v>43738</v>
      </c>
      <c r="G2764" s="23">
        <v>43746</v>
      </c>
      <c r="H2764" s="22">
        <v>449</v>
      </c>
      <c r="I2764" t="s">
        <v>2</v>
      </c>
      <c r="J2764" t="s">
        <v>514</v>
      </c>
      <c r="K2764" t="s">
        <v>519</v>
      </c>
      <c r="L2764" t="s">
        <v>914</v>
      </c>
      <c r="O2764" t="s">
        <v>0</v>
      </c>
      <c r="P2764" t="s">
        <v>516</v>
      </c>
      <c r="Q2764" t="s">
        <v>1448</v>
      </c>
      <c r="V2764" s="34">
        <v>13.52</v>
      </c>
      <c r="X2764" t="s">
        <v>1042</v>
      </c>
      <c r="Y2764" t="s">
        <v>1528</v>
      </c>
    </row>
    <row r="2765" spans="1:25" hidden="1" x14ac:dyDescent="0.3">
      <c r="A2765" t="s">
        <v>0</v>
      </c>
      <c r="B2765" s="22">
        <v>2020</v>
      </c>
      <c r="C2765" s="22">
        <v>3</v>
      </c>
      <c r="D2765" t="s">
        <v>978</v>
      </c>
      <c r="E2765" t="s">
        <v>1040</v>
      </c>
      <c r="F2765" s="23">
        <v>43738</v>
      </c>
      <c r="G2765" s="23">
        <v>43746</v>
      </c>
      <c r="H2765" s="22">
        <v>450</v>
      </c>
      <c r="I2765" t="s">
        <v>2</v>
      </c>
      <c r="J2765" t="s">
        <v>514</v>
      </c>
      <c r="K2765" t="s">
        <v>520</v>
      </c>
      <c r="L2765" t="s">
        <v>914</v>
      </c>
      <c r="O2765" t="s">
        <v>0</v>
      </c>
      <c r="P2765" t="s">
        <v>516</v>
      </c>
      <c r="Q2765" t="s">
        <v>1448</v>
      </c>
      <c r="V2765" s="34">
        <v>7.97</v>
      </c>
      <c r="X2765" t="s">
        <v>1042</v>
      </c>
      <c r="Y2765" t="s">
        <v>1528</v>
      </c>
    </row>
    <row r="2766" spans="1:25" hidden="1" x14ac:dyDescent="0.3">
      <c r="A2766" t="s">
        <v>0</v>
      </c>
      <c r="B2766" s="22">
        <v>2020</v>
      </c>
      <c r="C2766" s="22">
        <v>3</v>
      </c>
      <c r="D2766" t="s">
        <v>978</v>
      </c>
      <c r="E2766" t="s">
        <v>1040</v>
      </c>
      <c r="F2766" s="23">
        <v>43738</v>
      </c>
      <c r="G2766" s="23">
        <v>43746</v>
      </c>
      <c r="H2766" s="22">
        <v>451</v>
      </c>
      <c r="I2766" t="s">
        <v>2</v>
      </c>
      <c r="J2766" t="s">
        <v>514</v>
      </c>
      <c r="K2766" t="s">
        <v>521</v>
      </c>
      <c r="L2766" t="s">
        <v>914</v>
      </c>
      <c r="O2766" t="s">
        <v>0</v>
      </c>
      <c r="P2766" t="s">
        <v>516</v>
      </c>
      <c r="Q2766" t="s">
        <v>1448</v>
      </c>
      <c r="V2766" s="34">
        <v>1.42</v>
      </c>
      <c r="X2766" t="s">
        <v>1042</v>
      </c>
      <c r="Y2766" t="s">
        <v>1528</v>
      </c>
    </row>
    <row r="2767" spans="1:25" hidden="1" x14ac:dyDescent="0.3">
      <c r="A2767" t="s">
        <v>0</v>
      </c>
      <c r="B2767" s="22">
        <v>2020</v>
      </c>
      <c r="C2767" s="22">
        <v>3</v>
      </c>
      <c r="D2767" t="s">
        <v>978</v>
      </c>
      <c r="E2767" t="s">
        <v>1040</v>
      </c>
      <c r="F2767" s="23">
        <v>43738</v>
      </c>
      <c r="G2767" s="23">
        <v>43746</v>
      </c>
      <c r="H2767" s="22">
        <v>452</v>
      </c>
      <c r="I2767" t="s">
        <v>2</v>
      </c>
      <c r="J2767" t="s">
        <v>514</v>
      </c>
      <c r="K2767" t="s">
        <v>522</v>
      </c>
      <c r="L2767" t="s">
        <v>914</v>
      </c>
      <c r="O2767" t="s">
        <v>0</v>
      </c>
      <c r="P2767" t="s">
        <v>516</v>
      </c>
      <c r="Q2767" t="s">
        <v>1448</v>
      </c>
      <c r="V2767" s="34">
        <v>17.18</v>
      </c>
      <c r="X2767" t="s">
        <v>1042</v>
      </c>
      <c r="Y2767" t="s">
        <v>1528</v>
      </c>
    </row>
    <row r="2768" spans="1:25" hidden="1" x14ac:dyDescent="0.3">
      <c r="A2768" t="s">
        <v>0</v>
      </c>
      <c r="B2768" s="22">
        <v>2020</v>
      </c>
      <c r="C2768" s="22">
        <v>3</v>
      </c>
      <c r="D2768" t="s">
        <v>978</v>
      </c>
      <c r="E2768" t="s">
        <v>1040</v>
      </c>
      <c r="F2768" s="23">
        <v>43738</v>
      </c>
      <c r="G2768" s="23">
        <v>43746</v>
      </c>
      <c r="H2768" s="22">
        <v>453</v>
      </c>
      <c r="I2768" t="s">
        <v>2</v>
      </c>
      <c r="J2768" t="s">
        <v>514</v>
      </c>
      <c r="K2768" t="s">
        <v>523</v>
      </c>
      <c r="L2768" t="s">
        <v>914</v>
      </c>
      <c r="O2768" t="s">
        <v>0</v>
      </c>
      <c r="P2768" t="s">
        <v>516</v>
      </c>
      <c r="Q2768" t="s">
        <v>1448</v>
      </c>
      <c r="V2768" s="34">
        <v>0.67</v>
      </c>
      <c r="X2768" t="s">
        <v>1042</v>
      </c>
      <c r="Y2768" t="s">
        <v>1528</v>
      </c>
    </row>
    <row r="2769" spans="1:25" hidden="1" x14ac:dyDescent="0.3">
      <c r="A2769" t="s">
        <v>0</v>
      </c>
      <c r="B2769" s="22">
        <v>2020</v>
      </c>
      <c r="C2769" s="22">
        <v>3</v>
      </c>
      <c r="D2769" t="s">
        <v>978</v>
      </c>
      <c r="E2769" t="s">
        <v>1040</v>
      </c>
      <c r="F2769" s="23">
        <v>43738</v>
      </c>
      <c r="G2769" s="23">
        <v>43746</v>
      </c>
      <c r="H2769" s="22">
        <v>454</v>
      </c>
      <c r="I2769" t="s">
        <v>2</v>
      </c>
      <c r="J2769" t="s">
        <v>514</v>
      </c>
      <c r="K2769" t="s">
        <v>528</v>
      </c>
      <c r="L2769" t="s">
        <v>914</v>
      </c>
      <c r="O2769" t="s">
        <v>0</v>
      </c>
      <c r="P2769" t="s">
        <v>516</v>
      </c>
      <c r="Q2769" t="s">
        <v>1448</v>
      </c>
      <c r="V2769" s="34">
        <v>1.08</v>
      </c>
      <c r="X2769" t="s">
        <v>1042</v>
      </c>
      <c r="Y2769" t="s">
        <v>1528</v>
      </c>
    </row>
    <row r="2770" spans="1:25" hidden="1" x14ac:dyDescent="0.3">
      <c r="A2770" t="s">
        <v>0</v>
      </c>
      <c r="B2770" s="22">
        <v>2020</v>
      </c>
      <c r="C2770" s="22">
        <v>3</v>
      </c>
      <c r="D2770" t="s">
        <v>978</v>
      </c>
      <c r="E2770" t="s">
        <v>1040</v>
      </c>
      <c r="F2770" s="23">
        <v>43738</v>
      </c>
      <c r="G2770" s="23">
        <v>43746</v>
      </c>
      <c r="H2770" s="22">
        <v>518</v>
      </c>
      <c r="I2770" t="s">
        <v>2</v>
      </c>
      <c r="K2770" t="s">
        <v>8</v>
      </c>
      <c r="L2770" t="s">
        <v>908</v>
      </c>
      <c r="P2770" t="s">
        <v>516</v>
      </c>
      <c r="V2770" s="34">
        <v>-2803.27</v>
      </c>
      <c r="X2770" t="s">
        <v>33</v>
      </c>
      <c r="Y2770" t="s">
        <v>1528</v>
      </c>
    </row>
    <row r="2771" spans="1:25" hidden="1" x14ac:dyDescent="0.3">
      <c r="A2771" t="s">
        <v>0</v>
      </c>
      <c r="B2771" s="22">
        <v>2020</v>
      </c>
      <c r="C2771" s="22">
        <v>3</v>
      </c>
      <c r="D2771" t="s">
        <v>978</v>
      </c>
      <c r="E2771" t="s">
        <v>1041</v>
      </c>
      <c r="F2771" s="23">
        <v>43738</v>
      </c>
      <c r="G2771" s="23">
        <v>43746</v>
      </c>
      <c r="H2771" s="22">
        <v>235</v>
      </c>
      <c r="I2771" t="s">
        <v>2</v>
      </c>
      <c r="J2771" t="s">
        <v>514</v>
      </c>
      <c r="K2771" t="s">
        <v>515</v>
      </c>
      <c r="L2771" t="s">
        <v>914</v>
      </c>
      <c r="O2771" t="s">
        <v>0</v>
      </c>
      <c r="P2771" t="s">
        <v>516</v>
      </c>
      <c r="Q2771" t="s">
        <v>1448</v>
      </c>
      <c r="V2771" s="34">
        <v>66.709999999999994</v>
      </c>
      <c r="X2771" t="s">
        <v>1049</v>
      </c>
      <c r="Y2771" t="s">
        <v>1529</v>
      </c>
    </row>
    <row r="2772" spans="1:25" hidden="1" x14ac:dyDescent="0.3">
      <c r="A2772" t="s">
        <v>0</v>
      </c>
      <c r="B2772" s="22">
        <v>2020</v>
      </c>
      <c r="C2772" s="22">
        <v>3</v>
      </c>
      <c r="D2772" t="s">
        <v>978</v>
      </c>
      <c r="E2772" t="s">
        <v>1041</v>
      </c>
      <c r="F2772" s="23">
        <v>43738</v>
      </c>
      <c r="G2772" s="23">
        <v>43746</v>
      </c>
      <c r="H2772" s="22">
        <v>236</v>
      </c>
      <c r="I2772" t="s">
        <v>2</v>
      </c>
      <c r="J2772" t="s">
        <v>514</v>
      </c>
      <c r="K2772" t="s">
        <v>518</v>
      </c>
      <c r="L2772" t="s">
        <v>914</v>
      </c>
      <c r="O2772" t="s">
        <v>0</v>
      </c>
      <c r="P2772" t="s">
        <v>516</v>
      </c>
      <c r="Q2772" t="s">
        <v>1448</v>
      </c>
      <c r="V2772" s="34">
        <v>0.78</v>
      </c>
      <c r="X2772" t="s">
        <v>1049</v>
      </c>
      <c r="Y2772" t="s">
        <v>1529</v>
      </c>
    </row>
    <row r="2773" spans="1:25" hidden="1" x14ac:dyDescent="0.3">
      <c r="A2773" t="s">
        <v>0</v>
      </c>
      <c r="B2773" s="22">
        <v>2020</v>
      </c>
      <c r="C2773" s="22">
        <v>3</v>
      </c>
      <c r="D2773" t="s">
        <v>978</v>
      </c>
      <c r="E2773" t="s">
        <v>1041</v>
      </c>
      <c r="F2773" s="23">
        <v>43738</v>
      </c>
      <c r="G2773" s="23">
        <v>43746</v>
      </c>
      <c r="H2773" s="22">
        <v>237</v>
      </c>
      <c r="I2773" t="s">
        <v>2</v>
      </c>
      <c r="J2773" t="s">
        <v>514</v>
      </c>
      <c r="K2773" t="s">
        <v>519</v>
      </c>
      <c r="L2773" t="s">
        <v>914</v>
      </c>
      <c r="O2773" t="s">
        <v>0</v>
      </c>
      <c r="P2773" t="s">
        <v>516</v>
      </c>
      <c r="Q2773" t="s">
        <v>1448</v>
      </c>
      <c r="V2773" s="34">
        <v>9.02</v>
      </c>
      <c r="X2773" t="s">
        <v>1049</v>
      </c>
      <c r="Y2773" t="s">
        <v>1529</v>
      </c>
    </row>
    <row r="2774" spans="1:25" hidden="1" x14ac:dyDescent="0.3">
      <c r="A2774" t="s">
        <v>0</v>
      </c>
      <c r="B2774" s="22">
        <v>2020</v>
      </c>
      <c r="C2774" s="22">
        <v>3</v>
      </c>
      <c r="D2774" t="s">
        <v>978</v>
      </c>
      <c r="E2774" t="s">
        <v>1041</v>
      </c>
      <c r="F2774" s="23">
        <v>43738</v>
      </c>
      <c r="G2774" s="23">
        <v>43746</v>
      </c>
      <c r="H2774" s="22">
        <v>238</v>
      </c>
      <c r="I2774" t="s">
        <v>2</v>
      </c>
      <c r="J2774" t="s">
        <v>514</v>
      </c>
      <c r="K2774" t="s">
        <v>520</v>
      </c>
      <c r="L2774" t="s">
        <v>914</v>
      </c>
      <c r="O2774" t="s">
        <v>0</v>
      </c>
      <c r="P2774" t="s">
        <v>516</v>
      </c>
      <c r="Q2774" t="s">
        <v>1448</v>
      </c>
      <c r="V2774" s="34">
        <v>5.07</v>
      </c>
      <c r="X2774" t="s">
        <v>1049</v>
      </c>
      <c r="Y2774" t="s">
        <v>1529</v>
      </c>
    </row>
    <row r="2775" spans="1:25" hidden="1" x14ac:dyDescent="0.3">
      <c r="A2775" t="s">
        <v>0</v>
      </c>
      <c r="B2775" s="22">
        <v>2020</v>
      </c>
      <c r="C2775" s="22">
        <v>3</v>
      </c>
      <c r="D2775" t="s">
        <v>978</v>
      </c>
      <c r="E2775" t="s">
        <v>1041</v>
      </c>
      <c r="F2775" s="23">
        <v>43738</v>
      </c>
      <c r="G2775" s="23">
        <v>43746</v>
      </c>
      <c r="H2775" s="22">
        <v>239</v>
      </c>
      <c r="I2775" t="s">
        <v>2</v>
      </c>
      <c r="J2775" t="s">
        <v>514</v>
      </c>
      <c r="K2775" t="s">
        <v>521</v>
      </c>
      <c r="L2775" t="s">
        <v>914</v>
      </c>
      <c r="O2775" t="s">
        <v>0</v>
      </c>
      <c r="P2775" t="s">
        <v>516</v>
      </c>
      <c r="Q2775" t="s">
        <v>1448</v>
      </c>
      <c r="V2775" s="34">
        <v>0.87</v>
      </c>
      <c r="X2775" t="s">
        <v>1049</v>
      </c>
      <c r="Y2775" t="s">
        <v>1529</v>
      </c>
    </row>
    <row r="2776" spans="1:25" hidden="1" x14ac:dyDescent="0.3">
      <c r="A2776" t="s">
        <v>0</v>
      </c>
      <c r="B2776" s="22">
        <v>2020</v>
      </c>
      <c r="C2776" s="22">
        <v>3</v>
      </c>
      <c r="D2776" t="s">
        <v>978</v>
      </c>
      <c r="E2776" t="s">
        <v>1041</v>
      </c>
      <c r="F2776" s="23">
        <v>43738</v>
      </c>
      <c r="G2776" s="23">
        <v>43746</v>
      </c>
      <c r="H2776" s="22">
        <v>240</v>
      </c>
      <c r="I2776" t="s">
        <v>2</v>
      </c>
      <c r="J2776" t="s">
        <v>514</v>
      </c>
      <c r="K2776" t="s">
        <v>522</v>
      </c>
      <c r="L2776" t="s">
        <v>914</v>
      </c>
      <c r="O2776" t="s">
        <v>0</v>
      </c>
      <c r="P2776" t="s">
        <v>516</v>
      </c>
      <c r="Q2776" t="s">
        <v>1448</v>
      </c>
      <c r="V2776" s="34">
        <v>10.86</v>
      </c>
      <c r="X2776" t="s">
        <v>1049</v>
      </c>
      <c r="Y2776" t="s">
        <v>1529</v>
      </c>
    </row>
    <row r="2777" spans="1:25" hidden="1" x14ac:dyDescent="0.3">
      <c r="A2777" t="s">
        <v>0</v>
      </c>
      <c r="B2777" s="22">
        <v>2020</v>
      </c>
      <c r="C2777" s="22">
        <v>3</v>
      </c>
      <c r="D2777" t="s">
        <v>978</v>
      </c>
      <c r="E2777" t="s">
        <v>1041</v>
      </c>
      <c r="F2777" s="23">
        <v>43738</v>
      </c>
      <c r="G2777" s="23">
        <v>43746</v>
      </c>
      <c r="H2777" s="22">
        <v>241</v>
      </c>
      <c r="I2777" t="s">
        <v>2</v>
      </c>
      <c r="J2777" t="s">
        <v>514</v>
      </c>
      <c r="K2777" t="s">
        <v>523</v>
      </c>
      <c r="L2777" t="s">
        <v>914</v>
      </c>
      <c r="O2777" t="s">
        <v>0</v>
      </c>
      <c r="P2777" t="s">
        <v>516</v>
      </c>
      <c r="Q2777" t="s">
        <v>1448</v>
      </c>
      <c r="V2777" s="34">
        <v>0.41</v>
      </c>
      <c r="X2777" t="s">
        <v>1049</v>
      </c>
      <c r="Y2777" t="s">
        <v>1529</v>
      </c>
    </row>
    <row r="2778" spans="1:25" hidden="1" x14ac:dyDescent="0.3">
      <c r="A2778" t="s">
        <v>0</v>
      </c>
      <c r="B2778" s="22">
        <v>2020</v>
      </c>
      <c r="C2778" s="22">
        <v>3</v>
      </c>
      <c r="D2778" t="s">
        <v>978</v>
      </c>
      <c r="E2778" t="s">
        <v>1041</v>
      </c>
      <c r="F2778" s="23">
        <v>43738</v>
      </c>
      <c r="G2778" s="23">
        <v>43746</v>
      </c>
      <c r="H2778" s="22">
        <v>242</v>
      </c>
      <c r="I2778" t="s">
        <v>2</v>
      </c>
      <c r="J2778" t="s">
        <v>514</v>
      </c>
      <c r="K2778" t="s">
        <v>524</v>
      </c>
      <c r="L2778" t="s">
        <v>914</v>
      </c>
      <c r="O2778" t="s">
        <v>0</v>
      </c>
      <c r="P2778" t="s">
        <v>516</v>
      </c>
      <c r="Q2778" t="s">
        <v>1448</v>
      </c>
      <c r="V2778" s="34">
        <v>0.4</v>
      </c>
      <c r="X2778" t="s">
        <v>1049</v>
      </c>
      <c r="Y2778" t="s">
        <v>1529</v>
      </c>
    </row>
    <row r="2779" spans="1:25" hidden="1" x14ac:dyDescent="0.3">
      <c r="A2779" t="s">
        <v>0</v>
      </c>
      <c r="B2779" s="22">
        <v>2020</v>
      </c>
      <c r="C2779" s="22">
        <v>3</v>
      </c>
      <c r="D2779" t="s">
        <v>978</v>
      </c>
      <c r="E2779" t="s">
        <v>1041</v>
      </c>
      <c r="F2779" s="23">
        <v>43738</v>
      </c>
      <c r="G2779" s="23">
        <v>43746</v>
      </c>
      <c r="H2779" s="22">
        <v>251</v>
      </c>
      <c r="I2779" t="s">
        <v>2</v>
      </c>
      <c r="J2779" t="s">
        <v>514</v>
      </c>
      <c r="K2779" t="s">
        <v>515</v>
      </c>
      <c r="L2779" t="s">
        <v>914</v>
      </c>
      <c r="O2779" t="s">
        <v>0</v>
      </c>
      <c r="P2779" t="s">
        <v>516</v>
      </c>
      <c r="Q2779" t="s">
        <v>1448</v>
      </c>
      <c r="V2779" s="34">
        <v>738.22</v>
      </c>
      <c r="X2779" t="s">
        <v>1056</v>
      </c>
      <c r="Y2779" t="s">
        <v>1529</v>
      </c>
    </row>
    <row r="2780" spans="1:25" hidden="1" x14ac:dyDescent="0.3">
      <c r="A2780" t="s">
        <v>0</v>
      </c>
      <c r="B2780" s="22">
        <v>2020</v>
      </c>
      <c r="C2780" s="22">
        <v>3</v>
      </c>
      <c r="D2780" t="s">
        <v>978</v>
      </c>
      <c r="E2780" t="s">
        <v>1041</v>
      </c>
      <c r="F2780" s="23">
        <v>43738</v>
      </c>
      <c r="G2780" s="23">
        <v>43746</v>
      </c>
      <c r="H2780" s="22">
        <v>252</v>
      </c>
      <c r="I2780" t="s">
        <v>2</v>
      </c>
      <c r="J2780" t="s">
        <v>514</v>
      </c>
      <c r="K2780" t="s">
        <v>518</v>
      </c>
      <c r="L2780" t="s">
        <v>914</v>
      </c>
      <c r="O2780" t="s">
        <v>0</v>
      </c>
      <c r="P2780" t="s">
        <v>516</v>
      </c>
      <c r="Q2780" t="s">
        <v>1448</v>
      </c>
      <c r="V2780" s="34">
        <v>8.64</v>
      </c>
      <c r="X2780" t="s">
        <v>1056</v>
      </c>
      <c r="Y2780" t="s">
        <v>1529</v>
      </c>
    </row>
    <row r="2781" spans="1:25" hidden="1" x14ac:dyDescent="0.3">
      <c r="A2781" t="s">
        <v>0</v>
      </c>
      <c r="B2781" s="22">
        <v>2020</v>
      </c>
      <c r="C2781" s="22">
        <v>3</v>
      </c>
      <c r="D2781" t="s">
        <v>978</v>
      </c>
      <c r="E2781" t="s">
        <v>1041</v>
      </c>
      <c r="F2781" s="23">
        <v>43738</v>
      </c>
      <c r="G2781" s="23">
        <v>43746</v>
      </c>
      <c r="H2781" s="22">
        <v>253</v>
      </c>
      <c r="I2781" t="s">
        <v>2</v>
      </c>
      <c r="J2781" t="s">
        <v>514</v>
      </c>
      <c r="K2781" t="s">
        <v>519</v>
      </c>
      <c r="L2781" t="s">
        <v>914</v>
      </c>
      <c r="O2781" t="s">
        <v>0</v>
      </c>
      <c r="P2781" t="s">
        <v>516</v>
      </c>
      <c r="Q2781" t="s">
        <v>1448</v>
      </c>
      <c r="V2781" s="34">
        <v>99.81</v>
      </c>
      <c r="X2781" t="s">
        <v>1056</v>
      </c>
      <c r="Y2781" t="s">
        <v>1529</v>
      </c>
    </row>
    <row r="2782" spans="1:25" hidden="1" x14ac:dyDescent="0.3">
      <c r="A2782" t="s">
        <v>0</v>
      </c>
      <c r="B2782" s="22">
        <v>2020</v>
      </c>
      <c r="C2782" s="22">
        <v>3</v>
      </c>
      <c r="D2782" t="s">
        <v>978</v>
      </c>
      <c r="E2782" t="s">
        <v>1041</v>
      </c>
      <c r="F2782" s="23">
        <v>43738</v>
      </c>
      <c r="G2782" s="23">
        <v>43746</v>
      </c>
      <c r="H2782" s="22">
        <v>254</v>
      </c>
      <c r="I2782" t="s">
        <v>2</v>
      </c>
      <c r="J2782" t="s">
        <v>514</v>
      </c>
      <c r="K2782" t="s">
        <v>520</v>
      </c>
      <c r="L2782" t="s">
        <v>914</v>
      </c>
      <c r="O2782" t="s">
        <v>0</v>
      </c>
      <c r="P2782" t="s">
        <v>516</v>
      </c>
      <c r="Q2782" t="s">
        <v>1448</v>
      </c>
      <c r="V2782" s="34">
        <v>46.91</v>
      </c>
      <c r="X2782" t="s">
        <v>1056</v>
      </c>
      <c r="Y2782" t="s">
        <v>1529</v>
      </c>
    </row>
    <row r="2783" spans="1:25" hidden="1" x14ac:dyDescent="0.3">
      <c r="A2783" t="s">
        <v>0</v>
      </c>
      <c r="B2783" s="22">
        <v>2020</v>
      </c>
      <c r="C2783" s="22">
        <v>3</v>
      </c>
      <c r="D2783" t="s">
        <v>978</v>
      </c>
      <c r="E2783" t="s">
        <v>1041</v>
      </c>
      <c r="F2783" s="23">
        <v>43738</v>
      </c>
      <c r="G2783" s="23">
        <v>43746</v>
      </c>
      <c r="H2783" s="22">
        <v>255</v>
      </c>
      <c r="I2783" t="s">
        <v>2</v>
      </c>
      <c r="J2783" t="s">
        <v>514</v>
      </c>
      <c r="K2783" t="s">
        <v>521</v>
      </c>
      <c r="L2783" t="s">
        <v>914</v>
      </c>
      <c r="O2783" t="s">
        <v>0</v>
      </c>
      <c r="P2783" t="s">
        <v>516</v>
      </c>
      <c r="Q2783" t="s">
        <v>1448</v>
      </c>
      <c r="V2783" s="34">
        <v>9.67</v>
      </c>
      <c r="X2783" t="s">
        <v>1056</v>
      </c>
      <c r="Y2783" t="s">
        <v>1529</v>
      </c>
    </row>
    <row r="2784" spans="1:25" hidden="1" x14ac:dyDescent="0.3">
      <c r="A2784" t="s">
        <v>0</v>
      </c>
      <c r="B2784" s="22">
        <v>2020</v>
      </c>
      <c r="C2784" s="22">
        <v>3</v>
      </c>
      <c r="D2784" t="s">
        <v>978</v>
      </c>
      <c r="E2784" t="s">
        <v>1041</v>
      </c>
      <c r="F2784" s="23">
        <v>43738</v>
      </c>
      <c r="G2784" s="23">
        <v>43746</v>
      </c>
      <c r="H2784" s="22">
        <v>256</v>
      </c>
      <c r="I2784" t="s">
        <v>2</v>
      </c>
      <c r="J2784" t="s">
        <v>514</v>
      </c>
      <c r="K2784" t="s">
        <v>522</v>
      </c>
      <c r="L2784" t="s">
        <v>914</v>
      </c>
      <c r="O2784" t="s">
        <v>0</v>
      </c>
      <c r="P2784" t="s">
        <v>516</v>
      </c>
      <c r="Q2784" t="s">
        <v>1448</v>
      </c>
      <c r="V2784" s="34">
        <v>243.27</v>
      </c>
      <c r="X2784" t="s">
        <v>1056</v>
      </c>
      <c r="Y2784" t="s">
        <v>1529</v>
      </c>
    </row>
    <row r="2785" spans="1:25" hidden="1" x14ac:dyDescent="0.3">
      <c r="A2785" t="s">
        <v>0</v>
      </c>
      <c r="B2785" s="22">
        <v>2020</v>
      </c>
      <c r="C2785" s="22">
        <v>3</v>
      </c>
      <c r="D2785" t="s">
        <v>978</v>
      </c>
      <c r="E2785" t="s">
        <v>1041</v>
      </c>
      <c r="F2785" s="23">
        <v>43738</v>
      </c>
      <c r="G2785" s="23">
        <v>43746</v>
      </c>
      <c r="H2785" s="22">
        <v>257</v>
      </c>
      <c r="I2785" t="s">
        <v>2</v>
      </c>
      <c r="J2785" t="s">
        <v>514</v>
      </c>
      <c r="K2785" t="s">
        <v>523</v>
      </c>
      <c r="L2785" t="s">
        <v>914</v>
      </c>
      <c r="O2785" t="s">
        <v>0</v>
      </c>
      <c r="P2785" t="s">
        <v>516</v>
      </c>
      <c r="Q2785" t="s">
        <v>1448</v>
      </c>
      <c r="V2785" s="34">
        <v>4.58</v>
      </c>
      <c r="X2785" t="s">
        <v>1056</v>
      </c>
      <c r="Y2785" t="s">
        <v>1529</v>
      </c>
    </row>
    <row r="2786" spans="1:25" hidden="1" x14ac:dyDescent="0.3">
      <c r="A2786" t="s">
        <v>0</v>
      </c>
      <c r="B2786" s="22">
        <v>2020</v>
      </c>
      <c r="C2786" s="22">
        <v>3</v>
      </c>
      <c r="D2786" t="s">
        <v>978</v>
      </c>
      <c r="E2786" t="s">
        <v>1041</v>
      </c>
      <c r="F2786" s="23">
        <v>43738</v>
      </c>
      <c r="G2786" s="23">
        <v>43746</v>
      </c>
      <c r="H2786" s="22">
        <v>258</v>
      </c>
      <c r="I2786" t="s">
        <v>2</v>
      </c>
      <c r="J2786" t="s">
        <v>514</v>
      </c>
      <c r="K2786" t="s">
        <v>524</v>
      </c>
      <c r="L2786" t="s">
        <v>914</v>
      </c>
      <c r="O2786" t="s">
        <v>0</v>
      </c>
      <c r="P2786" t="s">
        <v>516</v>
      </c>
      <c r="Q2786" t="s">
        <v>1448</v>
      </c>
      <c r="V2786" s="34">
        <v>5.4</v>
      </c>
      <c r="X2786" t="s">
        <v>1056</v>
      </c>
      <c r="Y2786" t="s">
        <v>1529</v>
      </c>
    </row>
    <row r="2787" spans="1:25" hidden="1" x14ac:dyDescent="0.3">
      <c r="A2787" t="s">
        <v>0</v>
      </c>
      <c r="B2787" s="22">
        <v>2020</v>
      </c>
      <c r="C2787" s="22">
        <v>3</v>
      </c>
      <c r="D2787" t="s">
        <v>978</v>
      </c>
      <c r="E2787" t="s">
        <v>1041</v>
      </c>
      <c r="F2787" s="23">
        <v>43738</v>
      </c>
      <c r="G2787" s="23">
        <v>43746</v>
      </c>
      <c r="H2787" s="22">
        <v>275</v>
      </c>
      <c r="I2787" t="s">
        <v>2</v>
      </c>
      <c r="J2787" t="s">
        <v>514</v>
      </c>
      <c r="K2787" t="s">
        <v>515</v>
      </c>
      <c r="L2787" t="s">
        <v>914</v>
      </c>
      <c r="O2787" t="s">
        <v>0</v>
      </c>
      <c r="P2787" t="s">
        <v>516</v>
      </c>
      <c r="Q2787" t="s">
        <v>1448</v>
      </c>
      <c r="V2787" s="34">
        <v>120.11</v>
      </c>
      <c r="X2787" t="s">
        <v>1050</v>
      </c>
      <c r="Y2787" t="s">
        <v>1529</v>
      </c>
    </row>
    <row r="2788" spans="1:25" hidden="1" x14ac:dyDescent="0.3">
      <c r="A2788" t="s">
        <v>0</v>
      </c>
      <c r="B2788" s="22">
        <v>2020</v>
      </c>
      <c r="C2788" s="22">
        <v>3</v>
      </c>
      <c r="D2788" t="s">
        <v>978</v>
      </c>
      <c r="E2788" t="s">
        <v>1041</v>
      </c>
      <c r="F2788" s="23">
        <v>43738</v>
      </c>
      <c r="G2788" s="23">
        <v>43746</v>
      </c>
      <c r="H2788" s="22">
        <v>276</v>
      </c>
      <c r="I2788" t="s">
        <v>2</v>
      </c>
      <c r="J2788" t="s">
        <v>514</v>
      </c>
      <c r="K2788" t="s">
        <v>518</v>
      </c>
      <c r="L2788" t="s">
        <v>914</v>
      </c>
      <c r="O2788" t="s">
        <v>0</v>
      </c>
      <c r="P2788" t="s">
        <v>516</v>
      </c>
      <c r="Q2788" t="s">
        <v>1448</v>
      </c>
      <c r="V2788" s="34">
        <v>1.41</v>
      </c>
      <c r="X2788" t="s">
        <v>1050</v>
      </c>
      <c r="Y2788" t="s">
        <v>1529</v>
      </c>
    </row>
    <row r="2789" spans="1:25" hidden="1" x14ac:dyDescent="0.3">
      <c r="A2789" t="s">
        <v>0</v>
      </c>
      <c r="B2789" s="22">
        <v>2020</v>
      </c>
      <c r="C2789" s="22">
        <v>3</v>
      </c>
      <c r="D2789" t="s">
        <v>978</v>
      </c>
      <c r="E2789" t="s">
        <v>1041</v>
      </c>
      <c r="F2789" s="23">
        <v>43738</v>
      </c>
      <c r="G2789" s="23">
        <v>43746</v>
      </c>
      <c r="H2789" s="22">
        <v>277</v>
      </c>
      <c r="I2789" t="s">
        <v>2</v>
      </c>
      <c r="J2789" t="s">
        <v>514</v>
      </c>
      <c r="K2789" t="s">
        <v>519</v>
      </c>
      <c r="L2789" t="s">
        <v>914</v>
      </c>
      <c r="O2789" t="s">
        <v>0</v>
      </c>
      <c r="P2789" t="s">
        <v>516</v>
      </c>
      <c r="Q2789" t="s">
        <v>1448</v>
      </c>
      <c r="V2789" s="34">
        <v>16.239999999999998</v>
      </c>
      <c r="X2789" t="s">
        <v>1050</v>
      </c>
      <c r="Y2789" t="s">
        <v>1529</v>
      </c>
    </row>
    <row r="2790" spans="1:25" hidden="1" x14ac:dyDescent="0.3">
      <c r="A2790" t="s">
        <v>0</v>
      </c>
      <c r="B2790" s="22">
        <v>2020</v>
      </c>
      <c r="C2790" s="22">
        <v>3</v>
      </c>
      <c r="D2790" t="s">
        <v>978</v>
      </c>
      <c r="E2790" t="s">
        <v>1041</v>
      </c>
      <c r="F2790" s="23">
        <v>43738</v>
      </c>
      <c r="G2790" s="23">
        <v>43746</v>
      </c>
      <c r="H2790" s="22">
        <v>278</v>
      </c>
      <c r="I2790" t="s">
        <v>2</v>
      </c>
      <c r="J2790" t="s">
        <v>514</v>
      </c>
      <c r="K2790" t="s">
        <v>520</v>
      </c>
      <c r="L2790" t="s">
        <v>914</v>
      </c>
      <c r="O2790" t="s">
        <v>0</v>
      </c>
      <c r="P2790" t="s">
        <v>516</v>
      </c>
      <c r="Q2790" t="s">
        <v>1448</v>
      </c>
      <c r="V2790" s="34">
        <v>8.2799999999999994</v>
      </c>
      <c r="X2790" t="s">
        <v>1050</v>
      </c>
      <c r="Y2790" t="s">
        <v>1529</v>
      </c>
    </row>
    <row r="2791" spans="1:25" hidden="1" x14ac:dyDescent="0.3">
      <c r="A2791" t="s">
        <v>0</v>
      </c>
      <c r="B2791" s="22">
        <v>2020</v>
      </c>
      <c r="C2791" s="22">
        <v>3</v>
      </c>
      <c r="D2791" t="s">
        <v>978</v>
      </c>
      <c r="E2791" t="s">
        <v>1041</v>
      </c>
      <c r="F2791" s="23">
        <v>43738</v>
      </c>
      <c r="G2791" s="23">
        <v>43746</v>
      </c>
      <c r="H2791" s="22">
        <v>279</v>
      </c>
      <c r="I2791" t="s">
        <v>2</v>
      </c>
      <c r="J2791" t="s">
        <v>514</v>
      </c>
      <c r="K2791" t="s">
        <v>521</v>
      </c>
      <c r="L2791" t="s">
        <v>914</v>
      </c>
      <c r="O2791" t="s">
        <v>0</v>
      </c>
      <c r="P2791" t="s">
        <v>516</v>
      </c>
      <c r="Q2791" t="s">
        <v>1448</v>
      </c>
      <c r="V2791" s="34">
        <v>1.57</v>
      </c>
      <c r="X2791" t="s">
        <v>1050</v>
      </c>
      <c r="Y2791" t="s">
        <v>1529</v>
      </c>
    </row>
    <row r="2792" spans="1:25" hidden="1" x14ac:dyDescent="0.3">
      <c r="A2792" t="s">
        <v>0</v>
      </c>
      <c r="B2792" s="22">
        <v>2020</v>
      </c>
      <c r="C2792" s="22">
        <v>3</v>
      </c>
      <c r="D2792" t="s">
        <v>978</v>
      </c>
      <c r="E2792" t="s">
        <v>1041</v>
      </c>
      <c r="F2792" s="23">
        <v>43738</v>
      </c>
      <c r="G2792" s="23">
        <v>43746</v>
      </c>
      <c r="H2792" s="22">
        <v>280</v>
      </c>
      <c r="I2792" t="s">
        <v>2</v>
      </c>
      <c r="J2792" t="s">
        <v>514</v>
      </c>
      <c r="K2792" t="s">
        <v>522</v>
      </c>
      <c r="L2792" t="s">
        <v>914</v>
      </c>
      <c r="O2792" t="s">
        <v>0</v>
      </c>
      <c r="P2792" t="s">
        <v>516</v>
      </c>
      <c r="Q2792" t="s">
        <v>1448</v>
      </c>
      <c r="V2792" s="34">
        <v>45.05</v>
      </c>
      <c r="X2792" t="s">
        <v>1050</v>
      </c>
      <c r="Y2792" t="s">
        <v>1529</v>
      </c>
    </row>
    <row r="2793" spans="1:25" hidden="1" x14ac:dyDescent="0.3">
      <c r="A2793" t="s">
        <v>0</v>
      </c>
      <c r="B2793" s="22">
        <v>2020</v>
      </c>
      <c r="C2793" s="22">
        <v>3</v>
      </c>
      <c r="D2793" t="s">
        <v>978</v>
      </c>
      <c r="E2793" t="s">
        <v>1041</v>
      </c>
      <c r="F2793" s="23">
        <v>43738</v>
      </c>
      <c r="G2793" s="23">
        <v>43746</v>
      </c>
      <c r="H2793" s="22">
        <v>281</v>
      </c>
      <c r="I2793" t="s">
        <v>2</v>
      </c>
      <c r="J2793" t="s">
        <v>514</v>
      </c>
      <c r="K2793" t="s">
        <v>523</v>
      </c>
      <c r="L2793" t="s">
        <v>914</v>
      </c>
      <c r="O2793" t="s">
        <v>0</v>
      </c>
      <c r="P2793" t="s">
        <v>516</v>
      </c>
      <c r="Q2793" t="s">
        <v>1448</v>
      </c>
      <c r="V2793" s="34">
        <v>0.74</v>
      </c>
      <c r="X2793" t="s">
        <v>1050</v>
      </c>
      <c r="Y2793" t="s">
        <v>1529</v>
      </c>
    </row>
    <row r="2794" spans="1:25" hidden="1" x14ac:dyDescent="0.3">
      <c r="A2794" t="s">
        <v>0</v>
      </c>
      <c r="B2794" s="22">
        <v>2020</v>
      </c>
      <c r="C2794" s="22">
        <v>3</v>
      </c>
      <c r="D2794" t="s">
        <v>978</v>
      </c>
      <c r="E2794" t="s">
        <v>1041</v>
      </c>
      <c r="F2794" s="23">
        <v>43738</v>
      </c>
      <c r="G2794" s="23">
        <v>43746</v>
      </c>
      <c r="H2794" s="22">
        <v>296</v>
      </c>
      <c r="I2794" t="s">
        <v>2</v>
      </c>
      <c r="J2794" t="s">
        <v>514</v>
      </c>
      <c r="K2794" t="s">
        <v>515</v>
      </c>
      <c r="L2794" t="s">
        <v>914</v>
      </c>
      <c r="O2794" t="s">
        <v>0</v>
      </c>
      <c r="P2794" t="s">
        <v>516</v>
      </c>
      <c r="Q2794" t="s">
        <v>1448</v>
      </c>
      <c r="V2794" s="34">
        <v>214.14</v>
      </c>
      <c r="X2794" t="s">
        <v>1053</v>
      </c>
      <c r="Y2794" t="s">
        <v>1529</v>
      </c>
    </row>
    <row r="2795" spans="1:25" hidden="1" x14ac:dyDescent="0.3">
      <c r="A2795" t="s">
        <v>0</v>
      </c>
      <c r="B2795" s="22">
        <v>2020</v>
      </c>
      <c r="C2795" s="22">
        <v>3</v>
      </c>
      <c r="D2795" t="s">
        <v>978</v>
      </c>
      <c r="E2795" t="s">
        <v>1041</v>
      </c>
      <c r="F2795" s="23">
        <v>43738</v>
      </c>
      <c r="G2795" s="23">
        <v>43746</v>
      </c>
      <c r="H2795" s="22">
        <v>297</v>
      </c>
      <c r="I2795" t="s">
        <v>2</v>
      </c>
      <c r="J2795" t="s">
        <v>514</v>
      </c>
      <c r="K2795" t="s">
        <v>518</v>
      </c>
      <c r="L2795" t="s">
        <v>914</v>
      </c>
      <c r="O2795" t="s">
        <v>0</v>
      </c>
      <c r="P2795" t="s">
        <v>516</v>
      </c>
      <c r="Q2795" t="s">
        <v>1448</v>
      </c>
      <c r="V2795" s="34">
        <v>2.5099999999999998</v>
      </c>
      <c r="X2795" t="s">
        <v>1053</v>
      </c>
      <c r="Y2795" t="s">
        <v>1529</v>
      </c>
    </row>
    <row r="2796" spans="1:25" hidden="1" x14ac:dyDescent="0.3">
      <c r="A2796" t="s">
        <v>0</v>
      </c>
      <c r="B2796" s="22">
        <v>2020</v>
      </c>
      <c r="C2796" s="22">
        <v>3</v>
      </c>
      <c r="D2796" t="s">
        <v>978</v>
      </c>
      <c r="E2796" t="s">
        <v>1041</v>
      </c>
      <c r="F2796" s="23">
        <v>43738</v>
      </c>
      <c r="G2796" s="23">
        <v>43746</v>
      </c>
      <c r="H2796" s="22">
        <v>298</v>
      </c>
      <c r="I2796" t="s">
        <v>2</v>
      </c>
      <c r="J2796" t="s">
        <v>514</v>
      </c>
      <c r="K2796" t="s">
        <v>519</v>
      </c>
      <c r="L2796" t="s">
        <v>914</v>
      </c>
      <c r="O2796" t="s">
        <v>0</v>
      </c>
      <c r="P2796" t="s">
        <v>516</v>
      </c>
      <c r="Q2796" t="s">
        <v>1448</v>
      </c>
      <c r="V2796" s="34">
        <v>28.95</v>
      </c>
      <c r="X2796" t="s">
        <v>1053</v>
      </c>
      <c r="Y2796" t="s">
        <v>1529</v>
      </c>
    </row>
    <row r="2797" spans="1:25" hidden="1" x14ac:dyDescent="0.3">
      <c r="A2797" t="s">
        <v>0</v>
      </c>
      <c r="B2797" s="22">
        <v>2020</v>
      </c>
      <c r="C2797" s="22">
        <v>3</v>
      </c>
      <c r="D2797" t="s">
        <v>978</v>
      </c>
      <c r="E2797" t="s">
        <v>1041</v>
      </c>
      <c r="F2797" s="23">
        <v>43738</v>
      </c>
      <c r="G2797" s="23">
        <v>43746</v>
      </c>
      <c r="H2797" s="22">
        <v>299</v>
      </c>
      <c r="I2797" t="s">
        <v>2</v>
      </c>
      <c r="J2797" t="s">
        <v>514</v>
      </c>
      <c r="K2797" t="s">
        <v>520</v>
      </c>
      <c r="L2797" t="s">
        <v>914</v>
      </c>
      <c r="O2797" t="s">
        <v>0</v>
      </c>
      <c r="P2797" t="s">
        <v>516</v>
      </c>
      <c r="Q2797" t="s">
        <v>1448</v>
      </c>
      <c r="V2797" s="34">
        <v>15.38</v>
      </c>
      <c r="X2797" t="s">
        <v>1053</v>
      </c>
      <c r="Y2797" t="s">
        <v>1529</v>
      </c>
    </row>
    <row r="2798" spans="1:25" hidden="1" x14ac:dyDescent="0.3">
      <c r="A2798" t="s">
        <v>0</v>
      </c>
      <c r="B2798" s="22">
        <v>2020</v>
      </c>
      <c r="C2798" s="22">
        <v>3</v>
      </c>
      <c r="D2798" t="s">
        <v>978</v>
      </c>
      <c r="E2798" t="s">
        <v>1041</v>
      </c>
      <c r="F2798" s="23">
        <v>43738</v>
      </c>
      <c r="G2798" s="23">
        <v>43746</v>
      </c>
      <c r="H2798" s="22">
        <v>300</v>
      </c>
      <c r="I2798" t="s">
        <v>2</v>
      </c>
      <c r="J2798" t="s">
        <v>514</v>
      </c>
      <c r="K2798" t="s">
        <v>521</v>
      </c>
      <c r="L2798" t="s">
        <v>914</v>
      </c>
      <c r="O2798" t="s">
        <v>0</v>
      </c>
      <c r="P2798" t="s">
        <v>516</v>
      </c>
      <c r="Q2798" t="s">
        <v>1448</v>
      </c>
      <c r="V2798" s="34">
        <v>2.8</v>
      </c>
      <c r="X2798" t="s">
        <v>1053</v>
      </c>
      <c r="Y2798" t="s">
        <v>1529</v>
      </c>
    </row>
    <row r="2799" spans="1:25" hidden="1" x14ac:dyDescent="0.3">
      <c r="A2799" t="s">
        <v>0</v>
      </c>
      <c r="B2799" s="22">
        <v>2020</v>
      </c>
      <c r="C2799" s="22">
        <v>3</v>
      </c>
      <c r="D2799" t="s">
        <v>978</v>
      </c>
      <c r="E2799" t="s">
        <v>1041</v>
      </c>
      <c r="F2799" s="23">
        <v>43738</v>
      </c>
      <c r="G2799" s="23">
        <v>43746</v>
      </c>
      <c r="H2799" s="22">
        <v>301</v>
      </c>
      <c r="I2799" t="s">
        <v>2</v>
      </c>
      <c r="J2799" t="s">
        <v>514</v>
      </c>
      <c r="K2799" t="s">
        <v>522</v>
      </c>
      <c r="L2799" t="s">
        <v>914</v>
      </c>
      <c r="O2799" t="s">
        <v>0</v>
      </c>
      <c r="P2799" t="s">
        <v>516</v>
      </c>
      <c r="Q2799" t="s">
        <v>1448</v>
      </c>
      <c r="V2799" s="34">
        <v>55.31</v>
      </c>
      <c r="X2799" t="s">
        <v>1053</v>
      </c>
      <c r="Y2799" t="s">
        <v>1529</v>
      </c>
    </row>
    <row r="2800" spans="1:25" hidden="1" x14ac:dyDescent="0.3">
      <c r="A2800" t="s">
        <v>0</v>
      </c>
      <c r="B2800" s="22">
        <v>2020</v>
      </c>
      <c r="C2800" s="22">
        <v>3</v>
      </c>
      <c r="D2800" t="s">
        <v>978</v>
      </c>
      <c r="E2800" t="s">
        <v>1041</v>
      </c>
      <c r="F2800" s="23">
        <v>43738</v>
      </c>
      <c r="G2800" s="23">
        <v>43746</v>
      </c>
      <c r="H2800" s="22">
        <v>302</v>
      </c>
      <c r="I2800" t="s">
        <v>2</v>
      </c>
      <c r="J2800" t="s">
        <v>514</v>
      </c>
      <c r="K2800" t="s">
        <v>523</v>
      </c>
      <c r="L2800" t="s">
        <v>914</v>
      </c>
      <c r="O2800" t="s">
        <v>0</v>
      </c>
      <c r="P2800" t="s">
        <v>516</v>
      </c>
      <c r="Q2800" t="s">
        <v>1448</v>
      </c>
      <c r="V2800" s="34">
        <v>1.33</v>
      </c>
      <c r="X2800" t="s">
        <v>1053</v>
      </c>
      <c r="Y2800" t="s">
        <v>1529</v>
      </c>
    </row>
    <row r="2801" spans="1:25" hidden="1" x14ac:dyDescent="0.3">
      <c r="A2801" t="s">
        <v>0</v>
      </c>
      <c r="B2801" s="22">
        <v>2020</v>
      </c>
      <c r="C2801" s="22">
        <v>3</v>
      </c>
      <c r="D2801" t="s">
        <v>978</v>
      </c>
      <c r="E2801" t="s">
        <v>1041</v>
      </c>
      <c r="F2801" s="23">
        <v>43738</v>
      </c>
      <c r="G2801" s="23">
        <v>43746</v>
      </c>
      <c r="H2801" s="22">
        <v>303</v>
      </c>
      <c r="I2801" t="s">
        <v>2</v>
      </c>
      <c r="J2801" t="s">
        <v>514</v>
      </c>
      <c r="K2801" t="s">
        <v>524</v>
      </c>
      <c r="L2801" t="s">
        <v>914</v>
      </c>
      <c r="O2801" t="s">
        <v>0</v>
      </c>
      <c r="P2801" t="s">
        <v>516</v>
      </c>
      <c r="Q2801" t="s">
        <v>1448</v>
      </c>
      <c r="V2801" s="34">
        <v>1.8</v>
      </c>
      <c r="X2801" t="s">
        <v>1053</v>
      </c>
      <c r="Y2801" t="s">
        <v>1529</v>
      </c>
    </row>
    <row r="2802" spans="1:25" hidden="1" x14ac:dyDescent="0.3">
      <c r="A2802" t="s">
        <v>0</v>
      </c>
      <c r="B2802" s="22">
        <v>2020</v>
      </c>
      <c r="C2802" s="22">
        <v>3</v>
      </c>
      <c r="D2802" t="s">
        <v>978</v>
      </c>
      <c r="E2802" t="s">
        <v>1041</v>
      </c>
      <c r="F2802" s="23">
        <v>43738</v>
      </c>
      <c r="G2802" s="23">
        <v>43746</v>
      </c>
      <c r="H2802" s="22">
        <v>320</v>
      </c>
      <c r="I2802" t="s">
        <v>2</v>
      </c>
      <c r="J2802" t="s">
        <v>514</v>
      </c>
      <c r="K2802" t="s">
        <v>515</v>
      </c>
      <c r="L2802" t="s">
        <v>914</v>
      </c>
      <c r="O2802" t="s">
        <v>0</v>
      </c>
      <c r="P2802" t="s">
        <v>516</v>
      </c>
      <c r="Q2802" t="s">
        <v>1448</v>
      </c>
      <c r="V2802" s="34">
        <v>330</v>
      </c>
      <c r="X2802" t="s">
        <v>1055</v>
      </c>
      <c r="Y2802" t="s">
        <v>1529</v>
      </c>
    </row>
    <row r="2803" spans="1:25" hidden="1" x14ac:dyDescent="0.3">
      <c r="A2803" t="s">
        <v>0</v>
      </c>
      <c r="B2803" s="22">
        <v>2020</v>
      </c>
      <c r="C2803" s="22">
        <v>3</v>
      </c>
      <c r="D2803" t="s">
        <v>978</v>
      </c>
      <c r="E2803" t="s">
        <v>1041</v>
      </c>
      <c r="F2803" s="23">
        <v>43738</v>
      </c>
      <c r="G2803" s="23">
        <v>43746</v>
      </c>
      <c r="H2803" s="22">
        <v>321</v>
      </c>
      <c r="I2803" t="s">
        <v>2</v>
      </c>
      <c r="J2803" t="s">
        <v>514</v>
      </c>
      <c r="K2803" t="s">
        <v>518</v>
      </c>
      <c r="L2803" t="s">
        <v>914</v>
      </c>
      <c r="O2803" t="s">
        <v>0</v>
      </c>
      <c r="P2803" t="s">
        <v>516</v>
      </c>
      <c r="Q2803" t="s">
        <v>1448</v>
      </c>
      <c r="V2803" s="34">
        <v>3.86</v>
      </c>
      <c r="X2803" t="s">
        <v>1055</v>
      </c>
      <c r="Y2803" t="s">
        <v>1529</v>
      </c>
    </row>
    <row r="2804" spans="1:25" hidden="1" x14ac:dyDescent="0.3">
      <c r="A2804" t="s">
        <v>0</v>
      </c>
      <c r="B2804" s="22">
        <v>2020</v>
      </c>
      <c r="C2804" s="22">
        <v>3</v>
      </c>
      <c r="D2804" t="s">
        <v>978</v>
      </c>
      <c r="E2804" t="s">
        <v>1041</v>
      </c>
      <c r="F2804" s="23">
        <v>43738</v>
      </c>
      <c r="G2804" s="23">
        <v>43746</v>
      </c>
      <c r="H2804" s="22">
        <v>322</v>
      </c>
      <c r="I2804" t="s">
        <v>2</v>
      </c>
      <c r="J2804" t="s">
        <v>514</v>
      </c>
      <c r="K2804" t="s">
        <v>519</v>
      </c>
      <c r="L2804" t="s">
        <v>914</v>
      </c>
      <c r="O2804" t="s">
        <v>0</v>
      </c>
      <c r="P2804" t="s">
        <v>516</v>
      </c>
      <c r="Q2804" t="s">
        <v>1448</v>
      </c>
      <c r="V2804" s="34">
        <v>39.67</v>
      </c>
      <c r="X2804" t="s">
        <v>1055</v>
      </c>
      <c r="Y2804" t="s">
        <v>1529</v>
      </c>
    </row>
    <row r="2805" spans="1:25" hidden="1" x14ac:dyDescent="0.3">
      <c r="A2805" t="s">
        <v>0</v>
      </c>
      <c r="B2805" s="22">
        <v>2020</v>
      </c>
      <c r="C2805" s="22">
        <v>3</v>
      </c>
      <c r="D2805" t="s">
        <v>978</v>
      </c>
      <c r="E2805" t="s">
        <v>1041</v>
      </c>
      <c r="F2805" s="23">
        <v>43738</v>
      </c>
      <c r="G2805" s="23">
        <v>43746</v>
      </c>
      <c r="H2805" s="22">
        <v>323</v>
      </c>
      <c r="I2805" t="s">
        <v>2</v>
      </c>
      <c r="J2805" t="s">
        <v>514</v>
      </c>
      <c r="K2805" t="s">
        <v>520</v>
      </c>
      <c r="L2805" t="s">
        <v>914</v>
      </c>
      <c r="O2805" t="s">
        <v>0</v>
      </c>
      <c r="P2805" t="s">
        <v>516</v>
      </c>
      <c r="Q2805" t="s">
        <v>1448</v>
      </c>
      <c r="V2805" s="34">
        <v>24.51</v>
      </c>
      <c r="X2805" t="s">
        <v>1055</v>
      </c>
      <c r="Y2805" t="s">
        <v>1529</v>
      </c>
    </row>
    <row r="2806" spans="1:25" hidden="1" x14ac:dyDescent="0.3">
      <c r="A2806" t="s">
        <v>0</v>
      </c>
      <c r="B2806" s="22">
        <v>2020</v>
      </c>
      <c r="C2806" s="22">
        <v>3</v>
      </c>
      <c r="D2806" t="s">
        <v>978</v>
      </c>
      <c r="E2806" t="s">
        <v>1041</v>
      </c>
      <c r="F2806" s="23">
        <v>43738</v>
      </c>
      <c r="G2806" s="23">
        <v>43746</v>
      </c>
      <c r="H2806" s="22">
        <v>324</v>
      </c>
      <c r="I2806" t="s">
        <v>2</v>
      </c>
      <c r="J2806" t="s">
        <v>514</v>
      </c>
      <c r="K2806" t="s">
        <v>521</v>
      </c>
      <c r="L2806" t="s">
        <v>914</v>
      </c>
      <c r="O2806" t="s">
        <v>0</v>
      </c>
      <c r="P2806" t="s">
        <v>516</v>
      </c>
      <c r="Q2806" t="s">
        <v>1448</v>
      </c>
      <c r="V2806" s="34">
        <v>4.32</v>
      </c>
      <c r="X2806" t="s">
        <v>1055</v>
      </c>
      <c r="Y2806" t="s">
        <v>1529</v>
      </c>
    </row>
    <row r="2807" spans="1:25" hidden="1" x14ac:dyDescent="0.3">
      <c r="A2807" t="s">
        <v>0</v>
      </c>
      <c r="B2807" s="22">
        <v>2020</v>
      </c>
      <c r="C2807" s="22">
        <v>3</v>
      </c>
      <c r="D2807" t="s">
        <v>978</v>
      </c>
      <c r="E2807" t="s">
        <v>1041</v>
      </c>
      <c r="F2807" s="23">
        <v>43738</v>
      </c>
      <c r="G2807" s="23">
        <v>43746</v>
      </c>
      <c r="H2807" s="22">
        <v>325</v>
      </c>
      <c r="I2807" t="s">
        <v>2</v>
      </c>
      <c r="J2807" t="s">
        <v>514</v>
      </c>
      <c r="K2807" t="s">
        <v>522</v>
      </c>
      <c r="L2807" t="s">
        <v>914</v>
      </c>
      <c r="O2807" t="s">
        <v>0</v>
      </c>
      <c r="P2807" t="s">
        <v>516</v>
      </c>
      <c r="Q2807" t="s">
        <v>1448</v>
      </c>
      <c r="V2807" s="34">
        <v>37.78</v>
      </c>
      <c r="X2807" t="s">
        <v>1055</v>
      </c>
      <c r="Y2807" t="s">
        <v>1529</v>
      </c>
    </row>
    <row r="2808" spans="1:25" hidden="1" x14ac:dyDescent="0.3">
      <c r="A2808" t="s">
        <v>0</v>
      </c>
      <c r="B2808" s="22">
        <v>2020</v>
      </c>
      <c r="C2808" s="22">
        <v>3</v>
      </c>
      <c r="D2808" t="s">
        <v>978</v>
      </c>
      <c r="E2808" t="s">
        <v>1041</v>
      </c>
      <c r="F2808" s="23">
        <v>43738</v>
      </c>
      <c r="G2808" s="23">
        <v>43746</v>
      </c>
      <c r="H2808" s="22">
        <v>326</v>
      </c>
      <c r="I2808" t="s">
        <v>2</v>
      </c>
      <c r="J2808" t="s">
        <v>514</v>
      </c>
      <c r="K2808" t="s">
        <v>523</v>
      </c>
      <c r="L2808" t="s">
        <v>914</v>
      </c>
      <c r="O2808" t="s">
        <v>0</v>
      </c>
      <c r="P2808" t="s">
        <v>516</v>
      </c>
      <c r="Q2808" t="s">
        <v>1448</v>
      </c>
      <c r="V2808" s="34">
        <v>2.0499999999999998</v>
      </c>
      <c r="X2808" t="s">
        <v>1055</v>
      </c>
      <c r="Y2808" t="s">
        <v>1529</v>
      </c>
    </row>
    <row r="2809" spans="1:25" hidden="1" x14ac:dyDescent="0.3">
      <c r="A2809" t="s">
        <v>0</v>
      </c>
      <c r="B2809" s="22">
        <v>2020</v>
      </c>
      <c r="C2809" s="22">
        <v>3</v>
      </c>
      <c r="D2809" t="s">
        <v>978</v>
      </c>
      <c r="E2809" t="s">
        <v>1041</v>
      </c>
      <c r="F2809" s="23">
        <v>43738</v>
      </c>
      <c r="G2809" s="23">
        <v>43746</v>
      </c>
      <c r="H2809" s="22">
        <v>327</v>
      </c>
      <c r="I2809" t="s">
        <v>2</v>
      </c>
      <c r="J2809" t="s">
        <v>514</v>
      </c>
      <c r="K2809" t="s">
        <v>528</v>
      </c>
      <c r="L2809" t="s">
        <v>914</v>
      </c>
      <c r="O2809" t="s">
        <v>0</v>
      </c>
      <c r="P2809" t="s">
        <v>516</v>
      </c>
      <c r="Q2809" t="s">
        <v>1448</v>
      </c>
      <c r="V2809" s="34">
        <v>4.95</v>
      </c>
      <c r="X2809" t="s">
        <v>1055</v>
      </c>
      <c r="Y2809" t="s">
        <v>1529</v>
      </c>
    </row>
    <row r="2810" spans="1:25" hidden="1" x14ac:dyDescent="0.3">
      <c r="A2810" t="s">
        <v>0</v>
      </c>
      <c r="B2810" s="22">
        <v>2020</v>
      </c>
      <c r="C2810" s="22">
        <v>3</v>
      </c>
      <c r="D2810" t="s">
        <v>978</v>
      </c>
      <c r="E2810" t="s">
        <v>1041</v>
      </c>
      <c r="F2810" s="23">
        <v>43738</v>
      </c>
      <c r="G2810" s="23">
        <v>43746</v>
      </c>
      <c r="H2810" s="22">
        <v>344</v>
      </c>
      <c r="I2810" t="s">
        <v>2</v>
      </c>
      <c r="J2810" t="s">
        <v>514</v>
      </c>
      <c r="K2810" t="s">
        <v>515</v>
      </c>
      <c r="L2810" t="s">
        <v>914</v>
      </c>
      <c r="O2810" t="s">
        <v>0</v>
      </c>
      <c r="P2810" t="s">
        <v>516</v>
      </c>
      <c r="Q2810" t="s">
        <v>1448</v>
      </c>
      <c r="V2810" s="34">
        <v>209.55</v>
      </c>
      <c r="X2810" t="s">
        <v>1052</v>
      </c>
      <c r="Y2810" t="s">
        <v>1529</v>
      </c>
    </row>
    <row r="2811" spans="1:25" hidden="1" x14ac:dyDescent="0.3">
      <c r="A2811" t="s">
        <v>0</v>
      </c>
      <c r="B2811" s="22">
        <v>2020</v>
      </c>
      <c r="C2811" s="22">
        <v>3</v>
      </c>
      <c r="D2811" t="s">
        <v>978</v>
      </c>
      <c r="E2811" t="s">
        <v>1041</v>
      </c>
      <c r="F2811" s="23">
        <v>43738</v>
      </c>
      <c r="G2811" s="23">
        <v>43746</v>
      </c>
      <c r="H2811" s="22">
        <v>345</v>
      </c>
      <c r="I2811" t="s">
        <v>2</v>
      </c>
      <c r="J2811" t="s">
        <v>514</v>
      </c>
      <c r="K2811" t="s">
        <v>518</v>
      </c>
      <c r="L2811" t="s">
        <v>914</v>
      </c>
      <c r="O2811" t="s">
        <v>0</v>
      </c>
      <c r="P2811" t="s">
        <v>516</v>
      </c>
      <c r="Q2811" t="s">
        <v>1448</v>
      </c>
      <c r="V2811" s="34">
        <v>2.4500000000000002</v>
      </c>
      <c r="X2811" t="s">
        <v>1052</v>
      </c>
      <c r="Y2811" t="s">
        <v>1529</v>
      </c>
    </row>
    <row r="2812" spans="1:25" hidden="1" x14ac:dyDescent="0.3">
      <c r="A2812" t="s">
        <v>0</v>
      </c>
      <c r="B2812" s="22">
        <v>2020</v>
      </c>
      <c r="C2812" s="22">
        <v>3</v>
      </c>
      <c r="D2812" t="s">
        <v>978</v>
      </c>
      <c r="E2812" t="s">
        <v>1041</v>
      </c>
      <c r="F2812" s="23">
        <v>43738</v>
      </c>
      <c r="G2812" s="23">
        <v>43746</v>
      </c>
      <c r="H2812" s="22">
        <v>346</v>
      </c>
      <c r="I2812" t="s">
        <v>2</v>
      </c>
      <c r="J2812" t="s">
        <v>514</v>
      </c>
      <c r="K2812" t="s">
        <v>519</v>
      </c>
      <c r="L2812" t="s">
        <v>914</v>
      </c>
      <c r="O2812" t="s">
        <v>0</v>
      </c>
      <c r="P2812" t="s">
        <v>516</v>
      </c>
      <c r="Q2812" t="s">
        <v>1448</v>
      </c>
      <c r="V2812" s="34">
        <v>28.33</v>
      </c>
      <c r="X2812" t="s">
        <v>1052</v>
      </c>
      <c r="Y2812" t="s">
        <v>1529</v>
      </c>
    </row>
    <row r="2813" spans="1:25" hidden="1" x14ac:dyDescent="0.3">
      <c r="A2813" t="s">
        <v>0</v>
      </c>
      <c r="B2813" s="22">
        <v>2020</v>
      </c>
      <c r="C2813" s="22">
        <v>3</v>
      </c>
      <c r="D2813" t="s">
        <v>978</v>
      </c>
      <c r="E2813" t="s">
        <v>1041</v>
      </c>
      <c r="F2813" s="23">
        <v>43738</v>
      </c>
      <c r="G2813" s="23">
        <v>43746</v>
      </c>
      <c r="H2813" s="22">
        <v>347</v>
      </c>
      <c r="I2813" t="s">
        <v>2</v>
      </c>
      <c r="J2813" t="s">
        <v>514</v>
      </c>
      <c r="K2813" t="s">
        <v>520</v>
      </c>
      <c r="L2813" t="s">
        <v>914</v>
      </c>
      <c r="O2813" t="s">
        <v>0</v>
      </c>
      <c r="P2813" t="s">
        <v>516</v>
      </c>
      <c r="Q2813" t="s">
        <v>1448</v>
      </c>
      <c r="V2813" s="34">
        <v>14.45</v>
      </c>
      <c r="X2813" t="s">
        <v>1052</v>
      </c>
      <c r="Y2813" t="s">
        <v>1529</v>
      </c>
    </row>
    <row r="2814" spans="1:25" hidden="1" x14ac:dyDescent="0.3">
      <c r="A2814" t="s">
        <v>0</v>
      </c>
      <c r="B2814" s="22">
        <v>2020</v>
      </c>
      <c r="C2814" s="22">
        <v>3</v>
      </c>
      <c r="D2814" t="s">
        <v>978</v>
      </c>
      <c r="E2814" t="s">
        <v>1041</v>
      </c>
      <c r="F2814" s="23">
        <v>43738</v>
      </c>
      <c r="G2814" s="23">
        <v>43746</v>
      </c>
      <c r="H2814" s="22">
        <v>348</v>
      </c>
      <c r="I2814" t="s">
        <v>2</v>
      </c>
      <c r="J2814" t="s">
        <v>514</v>
      </c>
      <c r="K2814" t="s">
        <v>521</v>
      </c>
      <c r="L2814" t="s">
        <v>914</v>
      </c>
      <c r="O2814" t="s">
        <v>0</v>
      </c>
      <c r="P2814" t="s">
        <v>516</v>
      </c>
      <c r="Q2814" t="s">
        <v>1448</v>
      </c>
      <c r="V2814" s="34">
        <v>2.74</v>
      </c>
      <c r="X2814" t="s">
        <v>1052</v>
      </c>
      <c r="Y2814" t="s">
        <v>1529</v>
      </c>
    </row>
    <row r="2815" spans="1:25" hidden="1" x14ac:dyDescent="0.3">
      <c r="A2815" t="s">
        <v>0</v>
      </c>
      <c r="B2815" s="22">
        <v>2020</v>
      </c>
      <c r="C2815" s="22">
        <v>3</v>
      </c>
      <c r="D2815" t="s">
        <v>978</v>
      </c>
      <c r="E2815" t="s">
        <v>1041</v>
      </c>
      <c r="F2815" s="23">
        <v>43738</v>
      </c>
      <c r="G2815" s="23">
        <v>43746</v>
      </c>
      <c r="H2815" s="22">
        <v>349</v>
      </c>
      <c r="I2815" t="s">
        <v>2</v>
      </c>
      <c r="J2815" t="s">
        <v>514</v>
      </c>
      <c r="K2815" t="s">
        <v>522</v>
      </c>
      <c r="L2815" t="s">
        <v>914</v>
      </c>
      <c r="O2815" t="s">
        <v>0</v>
      </c>
      <c r="P2815" t="s">
        <v>516</v>
      </c>
      <c r="Q2815" t="s">
        <v>1448</v>
      </c>
      <c r="V2815" s="34">
        <v>55.31</v>
      </c>
      <c r="X2815" t="s">
        <v>1052</v>
      </c>
      <c r="Y2815" t="s">
        <v>1529</v>
      </c>
    </row>
    <row r="2816" spans="1:25" hidden="1" x14ac:dyDescent="0.3">
      <c r="A2816" t="s">
        <v>0</v>
      </c>
      <c r="B2816" s="22">
        <v>2020</v>
      </c>
      <c r="C2816" s="22">
        <v>3</v>
      </c>
      <c r="D2816" t="s">
        <v>978</v>
      </c>
      <c r="E2816" t="s">
        <v>1041</v>
      </c>
      <c r="F2816" s="23">
        <v>43738</v>
      </c>
      <c r="G2816" s="23">
        <v>43746</v>
      </c>
      <c r="H2816" s="22">
        <v>350</v>
      </c>
      <c r="I2816" t="s">
        <v>2</v>
      </c>
      <c r="J2816" t="s">
        <v>514</v>
      </c>
      <c r="K2816" t="s">
        <v>523</v>
      </c>
      <c r="L2816" t="s">
        <v>914</v>
      </c>
      <c r="O2816" t="s">
        <v>0</v>
      </c>
      <c r="P2816" t="s">
        <v>516</v>
      </c>
      <c r="Q2816" t="s">
        <v>1448</v>
      </c>
      <c r="V2816" s="34">
        <v>1.3</v>
      </c>
      <c r="X2816" t="s">
        <v>1052</v>
      </c>
      <c r="Y2816" t="s">
        <v>1529</v>
      </c>
    </row>
    <row r="2817" spans="1:25" hidden="1" x14ac:dyDescent="0.3">
      <c r="A2817" t="s">
        <v>0</v>
      </c>
      <c r="B2817" s="22">
        <v>2020</v>
      </c>
      <c r="C2817" s="22">
        <v>3</v>
      </c>
      <c r="D2817" t="s">
        <v>978</v>
      </c>
      <c r="E2817" t="s">
        <v>1041</v>
      </c>
      <c r="F2817" s="23">
        <v>43738</v>
      </c>
      <c r="G2817" s="23">
        <v>43746</v>
      </c>
      <c r="H2817" s="22">
        <v>351</v>
      </c>
      <c r="I2817" t="s">
        <v>2</v>
      </c>
      <c r="J2817" t="s">
        <v>514</v>
      </c>
      <c r="K2817" t="s">
        <v>524</v>
      </c>
      <c r="L2817" t="s">
        <v>914</v>
      </c>
      <c r="O2817" t="s">
        <v>0</v>
      </c>
      <c r="P2817" t="s">
        <v>516</v>
      </c>
      <c r="Q2817" t="s">
        <v>1448</v>
      </c>
      <c r="V2817" s="34">
        <v>1.8</v>
      </c>
      <c r="X2817" t="s">
        <v>1052</v>
      </c>
      <c r="Y2817" t="s">
        <v>1529</v>
      </c>
    </row>
    <row r="2818" spans="1:25" hidden="1" x14ac:dyDescent="0.3">
      <c r="A2818" t="s">
        <v>0</v>
      </c>
      <c r="B2818" s="22">
        <v>2020</v>
      </c>
      <c r="C2818" s="22">
        <v>3</v>
      </c>
      <c r="D2818" t="s">
        <v>978</v>
      </c>
      <c r="E2818" t="s">
        <v>1041</v>
      </c>
      <c r="F2818" s="23">
        <v>43738</v>
      </c>
      <c r="G2818" s="23">
        <v>43746</v>
      </c>
      <c r="H2818" s="22">
        <v>439</v>
      </c>
      <c r="I2818" t="s">
        <v>2</v>
      </c>
      <c r="J2818" t="s">
        <v>514</v>
      </c>
      <c r="K2818" t="s">
        <v>515</v>
      </c>
      <c r="L2818" t="s">
        <v>980</v>
      </c>
      <c r="O2818" t="s">
        <v>0</v>
      </c>
      <c r="P2818" t="s">
        <v>516</v>
      </c>
      <c r="Q2818" t="s">
        <v>1448</v>
      </c>
      <c r="V2818" s="34">
        <v>175.18</v>
      </c>
      <c r="X2818" t="s">
        <v>1051</v>
      </c>
      <c r="Y2818" t="s">
        <v>1529</v>
      </c>
    </row>
    <row r="2819" spans="1:25" hidden="1" x14ac:dyDescent="0.3">
      <c r="A2819" t="s">
        <v>0</v>
      </c>
      <c r="B2819" s="22">
        <v>2020</v>
      </c>
      <c r="C2819" s="22">
        <v>3</v>
      </c>
      <c r="D2819" t="s">
        <v>978</v>
      </c>
      <c r="E2819" t="s">
        <v>1041</v>
      </c>
      <c r="F2819" s="23">
        <v>43738</v>
      </c>
      <c r="G2819" s="23">
        <v>43746</v>
      </c>
      <c r="H2819" s="22">
        <v>440</v>
      </c>
      <c r="I2819" t="s">
        <v>2</v>
      </c>
      <c r="J2819" t="s">
        <v>514</v>
      </c>
      <c r="K2819" t="s">
        <v>518</v>
      </c>
      <c r="L2819" t="s">
        <v>980</v>
      </c>
      <c r="O2819" t="s">
        <v>0</v>
      </c>
      <c r="P2819" t="s">
        <v>516</v>
      </c>
      <c r="Q2819" t="s">
        <v>1448</v>
      </c>
      <c r="V2819" s="34">
        <v>2.0499999999999998</v>
      </c>
      <c r="X2819" t="s">
        <v>1051</v>
      </c>
      <c r="Y2819" t="s">
        <v>1529</v>
      </c>
    </row>
    <row r="2820" spans="1:25" hidden="1" x14ac:dyDescent="0.3">
      <c r="A2820" t="s">
        <v>0</v>
      </c>
      <c r="B2820" s="22">
        <v>2020</v>
      </c>
      <c r="C2820" s="22">
        <v>3</v>
      </c>
      <c r="D2820" t="s">
        <v>978</v>
      </c>
      <c r="E2820" t="s">
        <v>1041</v>
      </c>
      <c r="F2820" s="23">
        <v>43738</v>
      </c>
      <c r="G2820" s="23">
        <v>43746</v>
      </c>
      <c r="H2820" s="22">
        <v>441</v>
      </c>
      <c r="I2820" t="s">
        <v>2</v>
      </c>
      <c r="J2820" t="s">
        <v>514</v>
      </c>
      <c r="K2820" t="s">
        <v>519</v>
      </c>
      <c r="L2820" t="s">
        <v>980</v>
      </c>
      <c r="O2820" t="s">
        <v>0</v>
      </c>
      <c r="P2820" t="s">
        <v>516</v>
      </c>
      <c r="Q2820" t="s">
        <v>1448</v>
      </c>
      <c r="V2820" s="34">
        <v>23.68</v>
      </c>
      <c r="X2820" t="s">
        <v>1051</v>
      </c>
      <c r="Y2820" t="s">
        <v>1529</v>
      </c>
    </row>
    <row r="2821" spans="1:25" hidden="1" x14ac:dyDescent="0.3">
      <c r="A2821" t="s">
        <v>0</v>
      </c>
      <c r="B2821" s="22">
        <v>2020</v>
      </c>
      <c r="C2821" s="22">
        <v>3</v>
      </c>
      <c r="D2821" t="s">
        <v>978</v>
      </c>
      <c r="E2821" t="s">
        <v>1041</v>
      </c>
      <c r="F2821" s="23">
        <v>43738</v>
      </c>
      <c r="G2821" s="23">
        <v>43746</v>
      </c>
      <c r="H2821" s="22">
        <v>442</v>
      </c>
      <c r="I2821" t="s">
        <v>2</v>
      </c>
      <c r="J2821" t="s">
        <v>514</v>
      </c>
      <c r="K2821" t="s">
        <v>520</v>
      </c>
      <c r="L2821" t="s">
        <v>980</v>
      </c>
      <c r="O2821" t="s">
        <v>0</v>
      </c>
      <c r="P2821" t="s">
        <v>516</v>
      </c>
      <c r="Q2821" t="s">
        <v>1448</v>
      </c>
      <c r="V2821" s="34">
        <v>11.96</v>
      </c>
      <c r="X2821" t="s">
        <v>1051</v>
      </c>
      <c r="Y2821" t="s">
        <v>1529</v>
      </c>
    </row>
    <row r="2822" spans="1:25" hidden="1" x14ac:dyDescent="0.3">
      <c r="A2822" t="s">
        <v>0</v>
      </c>
      <c r="B2822" s="22">
        <v>2020</v>
      </c>
      <c r="C2822" s="22">
        <v>3</v>
      </c>
      <c r="D2822" t="s">
        <v>978</v>
      </c>
      <c r="E2822" t="s">
        <v>1041</v>
      </c>
      <c r="F2822" s="23">
        <v>43738</v>
      </c>
      <c r="G2822" s="23">
        <v>43746</v>
      </c>
      <c r="H2822" s="22">
        <v>443</v>
      </c>
      <c r="I2822" t="s">
        <v>2</v>
      </c>
      <c r="J2822" t="s">
        <v>514</v>
      </c>
      <c r="K2822" t="s">
        <v>521</v>
      </c>
      <c r="L2822" t="s">
        <v>980</v>
      </c>
      <c r="O2822" t="s">
        <v>0</v>
      </c>
      <c r="P2822" t="s">
        <v>516</v>
      </c>
      <c r="Q2822" t="s">
        <v>1448</v>
      </c>
      <c r="V2822" s="34">
        <v>2.29</v>
      </c>
      <c r="X2822" t="s">
        <v>1051</v>
      </c>
      <c r="Y2822" t="s">
        <v>1529</v>
      </c>
    </row>
    <row r="2823" spans="1:25" hidden="1" x14ac:dyDescent="0.3">
      <c r="A2823" t="s">
        <v>0</v>
      </c>
      <c r="B2823" s="22">
        <v>2020</v>
      </c>
      <c r="C2823" s="22">
        <v>3</v>
      </c>
      <c r="D2823" t="s">
        <v>978</v>
      </c>
      <c r="E2823" t="s">
        <v>1041</v>
      </c>
      <c r="F2823" s="23">
        <v>43738</v>
      </c>
      <c r="G2823" s="23">
        <v>43746</v>
      </c>
      <c r="H2823" s="22">
        <v>444</v>
      </c>
      <c r="I2823" t="s">
        <v>2</v>
      </c>
      <c r="J2823" t="s">
        <v>514</v>
      </c>
      <c r="K2823" t="s">
        <v>522</v>
      </c>
      <c r="L2823" t="s">
        <v>980</v>
      </c>
      <c r="O2823" t="s">
        <v>0</v>
      </c>
      <c r="P2823" t="s">
        <v>516</v>
      </c>
      <c r="Q2823" t="s">
        <v>1448</v>
      </c>
      <c r="V2823" s="34">
        <v>36.04</v>
      </c>
      <c r="X2823" t="s">
        <v>1051</v>
      </c>
      <c r="Y2823" t="s">
        <v>1529</v>
      </c>
    </row>
    <row r="2824" spans="1:25" hidden="1" x14ac:dyDescent="0.3">
      <c r="A2824" t="s">
        <v>0</v>
      </c>
      <c r="B2824" s="22">
        <v>2020</v>
      </c>
      <c r="C2824" s="22">
        <v>3</v>
      </c>
      <c r="D2824" t="s">
        <v>978</v>
      </c>
      <c r="E2824" t="s">
        <v>1041</v>
      </c>
      <c r="F2824" s="23">
        <v>43738</v>
      </c>
      <c r="G2824" s="23">
        <v>43746</v>
      </c>
      <c r="H2824" s="22">
        <v>445</v>
      </c>
      <c r="I2824" t="s">
        <v>2</v>
      </c>
      <c r="J2824" t="s">
        <v>514</v>
      </c>
      <c r="K2824" t="s">
        <v>523</v>
      </c>
      <c r="L2824" t="s">
        <v>980</v>
      </c>
      <c r="O2824" t="s">
        <v>0</v>
      </c>
      <c r="P2824" t="s">
        <v>516</v>
      </c>
      <c r="Q2824" t="s">
        <v>1448</v>
      </c>
      <c r="V2824" s="34">
        <v>1.0900000000000001</v>
      </c>
      <c r="X2824" t="s">
        <v>1051</v>
      </c>
      <c r="Y2824" t="s">
        <v>1529</v>
      </c>
    </row>
    <row r="2825" spans="1:25" hidden="1" x14ac:dyDescent="0.3">
      <c r="A2825" t="s">
        <v>0</v>
      </c>
      <c r="B2825" s="22">
        <v>2020</v>
      </c>
      <c r="C2825" s="22">
        <v>3</v>
      </c>
      <c r="D2825" t="s">
        <v>978</v>
      </c>
      <c r="E2825" t="s">
        <v>1041</v>
      </c>
      <c r="F2825" s="23">
        <v>43738</v>
      </c>
      <c r="G2825" s="23">
        <v>43746</v>
      </c>
      <c r="H2825" s="22">
        <v>446</v>
      </c>
      <c r="I2825" t="s">
        <v>2</v>
      </c>
      <c r="J2825" t="s">
        <v>514</v>
      </c>
      <c r="K2825" t="s">
        <v>524</v>
      </c>
      <c r="L2825" t="s">
        <v>980</v>
      </c>
      <c r="O2825" t="s">
        <v>0</v>
      </c>
      <c r="P2825" t="s">
        <v>516</v>
      </c>
      <c r="Q2825" t="s">
        <v>1448</v>
      </c>
      <c r="V2825" s="34">
        <v>0.8</v>
      </c>
      <c r="X2825" t="s">
        <v>1051</v>
      </c>
      <c r="Y2825" t="s">
        <v>1529</v>
      </c>
    </row>
    <row r="2826" spans="1:25" hidden="1" x14ac:dyDescent="0.3">
      <c r="A2826" t="s">
        <v>0</v>
      </c>
      <c r="B2826" s="22">
        <v>2020</v>
      </c>
      <c r="C2826" s="22">
        <v>3</v>
      </c>
      <c r="D2826" t="s">
        <v>978</v>
      </c>
      <c r="E2826" t="s">
        <v>1041</v>
      </c>
      <c r="F2826" s="23">
        <v>43738</v>
      </c>
      <c r="G2826" s="23">
        <v>43746</v>
      </c>
      <c r="H2826" s="22">
        <v>447</v>
      </c>
      <c r="I2826" t="s">
        <v>2</v>
      </c>
      <c r="J2826" t="s">
        <v>514</v>
      </c>
      <c r="K2826" t="s">
        <v>642</v>
      </c>
      <c r="L2826" t="s">
        <v>980</v>
      </c>
      <c r="O2826" t="s">
        <v>0</v>
      </c>
      <c r="P2826" t="s">
        <v>516</v>
      </c>
      <c r="Q2826" t="s">
        <v>1448</v>
      </c>
      <c r="V2826" s="34">
        <v>0.9</v>
      </c>
      <c r="X2826" t="s">
        <v>1051</v>
      </c>
      <c r="Y2826" t="s">
        <v>1529</v>
      </c>
    </row>
    <row r="2827" spans="1:25" hidden="1" x14ac:dyDescent="0.3">
      <c r="A2827" t="s">
        <v>0</v>
      </c>
      <c r="B2827" s="22">
        <v>2020</v>
      </c>
      <c r="C2827" s="22">
        <v>3</v>
      </c>
      <c r="D2827" t="s">
        <v>978</v>
      </c>
      <c r="E2827" t="s">
        <v>1041</v>
      </c>
      <c r="F2827" s="23">
        <v>43738</v>
      </c>
      <c r="G2827" s="23">
        <v>43746</v>
      </c>
      <c r="H2827" s="22">
        <v>509</v>
      </c>
      <c r="I2827" t="s">
        <v>2</v>
      </c>
      <c r="J2827" t="s">
        <v>514</v>
      </c>
      <c r="K2827" t="s">
        <v>515</v>
      </c>
      <c r="L2827" t="s">
        <v>914</v>
      </c>
      <c r="O2827" t="s">
        <v>0</v>
      </c>
      <c r="P2827" t="s">
        <v>516</v>
      </c>
      <c r="Q2827" t="s">
        <v>1448</v>
      </c>
      <c r="V2827" s="34">
        <v>302.39</v>
      </c>
      <c r="X2827" t="s">
        <v>1054</v>
      </c>
      <c r="Y2827" t="s">
        <v>1529</v>
      </c>
    </row>
    <row r="2828" spans="1:25" hidden="1" x14ac:dyDescent="0.3">
      <c r="A2828" t="s">
        <v>0</v>
      </c>
      <c r="B2828" s="22">
        <v>2020</v>
      </c>
      <c r="C2828" s="22">
        <v>3</v>
      </c>
      <c r="D2828" t="s">
        <v>978</v>
      </c>
      <c r="E2828" t="s">
        <v>1041</v>
      </c>
      <c r="F2828" s="23">
        <v>43738</v>
      </c>
      <c r="G2828" s="23">
        <v>43746</v>
      </c>
      <c r="H2828" s="22">
        <v>510</v>
      </c>
      <c r="I2828" t="s">
        <v>2</v>
      </c>
      <c r="J2828" t="s">
        <v>514</v>
      </c>
      <c r="K2828" t="s">
        <v>518</v>
      </c>
      <c r="L2828" t="s">
        <v>914</v>
      </c>
      <c r="O2828" t="s">
        <v>0</v>
      </c>
      <c r="P2828" t="s">
        <v>516</v>
      </c>
      <c r="Q2828" t="s">
        <v>1448</v>
      </c>
      <c r="V2828" s="34">
        <v>3.54</v>
      </c>
      <c r="X2828" t="s">
        <v>1054</v>
      </c>
      <c r="Y2828" t="s">
        <v>1529</v>
      </c>
    </row>
    <row r="2829" spans="1:25" hidden="1" x14ac:dyDescent="0.3">
      <c r="A2829" t="s">
        <v>0</v>
      </c>
      <c r="B2829" s="22">
        <v>2020</v>
      </c>
      <c r="C2829" s="22">
        <v>3</v>
      </c>
      <c r="D2829" t="s">
        <v>978</v>
      </c>
      <c r="E2829" t="s">
        <v>1041</v>
      </c>
      <c r="F2829" s="23">
        <v>43738</v>
      </c>
      <c r="G2829" s="23">
        <v>43746</v>
      </c>
      <c r="H2829" s="22">
        <v>511</v>
      </c>
      <c r="I2829" t="s">
        <v>2</v>
      </c>
      <c r="J2829" t="s">
        <v>514</v>
      </c>
      <c r="K2829" t="s">
        <v>519</v>
      </c>
      <c r="L2829" t="s">
        <v>914</v>
      </c>
      <c r="O2829" t="s">
        <v>0</v>
      </c>
      <c r="P2829" t="s">
        <v>516</v>
      </c>
      <c r="Q2829" t="s">
        <v>1448</v>
      </c>
      <c r="V2829" s="34">
        <v>37.86</v>
      </c>
      <c r="X2829" t="s">
        <v>1054</v>
      </c>
      <c r="Y2829" t="s">
        <v>1529</v>
      </c>
    </row>
    <row r="2830" spans="1:25" hidden="1" x14ac:dyDescent="0.3">
      <c r="A2830" t="s">
        <v>0</v>
      </c>
      <c r="B2830" s="22">
        <v>2020</v>
      </c>
      <c r="C2830" s="22">
        <v>3</v>
      </c>
      <c r="D2830" t="s">
        <v>978</v>
      </c>
      <c r="E2830" t="s">
        <v>1041</v>
      </c>
      <c r="F2830" s="23">
        <v>43738</v>
      </c>
      <c r="G2830" s="23">
        <v>43746</v>
      </c>
      <c r="H2830" s="22">
        <v>512</v>
      </c>
      <c r="I2830" t="s">
        <v>2</v>
      </c>
      <c r="J2830" t="s">
        <v>514</v>
      </c>
      <c r="K2830" t="s">
        <v>520</v>
      </c>
      <c r="L2830" t="s">
        <v>914</v>
      </c>
      <c r="O2830" t="s">
        <v>0</v>
      </c>
      <c r="P2830" t="s">
        <v>516</v>
      </c>
      <c r="Q2830" t="s">
        <v>1448</v>
      </c>
      <c r="V2830" s="34">
        <v>22.29</v>
      </c>
      <c r="X2830" t="s">
        <v>1054</v>
      </c>
      <c r="Y2830" t="s">
        <v>1529</v>
      </c>
    </row>
    <row r="2831" spans="1:25" hidden="1" x14ac:dyDescent="0.3">
      <c r="A2831" t="s">
        <v>0</v>
      </c>
      <c r="B2831" s="22">
        <v>2020</v>
      </c>
      <c r="C2831" s="22">
        <v>3</v>
      </c>
      <c r="D2831" t="s">
        <v>978</v>
      </c>
      <c r="E2831" t="s">
        <v>1041</v>
      </c>
      <c r="F2831" s="23">
        <v>43738</v>
      </c>
      <c r="G2831" s="23">
        <v>43746</v>
      </c>
      <c r="H2831" s="22">
        <v>513</v>
      </c>
      <c r="I2831" t="s">
        <v>2</v>
      </c>
      <c r="J2831" t="s">
        <v>514</v>
      </c>
      <c r="K2831" t="s">
        <v>521</v>
      </c>
      <c r="L2831" t="s">
        <v>914</v>
      </c>
      <c r="O2831" t="s">
        <v>0</v>
      </c>
      <c r="P2831" t="s">
        <v>516</v>
      </c>
      <c r="Q2831" t="s">
        <v>1448</v>
      </c>
      <c r="V2831" s="34">
        <v>3.96</v>
      </c>
      <c r="X2831" t="s">
        <v>1054</v>
      </c>
      <c r="Y2831" t="s">
        <v>1529</v>
      </c>
    </row>
    <row r="2832" spans="1:25" hidden="1" x14ac:dyDescent="0.3">
      <c r="A2832" t="s">
        <v>0</v>
      </c>
      <c r="B2832" s="22">
        <v>2020</v>
      </c>
      <c r="C2832" s="22">
        <v>3</v>
      </c>
      <c r="D2832" t="s">
        <v>978</v>
      </c>
      <c r="E2832" t="s">
        <v>1041</v>
      </c>
      <c r="F2832" s="23">
        <v>43738</v>
      </c>
      <c r="G2832" s="23">
        <v>43746</v>
      </c>
      <c r="H2832" s="22">
        <v>514</v>
      </c>
      <c r="I2832" t="s">
        <v>2</v>
      </c>
      <c r="J2832" t="s">
        <v>514</v>
      </c>
      <c r="K2832" t="s">
        <v>522</v>
      </c>
      <c r="L2832" t="s">
        <v>914</v>
      </c>
      <c r="O2832" t="s">
        <v>0</v>
      </c>
      <c r="P2832" t="s">
        <v>516</v>
      </c>
      <c r="Q2832" t="s">
        <v>1448</v>
      </c>
      <c r="V2832" s="34">
        <v>48.09</v>
      </c>
      <c r="X2832" t="s">
        <v>1054</v>
      </c>
      <c r="Y2832" t="s">
        <v>1529</v>
      </c>
    </row>
    <row r="2833" spans="1:25" hidden="1" x14ac:dyDescent="0.3">
      <c r="A2833" t="s">
        <v>0</v>
      </c>
      <c r="B2833" s="22">
        <v>2020</v>
      </c>
      <c r="C2833" s="22">
        <v>3</v>
      </c>
      <c r="D2833" t="s">
        <v>978</v>
      </c>
      <c r="E2833" t="s">
        <v>1041</v>
      </c>
      <c r="F2833" s="23">
        <v>43738</v>
      </c>
      <c r="G2833" s="23">
        <v>43746</v>
      </c>
      <c r="H2833" s="22">
        <v>515</v>
      </c>
      <c r="I2833" t="s">
        <v>2</v>
      </c>
      <c r="J2833" t="s">
        <v>514</v>
      </c>
      <c r="K2833" t="s">
        <v>523</v>
      </c>
      <c r="L2833" t="s">
        <v>914</v>
      </c>
      <c r="O2833" t="s">
        <v>0</v>
      </c>
      <c r="P2833" t="s">
        <v>516</v>
      </c>
      <c r="Q2833" t="s">
        <v>1448</v>
      </c>
      <c r="V2833" s="34">
        <v>1.87</v>
      </c>
      <c r="X2833" t="s">
        <v>1054</v>
      </c>
      <c r="Y2833" t="s">
        <v>1529</v>
      </c>
    </row>
    <row r="2834" spans="1:25" hidden="1" x14ac:dyDescent="0.3">
      <c r="A2834" t="s">
        <v>0</v>
      </c>
      <c r="B2834" s="22">
        <v>2020</v>
      </c>
      <c r="C2834" s="22">
        <v>3</v>
      </c>
      <c r="D2834" t="s">
        <v>978</v>
      </c>
      <c r="E2834" t="s">
        <v>1041</v>
      </c>
      <c r="F2834" s="23">
        <v>43738</v>
      </c>
      <c r="G2834" s="23">
        <v>43746</v>
      </c>
      <c r="H2834" s="22">
        <v>516</v>
      </c>
      <c r="I2834" t="s">
        <v>2</v>
      </c>
      <c r="J2834" t="s">
        <v>514</v>
      </c>
      <c r="K2834" t="s">
        <v>528</v>
      </c>
      <c r="L2834" t="s">
        <v>914</v>
      </c>
      <c r="O2834" t="s">
        <v>0</v>
      </c>
      <c r="P2834" t="s">
        <v>516</v>
      </c>
      <c r="Q2834" t="s">
        <v>1448</v>
      </c>
      <c r="V2834" s="34">
        <v>3.02</v>
      </c>
      <c r="X2834" t="s">
        <v>1054</v>
      </c>
      <c r="Y2834" t="s">
        <v>1529</v>
      </c>
    </row>
    <row r="2835" spans="1:25" hidden="1" x14ac:dyDescent="0.3">
      <c r="A2835" t="s">
        <v>0</v>
      </c>
      <c r="B2835" s="22">
        <v>2020</v>
      </c>
      <c r="C2835" s="22">
        <v>3</v>
      </c>
      <c r="D2835" t="s">
        <v>978</v>
      </c>
      <c r="E2835" t="s">
        <v>1041</v>
      </c>
      <c r="F2835" s="23">
        <v>43738</v>
      </c>
      <c r="G2835" s="23">
        <v>43746</v>
      </c>
      <c r="H2835" s="22">
        <v>590</v>
      </c>
      <c r="I2835" t="s">
        <v>2</v>
      </c>
      <c r="K2835" t="s">
        <v>8</v>
      </c>
      <c r="L2835" t="s">
        <v>908</v>
      </c>
      <c r="P2835" t="s">
        <v>516</v>
      </c>
      <c r="V2835" s="34">
        <v>-3206.32</v>
      </c>
      <c r="X2835" t="s">
        <v>33</v>
      </c>
      <c r="Y2835" t="s">
        <v>1529</v>
      </c>
    </row>
    <row r="2836" spans="1:25" hidden="1" x14ac:dyDescent="0.3">
      <c r="A2836" t="s">
        <v>0</v>
      </c>
      <c r="B2836" s="22">
        <v>2020</v>
      </c>
      <c r="C2836" s="22">
        <v>4</v>
      </c>
      <c r="D2836" t="s">
        <v>978</v>
      </c>
      <c r="E2836" t="s">
        <v>1057</v>
      </c>
      <c r="F2836" s="23">
        <v>43748</v>
      </c>
      <c r="G2836" s="23">
        <v>43774</v>
      </c>
      <c r="H2836" s="22">
        <v>5</v>
      </c>
      <c r="I2836" t="s">
        <v>2</v>
      </c>
      <c r="J2836" t="s">
        <v>514</v>
      </c>
      <c r="K2836" t="s">
        <v>769</v>
      </c>
      <c r="L2836" t="s">
        <v>914</v>
      </c>
      <c r="O2836" t="s">
        <v>0</v>
      </c>
      <c r="P2836" t="s">
        <v>516</v>
      </c>
      <c r="Q2836" t="s">
        <v>1448</v>
      </c>
      <c r="V2836" s="34">
        <v>792.74</v>
      </c>
      <c r="X2836" t="s">
        <v>1058</v>
      </c>
      <c r="Y2836" t="s">
        <v>1530</v>
      </c>
    </row>
    <row r="2837" spans="1:25" hidden="1" x14ac:dyDescent="0.3">
      <c r="A2837" t="s">
        <v>0</v>
      </c>
      <c r="B2837" s="22">
        <v>2020</v>
      </c>
      <c r="C2837" s="22">
        <v>4</v>
      </c>
      <c r="D2837" t="s">
        <v>978</v>
      </c>
      <c r="E2837" t="s">
        <v>1057</v>
      </c>
      <c r="F2837" s="23">
        <v>43748</v>
      </c>
      <c r="G2837" s="23">
        <v>43774</v>
      </c>
      <c r="H2837" s="22">
        <v>6</v>
      </c>
      <c r="I2837" t="s">
        <v>2</v>
      </c>
      <c r="J2837" t="s">
        <v>514</v>
      </c>
      <c r="K2837" t="s">
        <v>771</v>
      </c>
      <c r="L2837" t="s">
        <v>914</v>
      </c>
      <c r="O2837" t="s">
        <v>0</v>
      </c>
      <c r="P2837" t="s">
        <v>516</v>
      </c>
      <c r="Q2837" t="s">
        <v>1448</v>
      </c>
      <c r="V2837" s="34">
        <v>145.75</v>
      </c>
      <c r="X2837" t="s">
        <v>1058</v>
      </c>
      <c r="Y2837" t="s">
        <v>1530</v>
      </c>
    </row>
    <row r="2838" spans="1:25" hidden="1" x14ac:dyDescent="0.3">
      <c r="A2838" t="s">
        <v>0</v>
      </c>
      <c r="B2838" s="22">
        <v>2020</v>
      </c>
      <c r="C2838" s="22">
        <v>4</v>
      </c>
      <c r="D2838" t="s">
        <v>978</v>
      </c>
      <c r="E2838" t="s">
        <v>1057</v>
      </c>
      <c r="F2838" s="23">
        <v>43748</v>
      </c>
      <c r="G2838" s="23">
        <v>43774</v>
      </c>
      <c r="H2838" s="22">
        <v>7</v>
      </c>
      <c r="I2838" t="s">
        <v>773</v>
      </c>
      <c r="K2838" t="s">
        <v>754</v>
      </c>
      <c r="L2838" t="s">
        <v>914</v>
      </c>
      <c r="O2838" t="s">
        <v>0</v>
      </c>
      <c r="P2838" t="s">
        <v>516</v>
      </c>
      <c r="Q2838" t="s">
        <v>1448</v>
      </c>
      <c r="V2838" s="34">
        <v>-792.74</v>
      </c>
      <c r="X2838" t="s">
        <v>1058</v>
      </c>
      <c r="Y2838" t="s">
        <v>1530</v>
      </c>
    </row>
    <row r="2839" spans="1:25" hidden="1" x14ac:dyDescent="0.3">
      <c r="A2839" t="s">
        <v>0</v>
      </c>
      <c r="B2839" s="22">
        <v>2020</v>
      </c>
      <c r="C2839" s="22">
        <v>4</v>
      </c>
      <c r="D2839" t="s">
        <v>978</v>
      </c>
      <c r="E2839" t="s">
        <v>1057</v>
      </c>
      <c r="F2839" s="23">
        <v>43748</v>
      </c>
      <c r="G2839" s="23">
        <v>43774</v>
      </c>
      <c r="H2839" s="22">
        <v>8</v>
      </c>
      <c r="I2839" t="s">
        <v>774</v>
      </c>
      <c r="K2839" t="s">
        <v>756</v>
      </c>
      <c r="L2839" t="s">
        <v>914</v>
      </c>
      <c r="O2839" t="s">
        <v>0</v>
      </c>
      <c r="P2839" t="s">
        <v>516</v>
      </c>
      <c r="Q2839" t="s">
        <v>1448</v>
      </c>
      <c r="V2839" s="34">
        <v>-145.75</v>
      </c>
      <c r="X2839" t="s">
        <v>1058</v>
      </c>
      <c r="Y2839" t="s">
        <v>1530</v>
      </c>
    </row>
    <row r="2840" spans="1:25" hidden="1" x14ac:dyDescent="0.3">
      <c r="A2840" t="s">
        <v>0</v>
      </c>
      <c r="B2840" s="22">
        <v>2020</v>
      </c>
      <c r="C2840" s="22">
        <v>4</v>
      </c>
      <c r="D2840" t="s">
        <v>978</v>
      </c>
      <c r="E2840" t="s">
        <v>1057</v>
      </c>
      <c r="F2840" s="23">
        <v>43748</v>
      </c>
      <c r="G2840" s="23">
        <v>43774</v>
      </c>
      <c r="H2840" s="22">
        <v>42</v>
      </c>
      <c r="I2840" t="s">
        <v>2</v>
      </c>
      <c r="K2840" t="s">
        <v>8</v>
      </c>
      <c r="L2840" t="s">
        <v>908</v>
      </c>
      <c r="P2840" t="s">
        <v>516</v>
      </c>
      <c r="V2840" s="34">
        <v>-938.49</v>
      </c>
      <c r="X2840" t="s">
        <v>33</v>
      </c>
      <c r="Y2840" t="s">
        <v>1530</v>
      </c>
    </row>
    <row r="2841" spans="1:25" hidden="1" x14ac:dyDescent="0.3">
      <c r="A2841" t="s">
        <v>0</v>
      </c>
      <c r="B2841" s="22">
        <v>2020</v>
      </c>
      <c r="C2841" s="22">
        <v>4</v>
      </c>
      <c r="D2841" t="s">
        <v>978</v>
      </c>
      <c r="E2841" t="s">
        <v>1057</v>
      </c>
      <c r="F2841" s="23">
        <v>43748</v>
      </c>
      <c r="G2841" s="23">
        <v>43774</v>
      </c>
      <c r="H2841" s="22">
        <v>44</v>
      </c>
      <c r="I2841" t="s">
        <v>773</v>
      </c>
      <c r="K2841" t="s">
        <v>8</v>
      </c>
      <c r="L2841" t="s">
        <v>908</v>
      </c>
      <c r="P2841" t="s">
        <v>516</v>
      </c>
      <c r="V2841" s="34">
        <v>792.74</v>
      </c>
      <c r="X2841" t="s">
        <v>33</v>
      </c>
      <c r="Y2841" t="s">
        <v>1530</v>
      </c>
    </row>
    <row r="2842" spans="1:25" hidden="1" x14ac:dyDescent="0.3">
      <c r="A2842" t="s">
        <v>0</v>
      </c>
      <c r="B2842" s="22">
        <v>2020</v>
      </c>
      <c r="C2842" s="22">
        <v>4</v>
      </c>
      <c r="D2842" t="s">
        <v>978</v>
      </c>
      <c r="E2842" t="s">
        <v>1057</v>
      </c>
      <c r="F2842" s="23">
        <v>43748</v>
      </c>
      <c r="G2842" s="23">
        <v>43774</v>
      </c>
      <c r="H2842" s="22">
        <v>46</v>
      </c>
      <c r="I2842" t="s">
        <v>774</v>
      </c>
      <c r="K2842" t="s">
        <v>8</v>
      </c>
      <c r="L2842" t="s">
        <v>908</v>
      </c>
      <c r="P2842" t="s">
        <v>516</v>
      </c>
      <c r="V2842" s="34">
        <v>145.75</v>
      </c>
      <c r="X2842" t="s">
        <v>33</v>
      </c>
      <c r="Y2842" t="s">
        <v>1530</v>
      </c>
    </row>
    <row r="2843" spans="1:25" hidden="1" x14ac:dyDescent="0.3">
      <c r="A2843" t="s">
        <v>0</v>
      </c>
      <c r="B2843" s="22">
        <v>2020</v>
      </c>
      <c r="C2843" s="22">
        <v>4</v>
      </c>
      <c r="D2843" t="s">
        <v>976</v>
      </c>
      <c r="E2843" t="s">
        <v>1059</v>
      </c>
      <c r="F2843" s="23">
        <v>43748</v>
      </c>
      <c r="G2843" s="23">
        <v>43774</v>
      </c>
      <c r="H2843" s="22">
        <v>4</v>
      </c>
      <c r="I2843" t="s">
        <v>2</v>
      </c>
      <c r="K2843" t="s">
        <v>234</v>
      </c>
      <c r="L2843" t="s">
        <v>963</v>
      </c>
      <c r="O2843" t="s">
        <v>0</v>
      </c>
      <c r="P2843" t="s">
        <v>516</v>
      </c>
      <c r="Q2843" t="s">
        <v>1448</v>
      </c>
      <c r="V2843" s="34">
        <v>938.49</v>
      </c>
      <c r="X2843" t="s">
        <v>1005</v>
      </c>
      <c r="Y2843" t="s">
        <v>1531</v>
      </c>
    </row>
    <row r="2844" spans="1:25" hidden="1" x14ac:dyDescent="0.3">
      <c r="A2844" t="s">
        <v>0</v>
      </c>
      <c r="B2844" s="22">
        <v>2020</v>
      </c>
      <c r="C2844" s="22">
        <v>4</v>
      </c>
      <c r="D2844" t="s">
        <v>976</v>
      </c>
      <c r="E2844" t="s">
        <v>1059</v>
      </c>
      <c r="F2844" s="23">
        <v>43748</v>
      </c>
      <c r="G2844" s="23">
        <v>43774</v>
      </c>
      <c r="H2844" s="22">
        <v>5</v>
      </c>
      <c r="I2844" t="s">
        <v>2</v>
      </c>
      <c r="K2844" t="s">
        <v>754</v>
      </c>
      <c r="L2844" t="s">
        <v>963</v>
      </c>
      <c r="O2844" t="s">
        <v>0</v>
      </c>
      <c r="P2844" t="s">
        <v>516</v>
      </c>
      <c r="Q2844" t="s">
        <v>1448</v>
      </c>
      <c r="V2844" s="34">
        <v>-792.74</v>
      </c>
      <c r="X2844" t="s">
        <v>1005</v>
      </c>
      <c r="Y2844" t="s">
        <v>1531</v>
      </c>
    </row>
    <row r="2845" spans="1:25" hidden="1" x14ac:dyDescent="0.3">
      <c r="A2845" t="s">
        <v>0</v>
      </c>
      <c r="B2845" s="22">
        <v>2020</v>
      </c>
      <c r="C2845" s="22">
        <v>4</v>
      </c>
      <c r="D2845" t="s">
        <v>976</v>
      </c>
      <c r="E2845" t="s">
        <v>1059</v>
      </c>
      <c r="F2845" s="23">
        <v>43748</v>
      </c>
      <c r="G2845" s="23">
        <v>43774</v>
      </c>
      <c r="H2845" s="22">
        <v>6</v>
      </c>
      <c r="I2845" t="s">
        <v>2</v>
      </c>
      <c r="K2845" t="s">
        <v>756</v>
      </c>
      <c r="L2845" t="s">
        <v>963</v>
      </c>
      <c r="O2845" t="s">
        <v>0</v>
      </c>
      <c r="P2845" t="s">
        <v>516</v>
      </c>
      <c r="Q2845" t="s">
        <v>1448</v>
      </c>
      <c r="V2845" s="34">
        <v>-145.75</v>
      </c>
      <c r="X2845" t="s">
        <v>1005</v>
      </c>
      <c r="Y2845" t="s">
        <v>1531</v>
      </c>
    </row>
    <row r="2846" spans="1:25" hidden="1" x14ac:dyDescent="0.3">
      <c r="A2846" t="s">
        <v>0</v>
      </c>
      <c r="B2846" s="22">
        <v>2020</v>
      </c>
      <c r="C2846" s="22">
        <v>4</v>
      </c>
      <c r="D2846" t="s">
        <v>910</v>
      </c>
      <c r="E2846" t="s">
        <v>1060</v>
      </c>
      <c r="F2846" s="23">
        <v>43753</v>
      </c>
      <c r="G2846" s="23">
        <v>43753</v>
      </c>
      <c r="H2846" s="22">
        <v>23</v>
      </c>
      <c r="I2846" t="s">
        <v>2</v>
      </c>
      <c r="K2846" t="s">
        <v>10</v>
      </c>
      <c r="L2846" t="s">
        <v>908</v>
      </c>
      <c r="O2846" t="s">
        <v>0</v>
      </c>
      <c r="P2846" t="s">
        <v>516</v>
      </c>
      <c r="Q2846" t="s">
        <v>1448</v>
      </c>
      <c r="V2846" s="34">
        <v>-268.89999999999998</v>
      </c>
      <c r="W2846" t="s">
        <v>1061</v>
      </c>
      <c r="X2846" t="s">
        <v>12</v>
      </c>
      <c r="Y2846" t="s">
        <v>12</v>
      </c>
    </row>
    <row r="2847" spans="1:25" hidden="1" x14ac:dyDescent="0.3">
      <c r="A2847" t="s">
        <v>0</v>
      </c>
      <c r="B2847" s="22">
        <v>2020</v>
      </c>
      <c r="C2847" s="22">
        <v>4</v>
      </c>
      <c r="D2847" t="s">
        <v>910</v>
      </c>
      <c r="E2847" t="s">
        <v>1060</v>
      </c>
      <c r="F2847" s="23">
        <v>43753</v>
      </c>
      <c r="G2847" s="23">
        <v>43753</v>
      </c>
      <c r="H2847" s="22">
        <v>43</v>
      </c>
      <c r="I2847" t="s">
        <v>2</v>
      </c>
      <c r="J2847" t="s">
        <v>514</v>
      </c>
      <c r="K2847" t="s">
        <v>1001</v>
      </c>
      <c r="L2847" t="s">
        <v>911</v>
      </c>
      <c r="N2847" t="s">
        <v>1062</v>
      </c>
      <c r="O2847" t="s">
        <v>0</v>
      </c>
      <c r="P2847" t="s">
        <v>516</v>
      </c>
      <c r="Q2847" t="s">
        <v>1448</v>
      </c>
      <c r="V2847" s="34">
        <v>268.89999999999998</v>
      </c>
      <c r="W2847" t="s">
        <v>1061</v>
      </c>
      <c r="X2847" t="s">
        <v>1002</v>
      </c>
      <c r="Y2847" t="s">
        <v>12</v>
      </c>
    </row>
    <row r="2848" spans="1:25" hidden="1" x14ac:dyDescent="0.3">
      <c r="A2848" t="s">
        <v>0</v>
      </c>
      <c r="B2848" s="22">
        <v>2020</v>
      </c>
      <c r="C2848" s="22">
        <v>4</v>
      </c>
      <c r="D2848" t="s">
        <v>910</v>
      </c>
      <c r="E2848" t="s">
        <v>1063</v>
      </c>
      <c r="F2848" s="23">
        <v>43762</v>
      </c>
      <c r="G2848" s="23">
        <v>43762</v>
      </c>
      <c r="H2848" s="22">
        <v>30</v>
      </c>
      <c r="I2848" t="s">
        <v>2</v>
      </c>
      <c r="K2848" t="s">
        <v>8</v>
      </c>
      <c r="L2848" t="s">
        <v>908</v>
      </c>
      <c r="O2848" t="s">
        <v>0</v>
      </c>
      <c r="P2848" t="s">
        <v>516</v>
      </c>
      <c r="Q2848" t="s">
        <v>1448</v>
      </c>
      <c r="V2848" s="34">
        <v>-268.89999999999998</v>
      </c>
      <c r="W2848" t="s">
        <v>1061</v>
      </c>
      <c r="X2848" t="s">
        <v>33</v>
      </c>
      <c r="Y2848" t="s">
        <v>34</v>
      </c>
    </row>
    <row r="2849" spans="1:25" hidden="1" x14ac:dyDescent="0.3">
      <c r="A2849" t="s">
        <v>0</v>
      </c>
      <c r="B2849" s="22">
        <v>2020</v>
      </c>
      <c r="C2849" s="22">
        <v>4</v>
      </c>
      <c r="D2849" t="s">
        <v>910</v>
      </c>
      <c r="E2849" t="s">
        <v>1063</v>
      </c>
      <c r="F2849" s="23">
        <v>43762</v>
      </c>
      <c r="G2849" s="23">
        <v>43762</v>
      </c>
      <c r="H2849" s="22">
        <v>91</v>
      </c>
      <c r="I2849" t="s">
        <v>2</v>
      </c>
      <c r="K2849" t="s">
        <v>10</v>
      </c>
      <c r="L2849" t="s">
        <v>908</v>
      </c>
      <c r="O2849" t="s">
        <v>0</v>
      </c>
      <c r="P2849" t="s">
        <v>516</v>
      </c>
      <c r="Q2849" t="s">
        <v>1448</v>
      </c>
      <c r="V2849" s="34">
        <v>268.89999999999998</v>
      </c>
      <c r="W2849" t="s">
        <v>1061</v>
      </c>
      <c r="X2849" t="s">
        <v>12</v>
      </c>
      <c r="Y2849" t="s">
        <v>34</v>
      </c>
    </row>
    <row r="2850" spans="1:25" hidden="1" x14ac:dyDescent="0.3">
      <c r="A2850" t="s">
        <v>0</v>
      </c>
      <c r="B2850" s="22">
        <v>2020</v>
      </c>
      <c r="C2850" s="22">
        <v>4</v>
      </c>
      <c r="D2850" t="s">
        <v>978</v>
      </c>
      <c r="E2850" t="s">
        <v>1066</v>
      </c>
      <c r="F2850" s="23">
        <v>43768</v>
      </c>
      <c r="G2850" s="23">
        <v>43774</v>
      </c>
      <c r="H2850" s="22">
        <v>8</v>
      </c>
      <c r="I2850" t="s">
        <v>2</v>
      </c>
      <c r="J2850" t="s">
        <v>514</v>
      </c>
      <c r="K2850" t="s">
        <v>1067</v>
      </c>
      <c r="L2850" t="s">
        <v>914</v>
      </c>
      <c r="O2850" t="s">
        <v>0</v>
      </c>
      <c r="P2850" t="s">
        <v>516</v>
      </c>
      <c r="Q2850" t="s">
        <v>1448</v>
      </c>
      <c r="V2850" s="34">
        <v>0.5</v>
      </c>
      <c r="X2850" t="s">
        <v>1068</v>
      </c>
      <c r="Y2850" t="s">
        <v>1064</v>
      </c>
    </row>
    <row r="2851" spans="1:25" hidden="1" x14ac:dyDescent="0.3">
      <c r="A2851" t="s">
        <v>0</v>
      </c>
      <c r="B2851" s="22">
        <v>2020</v>
      </c>
      <c r="C2851" s="22">
        <v>4</v>
      </c>
      <c r="D2851" t="s">
        <v>978</v>
      </c>
      <c r="E2851" t="s">
        <v>1066</v>
      </c>
      <c r="F2851" s="23">
        <v>43768</v>
      </c>
      <c r="G2851" s="23">
        <v>43774</v>
      </c>
      <c r="H2851" s="22">
        <v>11</v>
      </c>
      <c r="I2851" t="s">
        <v>2</v>
      </c>
      <c r="J2851" t="s">
        <v>514</v>
      </c>
      <c r="K2851" t="s">
        <v>1067</v>
      </c>
      <c r="L2851" t="s">
        <v>914</v>
      </c>
      <c r="O2851" t="s">
        <v>0</v>
      </c>
      <c r="P2851" t="s">
        <v>516</v>
      </c>
      <c r="Q2851" t="s">
        <v>1448</v>
      </c>
      <c r="V2851" s="34">
        <v>0.5</v>
      </c>
      <c r="X2851" t="s">
        <v>1068</v>
      </c>
      <c r="Y2851" t="s">
        <v>1064</v>
      </c>
    </row>
    <row r="2852" spans="1:25" hidden="1" x14ac:dyDescent="0.3">
      <c r="A2852" t="s">
        <v>0</v>
      </c>
      <c r="B2852" s="22">
        <v>2020</v>
      </c>
      <c r="C2852" s="22">
        <v>4</v>
      </c>
      <c r="D2852" t="s">
        <v>978</v>
      </c>
      <c r="E2852" t="s">
        <v>1066</v>
      </c>
      <c r="F2852" s="23">
        <v>43768</v>
      </c>
      <c r="G2852" s="23">
        <v>43774</v>
      </c>
      <c r="H2852" s="22">
        <v>45</v>
      </c>
      <c r="I2852" t="s">
        <v>2</v>
      </c>
      <c r="J2852" t="s">
        <v>514</v>
      </c>
      <c r="K2852" t="s">
        <v>1067</v>
      </c>
      <c r="L2852" t="s">
        <v>914</v>
      </c>
      <c r="O2852" t="s">
        <v>0</v>
      </c>
      <c r="P2852" t="s">
        <v>516</v>
      </c>
      <c r="Q2852" t="s">
        <v>1448</v>
      </c>
      <c r="V2852" s="34">
        <v>0.5</v>
      </c>
      <c r="X2852" t="s">
        <v>1068</v>
      </c>
      <c r="Y2852" t="s">
        <v>1064</v>
      </c>
    </row>
    <row r="2853" spans="1:25" hidden="1" x14ac:dyDescent="0.3">
      <c r="A2853" t="s">
        <v>0</v>
      </c>
      <c r="B2853" s="22">
        <v>2020</v>
      </c>
      <c r="C2853" s="22">
        <v>4</v>
      </c>
      <c r="D2853" t="s">
        <v>978</v>
      </c>
      <c r="E2853" t="s">
        <v>1066</v>
      </c>
      <c r="F2853" s="23">
        <v>43768</v>
      </c>
      <c r="G2853" s="23">
        <v>43774</v>
      </c>
      <c r="H2853" s="22">
        <v>55</v>
      </c>
      <c r="I2853" t="s">
        <v>2</v>
      </c>
      <c r="J2853" t="s">
        <v>514</v>
      </c>
      <c r="K2853" t="s">
        <v>1067</v>
      </c>
      <c r="L2853" t="s">
        <v>980</v>
      </c>
      <c r="O2853" t="s">
        <v>0</v>
      </c>
      <c r="P2853" t="s">
        <v>516</v>
      </c>
      <c r="Q2853" t="s">
        <v>1448</v>
      </c>
      <c r="V2853" s="34">
        <v>0.05</v>
      </c>
      <c r="X2853" t="s">
        <v>1068</v>
      </c>
      <c r="Y2853" t="s">
        <v>1064</v>
      </c>
    </row>
    <row r="2854" spans="1:25" hidden="1" x14ac:dyDescent="0.3">
      <c r="A2854" t="s">
        <v>0</v>
      </c>
      <c r="B2854" s="22">
        <v>2020</v>
      </c>
      <c r="C2854" s="22">
        <v>4</v>
      </c>
      <c r="D2854" t="s">
        <v>978</v>
      </c>
      <c r="E2854" t="s">
        <v>1066</v>
      </c>
      <c r="F2854" s="23">
        <v>43768</v>
      </c>
      <c r="G2854" s="23">
        <v>43774</v>
      </c>
      <c r="H2854" s="22">
        <v>67</v>
      </c>
      <c r="I2854" t="s">
        <v>2</v>
      </c>
      <c r="J2854" t="s">
        <v>514</v>
      </c>
      <c r="K2854" t="s">
        <v>1067</v>
      </c>
      <c r="L2854" t="s">
        <v>914</v>
      </c>
      <c r="O2854" t="s">
        <v>0</v>
      </c>
      <c r="P2854" t="s">
        <v>516</v>
      </c>
      <c r="Q2854" t="s">
        <v>1448</v>
      </c>
      <c r="V2854" s="34">
        <v>3.77</v>
      </c>
      <c r="X2854" t="s">
        <v>1068</v>
      </c>
      <c r="Y2854" t="s">
        <v>1064</v>
      </c>
    </row>
    <row r="2855" spans="1:25" hidden="1" x14ac:dyDescent="0.3">
      <c r="A2855" t="s">
        <v>0</v>
      </c>
      <c r="B2855" s="22">
        <v>2020</v>
      </c>
      <c r="C2855" s="22">
        <v>4</v>
      </c>
      <c r="D2855" t="s">
        <v>978</v>
      </c>
      <c r="E2855" t="s">
        <v>1066</v>
      </c>
      <c r="F2855" s="23">
        <v>43768</v>
      </c>
      <c r="G2855" s="23">
        <v>43774</v>
      </c>
      <c r="H2855" s="22">
        <v>95</v>
      </c>
      <c r="I2855" t="s">
        <v>2</v>
      </c>
      <c r="J2855" t="s">
        <v>514</v>
      </c>
      <c r="K2855" t="s">
        <v>1067</v>
      </c>
      <c r="L2855" t="s">
        <v>914</v>
      </c>
      <c r="O2855" t="s">
        <v>0</v>
      </c>
      <c r="P2855" t="s">
        <v>516</v>
      </c>
      <c r="Q2855" t="s">
        <v>1448</v>
      </c>
      <c r="V2855" s="34">
        <v>0.5</v>
      </c>
      <c r="X2855" t="s">
        <v>1068</v>
      </c>
      <c r="Y2855" t="s">
        <v>1064</v>
      </c>
    </row>
    <row r="2856" spans="1:25" hidden="1" x14ac:dyDescent="0.3">
      <c r="A2856" t="s">
        <v>0</v>
      </c>
      <c r="B2856" s="22">
        <v>2020</v>
      </c>
      <c r="C2856" s="22">
        <v>4</v>
      </c>
      <c r="D2856" t="s">
        <v>978</v>
      </c>
      <c r="E2856" t="s">
        <v>1066</v>
      </c>
      <c r="F2856" s="23">
        <v>43768</v>
      </c>
      <c r="G2856" s="23">
        <v>43774</v>
      </c>
      <c r="H2856" s="22">
        <v>128</v>
      </c>
      <c r="I2856" t="s">
        <v>2</v>
      </c>
      <c r="J2856" t="s">
        <v>514</v>
      </c>
      <c r="K2856" t="s">
        <v>1067</v>
      </c>
      <c r="L2856" t="s">
        <v>914</v>
      </c>
      <c r="O2856" t="s">
        <v>0</v>
      </c>
      <c r="P2856" t="s">
        <v>516</v>
      </c>
      <c r="Q2856" t="s">
        <v>1448</v>
      </c>
      <c r="V2856" s="34">
        <v>0.5</v>
      </c>
      <c r="X2856" t="s">
        <v>1068</v>
      </c>
      <c r="Y2856" t="s">
        <v>1064</v>
      </c>
    </row>
    <row r="2857" spans="1:25" hidden="1" x14ac:dyDescent="0.3">
      <c r="A2857" t="s">
        <v>0</v>
      </c>
      <c r="B2857" s="22">
        <v>2020</v>
      </c>
      <c r="C2857" s="22">
        <v>4</v>
      </c>
      <c r="D2857" t="s">
        <v>978</v>
      </c>
      <c r="E2857" t="s">
        <v>1066</v>
      </c>
      <c r="F2857" s="23">
        <v>43768</v>
      </c>
      <c r="G2857" s="23">
        <v>43774</v>
      </c>
      <c r="H2857" s="22">
        <v>157</v>
      </c>
      <c r="I2857" t="s">
        <v>2</v>
      </c>
      <c r="J2857" t="s">
        <v>514</v>
      </c>
      <c r="K2857" t="s">
        <v>1067</v>
      </c>
      <c r="L2857" t="s">
        <v>914</v>
      </c>
      <c r="O2857" t="s">
        <v>0</v>
      </c>
      <c r="P2857" t="s">
        <v>516</v>
      </c>
      <c r="Q2857" t="s">
        <v>1448</v>
      </c>
      <c r="V2857" s="34">
        <v>0.5</v>
      </c>
      <c r="X2857" t="s">
        <v>1068</v>
      </c>
      <c r="Y2857" t="s">
        <v>1064</v>
      </c>
    </row>
    <row r="2858" spans="1:25" hidden="1" x14ac:dyDescent="0.3">
      <c r="A2858" t="s">
        <v>0</v>
      </c>
      <c r="B2858" s="22">
        <v>2020</v>
      </c>
      <c r="C2858" s="22">
        <v>4</v>
      </c>
      <c r="D2858" t="s">
        <v>978</v>
      </c>
      <c r="E2858" t="s">
        <v>1066</v>
      </c>
      <c r="F2858" s="23">
        <v>43768</v>
      </c>
      <c r="G2858" s="23">
        <v>43774</v>
      </c>
      <c r="H2858" s="22">
        <v>163</v>
      </c>
      <c r="I2858" t="s">
        <v>2</v>
      </c>
      <c r="J2858" t="s">
        <v>514</v>
      </c>
      <c r="K2858" t="s">
        <v>1067</v>
      </c>
      <c r="L2858" t="s">
        <v>914</v>
      </c>
      <c r="O2858" t="s">
        <v>0</v>
      </c>
      <c r="P2858" t="s">
        <v>516</v>
      </c>
      <c r="Q2858" t="s">
        <v>1448</v>
      </c>
      <c r="V2858" s="34">
        <v>0.5</v>
      </c>
      <c r="X2858" t="s">
        <v>1068</v>
      </c>
      <c r="Y2858" t="s">
        <v>1064</v>
      </c>
    </row>
    <row r="2859" spans="1:25" hidden="1" x14ac:dyDescent="0.3">
      <c r="A2859" t="s">
        <v>0</v>
      </c>
      <c r="B2859" s="22">
        <v>2020</v>
      </c>
      <c r="C2859" s="22">
        <v>4</v>
      </c>
      <c r="D2859" t="s">
        <v>978</v>
      </c>
      <c r="E2859" t="s">
        <v>1066</v>
      </c>
      <c r="F2859" s="23">
        <v>43768</v>
      </c>
      <c r="G2859" s="23">
        <v>43774</v>
      </c>
      <c r="H2859" s="22">
        <v>179</v>
      </c>
      <c r="I2859" t="s">
        <v>2</v>
      </c>
      <c r="J2859" t="s">
        <v>514</v>
      </c>
      <c r="K2859" t="s">
        <v>1067</v>
      </c>
      <c r="L2859" t="s">
        <v>914</v>
      </c>
      <c r="O2859" t="s">
        <v>0</v>
      </c>
      <c r="P2859" t="s">
        <v>516</v>
      </c>
      <c r="Q2859" t="s">
        <v>1448</v>
      </c>
      <c r="V2859" s="34">
        <v>0.25</v>
      </c>
      <c r="X2859" t="s">
        <v>1068</v>
      </c>
      <c r="Y2859" t="s">
        <v>1064</v>
      </c>
    </row>
    <row r="2860" spans="1:25" hidden="1" x14ac:dyDescent="0.3">
      <c r="A2860" t="s">
        <v>0</v>
      </c>
      <c r="B2860" s="22">
        <v>2020</v>
      </c>
      <c r="C2860" s="22">
        <v>4</v>
      </c>
      <c r="D2860" t="s">
        <v>978</v>
      </c>
      <c r="E2860" t="s">
        <v>1066</v>
      </c>
      <c r="F2860" s="23">
        <v>43768</v>
      </c>
      <c r="G2860" s="23">
        <v>43774</v>
      </c>
      <c r="H2860" s="22">
        <v>199</v>
      </c>
      <c r="I2860" t="s">
        <v>2</v>
      </c>
      <c r="J2860" t="s">
        <v>514</v>
      </c>
      <c r="K2860" t="s">
        <v>1067</v>
      </c>
      <c r="L2860" t="s">
        <v>1069</v>
      </c>
      <c r="O2860" t="s">
        <v>0</v>
      </c>
      <c r="P2860" t="s">
        <v>516</v>
      </c>
      <c r="Q2860" t="s">
        <v>1448</v>
      </c>
      <c r="V2860" s="34">
        <v>0.35</v>
      </c>
      <c r="X2860" t="s">
        <v>1068</v>
      </c>
      <c r="Y2860" t="s">
        <v>1064</v>
      </c>
    </row>
    <row r="2861" spans="1:25" hidden="1" x14ac:dyDescent="0.3">
      <c r="A2861" t="s">
        <v>0</v>
      </c>
      <c r="B2861" s="22">
        <v>2020</v>
      </c>
      <c r="C2861" s="22">
        <v>4</v>
      </c>
      <c r="D2861" t="s">
        <v>978</v>
      </c>
      <c r="E2861" t="s">
        <v>1066</v>
      </c>
      <c r="F2861" s="23">
        <v>43768</v>
      </c>
      <c r="G2861" s="23">
        <v>43774</v>
      </c>
      <c r="H2861" s="22">
        <v>204</v>
      </c>
      <c r="I2861" t="s">
        <v>2</v>
      </c>
      <c r="J2861" t="s">
        <v>514</v>
      </c>
      <c r="K2861" t="s">
        <v>1067</v>
      </c>
      <c r="L2861" t="s">
        <v>914</v>
      </c>
      <c r="O2861" t="s">
        <v>0</v>
      </c>
      <c r="P2861" t="s">
        <v>516</v>
      </c>
      <c r="Q2861" t="s">
        <v>1448</v>
      </c>
      <c r="V2861" s="34">
        <v>0.5</v>
      </c>
      <c r="X2861" t="s">
        <v>1068</v>
      </c>
      <c r="Y2861" t="s">
        <v>1064</v>
      </c>
    </row>
    <row r="2862" spans="1:25" hidden="1" x14ac:dyDescent="0.3">
      <c r="A2862" t="s">
        <v>0</v>
      </c>
      <c r="B2862" s="22">
        <v>2020</v>
      </c>
      <c r="C2862" s="22">
        <v>4</v>
      </c>
      <c r="D2862" t="s">
        <v>978</v>
      </c>
      <c r="E2862" t="s">
        <v>1066</v>
      </c>
      <c r="F2862" s="23">
        <v>43768</v>
      </c>
      <c r="G2862" s="23">
        <v>43774</v>
      </c>
      <c r="H2862" s="22">
        <v>207</v>
      </c>
      <c r="I2862" t="s">
        <v>2</v>
      </c>
      <c r="J2862" t="s">
        <v>514</v>
      </c>
      <c r="K2862" t="s">
        <v>1067</v>
      </c>
      <c r="L2862" t="s">
        <v>914</v>
      </c>
      <c r="O2862" t="s">
        <v>0</v>
      </c>
      <c r="P2862" t="s">
        <v>516</v>
      </c>
      <c r="Q2862" t="s">
        <v>1448</v>
      </c>
      <c r="V2862" s="34">
        <v>0.5</v>
      </c>
      <c r="X2862" t="s">
        <v>1068</v>
      </c>
      <c r="Y2862" t="s">
        <v>1064</v>
      </c>
    </row>
    <row r="2863" spans="1:25" hidden="1" x14ac:dyDescent="0.3">
      <c r="A2863" t="s">
        <v>0</v>
      </c>
      <c r="B2863" s="22">
        <v>2020</v>
      </c>
      <c r="C2863" s="22">
        <v>4</v>
      </c>
      <c r="D2863" t="s">
        <v>978</v>
      </c>
      <c r="E2863" t="s">
        <v>1066</v>
      </c>
      <c r="F2863" s="23">
        <v>43768</v>
      </c>
      <c r="G2863" s="23">
        <v>43774</v>
      </c>
      <c r="H2863" s="22">
        <v>217</v>
      </c>
      <c r="I2863" t="s">
        <v>2</v>
      </c>
      <c r="K2863" t="s">
        <v>8</v>
      </c>
      <c r="L2863" t="s">
        <v>908</v>
      </c>
      <c r="P2863" t="s">
        <v>516</v>
      </c>
      <c r="V2863" s="34">
        <v>-8.92</v>
      </c>
      <c r="X2863" t="s">
        <v>33</v>
      </c>
      <c r="Y2863" t="s">
        <v>1064</v>
      </c>
    </row>
    <row r="2864" spans="1:25" hidden="1" x14ac:dyDescent="0.3">
      <c r="A2864" t="s">
        <v>0</v>
      </c>
      <c r="B2864" s="22">
        <v>2020</v>
      </c>
      <c r="C2864" s="22">
        <v>4</v>
      </c>
      <c r="D2864" t="s">
        <v>978</v>
      </c>
      <c r="E2864" t="s">
        <v>1065</v>
      </c>
      <c r="F2864" s="23">
        <v>43768</v>
      </c>
      <c r="G2864" s="23">
        <v>43775</v>
      </c>
      <c r="H2864" s="22">
        <v>9</v>
      </c>
      <c r="I2864" t="s">
        <v>2</v>
      </c>
      <c r="J2864" t="s">
        <v>514</v>
      </c>
      <c r="K2864" t="s">
        <v>706</v>
      </c>
      <c r="L2864" t="s">
        <v>914</v>
      </c>
      <c r="O2864" t="s">
        <v>0</v>
      </c>
      <c r="P2864" t="s">
        <v>516</v>
      </c>
      <c r="Q2864" t="s">
        <v>1448</v>
      </c>
      <c r="V2864" s="34">
        <v>14.88</v>
      </c>
      <c r="X2864" t="s">
        <v>1068</v>
      </c>
      <c r="Y2864" t="s">
        <v>1064</v>
      </c>
    </row>
    <row r="2865" spans="1:25" hidden="1" x14ac:dyDescent="0.3">
      <c r="A2865" t="s">
        <v>0</v>
      </c>
      <c r="B2865" s="22">
        <v>2020</v>
      </c>
      <c r="C2865" s="22">
        <v>4</v>
      </c>
      <c r="D2865" t="s">
        <v>978</v>
      </c>
      <c r="E2865" t="s">
        <v>1065</v>
      </c>
      <c r="F2865" s="23">
        <v>43768</v>
      </c>
      <c r="G2865" s="23">
        <v>43775</v>
      </c>
      <c r="H2865" s="22">
        <v>12</v>
      </c>
      <c r="I2865" t="s">
        <v>2</v>
      </c>
      <c r="J2865" t="s">
        <v>514</v>
      </c>
      <c r="K2865" t="s">
        <v>706</v>
      </c>
      <c r="L2865" t="s">
        <v>914</v>
      </c>
      <c r="O2865" t="s">
        <v>0</v>
      </c>
      <c r="P2865" t="s">
        <v>516</v>
      </c>
      <c r="Q2865" t="s">
        <v>1448</v>
      </c>
      <c r="V2865" s="34">
        <v>14.88</v>
      </c>
      <c r="X2865" t="s">
        <v>1068</v>
      </c>
      <c r="Y2865" t="s">
        <v>1064</v>
      </c>
    </row>
    <row r="2866" spans="1:25" hidden="1" x14ac:dyDescent="0.3">
      <c r="A2866" t="s">
        <v>0</v>
      </c>
      <c r="B2866" s="22">
        <v>2020</v>
      </c>
      <c r="C2866" s="22">
        <v>4</v>
      </c>
      <c r="D2866" t="s">
        <v>978</v>
      </c>
      <c r="E2866" t="s">
        <v>1065</v>
      </c>
      <c r="F2866" s="23">
        <v>43768</v>
      </c>
      <c r="G2866" s="23">
        <v>43775</v>
      </c>
      <c r="H2866" s="22">
        <v>46</v>
      </c>
      <c r="I2866" t="s">
        <v>2</v>
      </c>
      <c r="J2866" t="s">
        <v>514</v>
      </c>
      <c r="K2866" t="s">
        <v>706</v>
      </c>
      <c r="L2866" t="s">
        <v>914</v>
      </c>
      <c r="O2866" t="s">
        <v>0</v>
      </c>
      <c r="P2866" t="s">
        <v>516</v>
      </c>
      <c r="Q2866" t="s">
        <v>1448</v>
      </c>
      <c r="V2866" s="34">
        <v>14.88</v>
      </c>
      <c r="X2866" t="s">
        <v>1068</v>
      </c>
      <c r="Y2866" t="s">
        <v>1064</v>
      </c>
    </row>
    <row r="2867" spans="1:25" hidden="1" x14ac:dyDescent="0.3">
      <c r="A2867" t="s">
        <v>0</v>
      </c>
      <c r="B2867" s="22">
        <v>2020</v>
      </c>
      <c r="C2867" s="22">
        <v>4</v>
      </c>
      <c r="D2867" t="s">
        <v>978</v>
      </c>
      <c r="E2867" t="s">
        <v>1065</v>
      </c>
      <c r="F2867" s="23">
        <v>43768</v>
      </c>
      <c r="G2867" s="23">
        <v>43775</v>
      </c>
      <c r="H2867" s="22">
        <v>56</v>
      </c>
      <c r="I2867" t="s">
        <v>2</v>
      </c>
      <c r="J2867" t="s">
        <v>514</v>
      </c>
      <c r="K2867" t="s">
        <v>706</v>
      </c>
      <c r="L2867" t="s">
        <v>980</v>
      </c>
      <c r="O2867" t="s">
        <v>0</v>
      </c>
      <c r="P2867" t="s">
        <v>516</v>
      </c>
      <c r="Q2867" t="s">
        <v>1448</v>
      </c>
      <c r="V2867" s="34">
        <v>1.49</v>
      </c>
      <c r="X2867" t="s">
        <v>1068</v>
      </c>
      <c r="Y2867" t="s">
        <v>1064</v>
      </c>
    </row>
    <row r="2868" spans="1:25" hidden="1" x14ac:dyDescent="0.3">
      <c r="A2868" t="s">
        <v>0</v>
      </c>
      <c r="B2868" s="22">
        <v>2020</v>
      </c>
      <c r="C2868" s="22">
        <v>4</v>
      </c>
      <c r="D2868" t="s">
        <v>978</v>
      </c>
      <c r="E2868" t="s">
        <v>1065</v>
      </c>
      <c r="F2868" s="23">
        <v>43768</v>
      </c>
      <c r="G2868" s="23">
        <v>43775</v>
      </c>
      <c r="H2868" s="22">
        <v>68</v>
      </c>
      <c r="I2868" t="s">
        <v>2</v>
      </c>
      <c r="J2868" t="s">
        <v>514</v>
      </c>
      <c r="K2868" t="s">
        <v>706</v>
      </c>
      <c r="L2868" t="s">
        <v>914</v>
      </c>
      <c r="O2868" t="s">
        <v>0</v>
      </c>
      <c r="P2868" t="s">
        <v>516</v>
      </c>
      <c r="Q2868" t="s">
        <v>1448</v>
      </c>
      <c r="V2868" s="34">
        <v>111.62</v>
      </c>
      <c r="X2868" t="s">
        <v>1068</v>
      </c>
      <c r="Y2868" t="s">
        <v>1064</v>
      </c>
    </row>
    <row r="2869" spans="1:25" hidden="1" x14ac:dyDescent="0.3">
      <c r="A2869" t="s">
        <v>0</v>
      </c>
      <c r="B2869" s="22">
        <v>2020</v>
      </c>
      <c r="C2869" s="22">
        <v>4</v>
      </c>
      <c r="D2869" t="s">
        <v>978</v>
      </c>
      <c r="E2869" t="s">
        <v>1065</v>
      </c>
      <c r="F2869" s="23">
        <v>43768</v>
      </c>
      <c r="G2869" s="23">
        <v>43775</v>
      </c>
      <c r="H2869" s="22">
        <v>96</v>
      </c>
      <c r="I2869" t="s">
        <v>2</v>
      </c>
      <c r="J2869" t="s">
        <v>514</v>
      </c>
      <c r="K2869" t="s">
        <v>706</v>
      </c>
      <c r="L2869" t="s">
        <v>914</v>
      </c>
      <c r="O2869" t="s">
        <v>0</v>
      </c>
      <c r="P2869" t="s">
        <v>516</v>
      </c>
      <c r="Q2869" t="s">
        <v>1448</v>
      </c>
      <c r="V2869" s="34">
        <v>14.88</v>
      </c>
      <c r="X2869" t="s">
        <v>1068</v>
      </c>
      <c r="Y2869" t="s">
        <v>1064</v>
      </c>
    </row>
    <row r="2870" spans="1:25" hidden="1" x14ac:dyDescent="0.3">
      <c r="A2870" t="s">
        <v>0</v>
      </c>
      <c r="B2870" s="22">
        <v>2020</v>
      </c>
      <c r="C2870" s="22">
        <v>4</v>
      </c>
      <c r="D2870" t="s">
        <v>978</v>
      </c>
      <c r="E2870" t="s">
        <v>1065</v>
      </c>
      <c r="F2870" s="23">
        <v>43768</v>
      </c>
      <c r="G2870" s="23">
        <v>43775</v>
      </c>
      <c r="H2870" s="22">
        <v>129</v>
      </c>
      <c r="I2870" t="s">
        <v>2</v>
      </c>
      <c r="J2870" t="s">
        <v>514</v>
      </c>
      <c r="K2870" t="s">
        <v>706</v>
      </c>
      <c r="L2870" t="s">
        <v>914</v>
      </c>
      <c r="O2870" t="s">
        <v>0</v>
      </c>
      <c r="P2870" t="s">
        <v>516</v>
      </c>
      <c r="Q2870" t="s">
        <v>1448</v>
      </c>
      <c r="V2870" s="34">
        <v>14.88</v>
      </c>
      <c r="X2870" t="s">
        <v>1068</v>
      </c>
      <c r="Y2870" t="s">
        <v>1064</v>
      </c>
    </row>
    <row r="2871" spans="1:25" hidden="1" x14ac:dyDescent="0.3">
      <c r="A2871" t="s">
        <v>0</v>
      </c>
      <c r="B2871" s="22">
        <v>2020</v>
      </c>
      <c r="C2871" s="22">
        <v>4</v>
      </c>
      <c r="D2871" t="s">
        <v>978</v>
      </c>
      <c r="E2871" t="s">
        <v>1065</v>
      </c>
      <c r="F2871" s="23">
        <v>43768</v>
      </c>
      <c r="G2871" s="23">
        <v>43775</v>
      </c>
      <c r="H2871" s="22">
        <v>158</v>
      </c>
      <c r="I2871" t="s">
        <v>2</v>
      </c>
      <c r="J2871" t="s">
        <v>514</v>
      </c>
      <c r="K2871" t="s">
        <v>706</v>
      </c>
      <c r="L2871" t="s">
        <v>914</v>
      </c>
      <c r="O2871" t="s">
        <v>0</v>
      </c>
      <c r="P2871" t="s">
        <v>516</v>
      </c>
      <c r="Q2871" t="s">
        <v>1448</v>
      </c>
      <c r="V2871" s="34">
        <v>14.88</v>
      </c>
      <c r="X2871" t="s">
        <v>1068</v>
      </c>
      <c r="Y2871" t="s">
        <v>1064</v>
      </c>
    </row>
    <row r="2872" spans="1:25" hidden="1" x14ac:dyDescent="0.3">
      <c r="A2872" t="s">
        <v>0</v>
      </c>
      <c r="B2872" s="22">
        <v>2020</v>
      </c>
      <c r="C2872" s="22">
        <v>4</v>
      </c>
      <c r="D2872" t="s">
        <v>978</v>
      </c>
      <c r="E2872" t="s">
        <v>1065</v>
      </c>
      <c r="F2872" s="23">
        <v>43768</v>
      </c>
      <c r="G2872" s="23">
        <v>43775</v>
      </c>
      <c r="H2872" s="22">
        <v>164</v>
      </c>
      <c r="I2872" t="s">
        <v>2</v>
      </c>
      <c r="J2872" t="s">
        <v>514</v>
      </c>
      <c r="K2872" t="s">
        <v>706</v>
      </c>
      <c r="L2872" t="s">
        <v>914</v>
      </c>
      <c r="O2872" t="s">
        <v>0</v>
      </c>
      <c r="P2872" t="s">
        <v>516</v>
      </c>
      <c r="Q2872" t="s">
        <v>1448</v>
      </c>
      <c r="V2872" s="34">
        <v>14.88</v>
      </c>
      <c r="X2872" t="s">
        <v>1068</v>
      </c>
      <c r="Y2872" t="s">
        <v>1064</v>
      </c>
    </row>
    <row r="2873" spans="1:25" hidden="1" x14ac:dyDescent="0.3">
      <c r="A2873" t="s">
        <v>0</v>
      </c>
      <c r="B2873" s="22">
        <v>2020</v>
      </c>
      <c r="C2873" s="22">
        <v>4</v>
      </c>
      <c r="D2873" t="s">
        <v>978</v>
      </c>
      <c r="E2873" t="s">
        <v>1065</v>
      </c>
      <c r="F2873" s="23">
        <v>43768</v>
      </c>
      <c r="G2873" s="23">
        <v>43775</v>
      </c>
      <c r="H2873" s="22">
        <v>180</v>
      </c>
      <c r="I2873" t="s">
        <v>2</v>
      </c>
      <c r="J2873" t="s">
        <v>514</v>
      </c>
      <c r="K2873" t="s">
        <v>706</v>
      </c>
      <c r="L2873" t="s">
        <v>914</v>
      </c>
      <c r="O2873" t="s">
        <v>0</v>
      </c>
      <c r="P2873" t="s">
        <v>516</v>
      </c>
      <c r="Q2873" t="s">
        <v>1448</v>
      </c>
      <c r="V2873" s="34">
        <v>7.44</v>
      </c>
      <c r="X2873" t="s">
        <v>1068</v>
      </c>
      <c r="Y2873" t="s">
        <v>1064</v>
      </c>
    </row>
    <row r="2874" spans="1:25" hidden="1" x14ac:dyDescent="0.3">
      <c r="A2874" t="s">
        <v>0</v>
      </c>
      <c r="B2874" s="22">
        <v>2020</v>
      </c>
      <c r="C2874" s="22">
        <v>4</v>
      </c>
      <c r="D2874" t="s">
        <v>978</v>
      </c>
      <c r="E2874" t="s">
        <v>1065</v>
      </c>
      <c r="F2874" s="23">
        <v>43768</v>
      </c>
      <c r="G2874" s="23">
        <v>43775</v>
      </c>
      <c r="H2874" s="22">
        <v>200</v>
      </c>
      <c r="I2874" t="s">
        <v>2</v>
      </c>
      <c r="J2874" t="s">
        <v>514</v>
      </c>
      <c r="K2874" t="s">
        <v>706</v>
      </c>
      <c r="L2874" t="s">
        <v>1069</v>
      </c>
      <c r="O2874" t="s">
        <v>0</v>
      </c>
      <c r="P2874" t="s">
        <v>516</v>
      </c>
      <c r="Q2874" t="s">
        <v>1448</v>
      </c>
      <c r="V2874" s="34">
        <v>10.42</v>
      </c>
      <c r="X2874" t="s">
        <v>1068</v>
      </c>
      <c r="Y2874" t="s">
        <v>1064</v>
      </c>
    </row>
    <row r="2875" spans="1:25" hidden="1" x14ac:dyDescent="0.3">
      <c r="A2875" t="s">
        <v>0</v>
      </c>
      <c r="B2875" s="22">
        <v>2020</v>
      </c>
      <c r="C2875" s="22">
        <v>4</v>
      </c>
      <c r="D2875" t="s">
        <v>978</v>
      </c>
      <c r="E2875" t="s">
        <v>1065</v>
      </c>
      <c r="F2875" s="23">
        <v>43768</v>
      </c>
      <c r="G2875" s="23">
        <v>43775</v>
      </c>
      <c r="H2875" s="22">
        <v>205</v>
      </c>
      <c r="I2875" t="s">
        <v>2</v>
      </c>
      <c r="J2875" t="s">
        <v>514</v>
      </c>
      <c r="K2875" t="s">
        <v>706</v>
      </c>
      <c r="L2875" t="s">
        <v>914</v>
      </c>
      <c r="O2875" t="s">
        <v>0</v>
      </c>
      <c r="P2875" t="s">
        <v>516</v>
      </c>
      <c r="Q2875" t="s">
        <v>1448</v>
      </c>
      <c r="V2875" s="34">
        <v>14.88</v>
      </c>
      <c r="X2875" t="s">
        <v>1068</v>
      </c>
      <c r="Y2875" t="s">
        <v>1064</v>
      </c>
    </row>
    <row r="2876" spans="1:25" hidden="1" x14ac:dyDescent="0.3">
      <c r="A2876" t="s">
        <v>0</v>
      </c>
      <c r="B2876" s="22">
        <v>2020</v>
      </c>
      <c r="C2876" s="22">
        <v>4</v>
      </c>
      <c r="D2876" t="s">
        <v>978</v>
      </c>
      <c r="E2876" t="s">
        <v>1065</v>
      </c>
      <c r="F2876" s="23">
        <v>43768</v>
      </c>
      <c r="G2876" s="23">
        <v>43775</v>
      </c>
      <c r="H2876" s="22">
        <v>208</v>
      </c>
      <c r="I2876" t="s">
        <v>2</v>
      </c>
      <c r="J2876" t="s">
        <v>514</v>
      </c>
      <c r="K2876" t="s">
        <v>706</v>
      </c>
      <c r="L2876" t="s">
        <v>914</v>
      </c>
      <c r="O2876" t="s">
        <v>0</v>
      </c>
      <c r="P2876" t="s">
        <v>516</v>
      </c>
      <c r="Q2876" t="s">
        <v>1448</v>
      </c>
      <c r="V2876" s="34">
        <v>14.88</v>
      </c>
      <c r="X2876" t="s">
        <v>1068</v>
      </c>
      <c r="Y2876" t="s">
        <v>1064</v>
      </c>
    </row>
    <row r="2877" spans="1:25" hidden="1" x14ac:dyDescent="0.3">
      <c r="A2877" t="s">
        <v>0</v>
      </c>
      <c r="B2877" s="22">
        <v>2020</v>
      </c>
      <c r="C2877" s="22">
        <v>4</v>
      </c>
      <c r="D2877" t="s">
        <v>978</v>
      </c>
      <c r="E2877" t="s">
        <v>1065</v>
      </c>
      <c r="F2877" s="23">
        <v>43768</v>
      </c>
      <c r="G2877" s="23">
        <v>43775</v>
      </c>
      <c r="H2877" s="22">
        <v>223</v>
      </c>
      <c r="I2877" t="s">
        <v>2</v>
      </c>
      <c r="J2877" t="s">
        <v>514</v>
      </c>
      <c r="K2877" t="s">
        <v>849</v>
      </c>
      <c r="L2877" t="s">
        <v>914</v>
      </c>
      <c r="O2877" t="s">
        <v>0</v>
      </c>
      <c r="P2877" t="s">
        <v>516</v>
      </c>
      <c r="Q2877" t="s">
        <v>1448</v>
      </c>
      <c r="V2877" s="34">
        <v>0.43</v>
      </c>
      <c r="X2877" t="s">
        <v>1068</v>
      </c>
      <c r="Y2877" t="s">
        <v>1064</v>
      </c>
    </row>
    <row r="2878" spans="1:25" hidden="1" x14ac:dyDescent="0.3">
      <c r="A2878" t="s">
        <v>0</v>
      </c>
      <c r="B2878" s="22">
        <v>2020</v>
      </c>
      <c r="C2878" s="22">
        <v>4</v>
      </c>
      <c r="D2878" t="s">
        <v>978</v>
      </c>
      <c r="E2878" t="s">
        <v>1065</v>
      </c>
      <c r="F2878" s="23">
        <v>43768</v>
      </c>
      <c r="G2878" s="23">
        <v>43775</v>
      </c>
      <c r="H2878" s="22">
        <v>226</v>
      </c>
      <c r="I2878" t="s">
        <v>2</v>
      </c>
      <c r="J2878" t="s">
        <v>514</v>
      </c>
      <c r="K2878" t="s">
        <v>849</v>
      </c>
      <c r="L2878" t="s">
        <v>914</v>
      </c>
      <c r="O2878" t="s">
        <v>0</v>
      </c>
      <c r="P2878" t="s">
        <v>516</v>
      </c>
      <c r="Q2878" t="s">
        <v>1448</v>
      </c>
      <c r="V2878" s="34">
        <v>0.43</v>
      </c>
      <c r="X2878" t="s">
        <v>1068</v>
      </c>
      <c r="Y2878" t="s">
        <v>1064</v>
      </c>
    </row>
    <row r="2879" spans="1:25" hidden="1" x14ac:dyDescent="0.3">
      <c r="A2879" t="s">
        <v>0</v>
      </c>
      <c r="B2879" s="22">
        <v>2020</v>
      </c>
      <c r="C2879" s="22">
        <v>4</v>
      </c>
      <c r="D2879" t="s">
        <v>978</v>
      </c>
      <c r="E2879" t="s">
        <v>1065</v>
      </c>
      <c r="F2879" s="23">
        <v>43768</v>
      </c>
      <c r="G2879" s="23">
        <v>43775</v>
      </c>
      <c r="H2879" s="22">
        <v>260</v>
      </c>
      <c r="I2879" t="s">
        <v>2</v>
      </c>
      <c r="J2879" t="s">
        <v>514</v>
      </c>
      <c r="K2879" t="s">
        <v>849</v>
      </c>
      <c r="L2879" t="s">
        <v>914</v>
      </c>
      <c r="O2879" t="s">
        <v>0</v>
      </c>
      <c r="P2879" t="s">
        <v>516</v>
      </c>
      <c r="Q2879" t="s">
        <v>1448</v>
      </c>
      <c r="V2879" s="34">
        <v>0.43</v>
      </c>
      <c r="X2879" t="s">
        <v>1068</v>
      </c>
      <c r="Y2879" t="s">
        <v>1064</v>
      </c>
    </row>
    <row r="2880" spans="1:25" hidden="1" x14ac:dyDescent="0.3">
      <c r="A2880" t="s">
        <v>0</v>
      </c>
      <c r="B2880" s="22">
        <v>2020</v>
      </c>
      <c r="C2880" s="22">
        <v>4</v>
      </c>
      <c r="D2880" t="s">
        <v>978</v>
      </c>
      <c r="E2880" t="s">
        <v>1065</v>
      </c>
      <c r="F2880" s="23">
        <v>43768</v>
      </c>
      <c r="G2880" s="23">
        <v>43775</v>
      </c>
      <c r="H2880" s="22">
        <v>270</v>
      </c>
      <c r="I2880" t="s">
        <v>2</v>
      </c>
      <c r="J2880" t="s">
        <v>514</v>
      </c>
      <c r="K2880" t="s">
        <v>849</v>
      </c>
      <c r="L2880" t="s">
        <v>980</v>
      </c>
      <c r="O2880" t="s">
        <v>0</v>
      </c>
      <c r="P2880" t="s">
        <v>516</v>
      </c>
      <c r="Q2880" t="s">
        <v>1448</v>
      </c>
      <c r="V2880" s="34">
        <v>0.04</v>
      </c>
      <c r="X2880" t="s">
        <v>1068</v>
      </c>
      <c r="Y2880" t="s">
        <v>1064</v>
      </c>
    </row>
    <row r="2881" spans="1:25" hidden="1" x14ac:dyDescent="0.3">
      <c r="A2881" t="s">
        <v>0</v>
      </c>
      <c r="B2881" s="22">
        <v>2020</v>
      </c>
      <c r="C2881" s="22">
        <v>4</v>
      </c>
      <c r="D2881" t="s">
        <v>978</v>
      </c>
      <c r="E2881" t="s">
        <v>1065</v>
      </c>
      <c r="F2881" s="23">
        <v>43768</v>
      </c>
      <c r="G2881" s="23">
        <v>43775</v>
      </c>
      <c r="H2881" s="22">
        <v>282</v>
      </c>
      <c r="I2881" t="s">
        <v>2</v>
      </c>
      <c r="J2881" t="s">
        <v>514</v>
      </c>
      <c r="K2881" t="s">
        <v>849</v>
      </c>
      <c r="L2881" t="s">
        <v>914</v>
      </c>
      <c r="O2881" t="s">
        <v>0</v>
      </c>
      <c r="P2881" t="s">
        <v>516</v>
      </c>
      <c r="Q2881" t="s">
        <v>1448</v>
      </c>
      <c r="V2881" s="34">
        <v>3.2</v>
      </c>
      <c r="X2881" t="s">
        <v>1068</v>
      </c>
      <c r="Y2881" t="s">
        <v>1064</v>
      </c>
    </row>
    <row r="2882" spans="1:25" hidden="1" x14ac:dyDescent="0.3">
      <c r="A2882" t="s">
        <v>0</v>
      </c>
      <c r="B2882" s="22">
        <v>2020</v>
      </c>
      <c r="C2882" s="22">
        <v>4</v>
      </c>
      <c r="D2882" t="s">
        <v>978</v>
      </c>
      <c r="E2882" t="s">
        <v>1065</v>
      </c>
      <c r="F2882" s="23">
        <v>43768</v>
      </c>
      <c r="G2882" s="23">
        <v>43775</v>
      </c>
      <c r="H2882" s="22">
        <v>310</v>
      </c>
      <c r="I2882" t="s">
        <v>2</v>
      </c>
      <c r="J2882" t="s">
        <v>514</v>
      </c>
      <c r="K2882" t="s">
        <v>849</v>
      </c>
      <c r="L2882" t="s">
        <v>914</v>
      </c>
      <c r="O2882" t="s">
        <v>0</v>
      </c>
      <c r="P2882" t="s">
        <v>516</v>
      </c>
      <c r="Q2882" t="s">
        <v>1448</v>
      </c>
      <c r="V2882" s="34">
        <v>0.43</v>
      </c>
      <c r="X2882" t="s">
        <v>1068</v>
      </c>
      <c r="Y2882" t="s">
        <v>1064</v>
      </c>
    </row>
    <row r="2883" spans="1:25" hidden="1" x14ac:dyDescent="0.3">
      <c r="A2883" t="s">
        <v>0</v>
      </c>
      <c r="B2883" s="22">
        <v>2020</v>
      </c>
      <c r="C2883" s="22">
        <v>4</v>
      </c>
      <c r="D2883" t="s">
        <v>978</v>
      </c>
      <c r="E2883" t="s">
        <v>1065</v>
      </c>
      <c r="F2883" s="23">
        <v>43768</v>
      </c>
      <c r="G2883" s="23">
        <v>43775</v>
      </c>
      <c r="H2883" s="22">
        <v>343</v>
      </c>
      <c r="I2883" t="s">
        <v>2</v>
      </c>
      <c r="J2883" t="s">
        <v>514</v>
      </c>
      <c r="K2883" t="s">
        <v>849</v>
      </c>
      <c r="L2883" t="s">
        <v>914</v>
      </c>
      <c r="O2883" t="s">
        <v>0</v>
      </c>
      <c r="P2883" t="s">
        <v>516</v>
      </c>
      <c r="Q2883" t="s">
        <v>1448</v>
      </c>
      <c r="V2883" s="34">
        <v>0.43</v>
      </c>
      <c r="X2883" t="s">
        <v>1068</v>
      </c>
      <c r="Y2883" t="s">
        <v>1064</v>
      </c>
    </row>
    <row r="2884" spans="1:25" hidden="1" x14ac:dyDescent="0.3">
      <c r="A2884" t="s">
        <v>0</v>
      </c>
      <c r="B2884" s="22">
        <v>2020</v>
      </c>
      <c r="C2884" s="22">
        <v>4</v>
      </c>
      <c r="D2884" t="s">
        <v>978</v>
      </c>
      <c r="E2884" t="s">
        <v>1065</v>
      </c>
      <c r="F2884" s="23">
        <v>43768</v>
      </c>
      <c r="G2884" s="23">
        <v>43775</v>
      </c>
      <c r="H2884" s="22">
        <v>372</v>
      </c>
      <c r="I2884" t="s">
        <v>2</v>
      </c>
      <c r="J2884" t="s">
        <v>514</v>
      </c>
      <c r="K2884" t="s">
        <v>849</v>
      </c>
      <c r="L2884" t="s">
        <v>914</v>
      </c>
      <c r="O2884" t="s">
        <v>0</v>
      </c>
      <c r="P2884" t="s">
        <v>516</v>
      </c>
      <c r="Q2884" t="s">
        <v>1448</v>
      </c>
      <c r="V2884" s="34">
        <v>0.43</v>
      </c>
      <c r="X2884" t="s">
        <v>1068</v>
      </c>
      <c r="Y2884" t="s">
        <v>1064</v>
      </c>
    </row>
    <row r="2885" spans="1:25" hidden="1" x14ac:dyDescent="0.3">
      <c r="A2885" t="s">
        <v>0</v>
      </c>
      <c r="B2885" s="22">
        <v>2020</v>
      </c>
      <c r="C2885" s="22">
        <v>4</v>
      </c>
      <c r="D2885" t="s">
        <v>978</v>
      </c>
      <c r="E2885" t="s">
        <v>1065</v>
      </c>
      <c r="F2885" s="23">
        <v>43768</v>
      </c>
      <c r="G2885" s="23">
        <v>43775</v>
      </c>
      <c r="H2885" s="22">
        <v>378</v>
      </c>
      <c r="I2885" t="s">
        <v>2</v>
      </c>
      <c r="J2885" t="s">
        <v>514</v>
      </c>
      <c r="K2885" t="s">
        <v>849</v>
      </c>
      <c r="L2885" t="s">
        <v>914</v>
      </c>
      <c r="O2885" t="s">
        <v>0</v>
      </c>
      <c r="P2885" t="s">
        <v>516</v>
      </c>
      <c r="Q2885" t="s">
        <v>1448</v>
      </c>
      <c r="V2885" s="34">
        <v>0.43</v>
      </c>
      <c r="X2885" t="s">
        <v>1068</v>
      </c>
      <c r="Y2885" t="s">
        <v>1064</v>
      </c>
    </row>
    <row r="2886" spans="1:25" hidden="1" x14ac:dyDescent="0.3">
      <c r="A2886" t="s">
        <v>0</v>
      </c>
      <c r="B2886" s="22">
        <v>2020</v>
      </c>
      <c r="C2886" s="22">
        <v>4</v>
      </c>
      <c r="D2886" t="s">
        <v>978</v>
      </c>
      <c r="E2886" t="s">
        <v>1065</v>
      </c>
      <c r="F2886" s="23">
        <v>43768</v>
      </c>
      <c r="G2886" s="23">
        <v>43775</v>
      </c>
      <c r="H2886" s="22">
        <v>394</v>
      </c>
      <c r="I2886" t="s">
        <v>2</v>
      </c>
      <c r="J2886" t="s">
        <v>514</v>
      </c>
      <c r="K2886" t="s">
        <v>849</v>
      </c>
      <c r="L2886" t="s">
        <v>914</v>
      </c>
      <c r="O2886" t="s">
        <v>0</v>
      </c>
      <c r="P2886" t="s">
        <v>516</v>
      </c>
      <c r="Q2886" t="s">
        <v>1448</v>
      </c>
      <c r="V2886" s="34">
        <v>0.21</v>
      </c>
      <c r="X2886" t="s">
        <v>1068</v>
      </c>
      <c r="Y2886" t="s">
        <v>1064</v>
      </c>
    </row>
    <row r="2887" spans="1:25" hidden="1" x14ac:dyDescent="0.3">
      <c r="A2887" t="s">
        <v>0</v>
      </c>
      <c r="B2887" s="22">
        <v>2020</v>
      </c>
      <c r="C2887" s="22">
        <v>4</v>
      </c>
      <c r="D2887" t="s">
        <v>978</v>
      </c>
      <c r="E2887" t="s">
        <v>1065</v>
      </c>
      <c r="F2887" s="23">
        <v>43768</v>
      </c>
      <c r="G2887" s="23">
        <v>43775</v>
      </c>
      <c r="H2887" s="22">
        <v>414</v>
      </c>
      <c r="I2887" t="s">
        <v>2</v>
      </c>
      <c r="J2887" t="s">
        <v>514</v>
      </c>
      <c r="K2887" t="s">
        <v>849</v>
      </c>
      <c r="L2887" t="s">
        <v>1069</v>
      </c>
      <c r="O2887" t="s">
        <v>0</v>
      </c>
      <c r="P2887" t="s">
        <v>516</v>
      </c>
      <c r="Q2887" t="s">
        <v>1448</v>
      </c>
      <c r="V2887" s="34">
        <v>0.3</v>
      </c>
      <c r="X2887" t="s">
        <v>1068</v>
      </c>
      <c r="Y2887" t="s">
        <v>1064</v>
      </c>
    </row>
    <row r="2888" spans="1:25" hidden="1" x14ac:dyDescent="0.3">
      <c r="A2888" t="s">
        <v>0</v>
      </c>
      <c r="B2888" s="22">
        <v>2020</v>
      </c>
      <c r="C2888" s="22">
        <v>4</v>
      </c>
      <c r="D2888" t="s">
        <v>978</v>
      </c>
      <c r="E2888" t="s">
        <v>1065</v>
      </c>
      <c r="F2888" s="23">
        <v>43768</v>
      </c>
      <c r="G2888" s="23">
        <v>43775</v>
      </c>
      <c r="H2888" s="22">
        <v>419</v>
      </c>
      <c r="I2888" t="s">
        <v>2</v>
      </c>
      <c r="J2888" t="s">
        <v>514</v>
      </c>
      <c r="K2888" t="s">
        <v>849</v>
      </c>
      <c r="L2888" t="s">
        <v>914</v>
      </c>
      <c r="O2888" t="s">
        <v>0</v>
      </c>
      <c r="P2888" t="s">
        <v>516</v>
      </c>
      <c r="Q2888" t="s">
        <v>1448</v>
      </c>
      <c r="V2888" s="34">
        <v>0.43</v>
      </c>
      <c r="X2888" t="s">
        <v>1068</v>
      </c>
      <c r="Y2888" t="s">
        <v>1064</v>
      </c>
    </row>
    <row r="2889" spans="1:25" hidden="1" x14ac:dyDescent="0.3">
      <c r="A2889" t="s">
        <v>0</v>
      </c>
      <c r="B2889" s="22">
        <v>2020</v>
      </c>
      <c r="C2889" s="22">
        <v>4</v>
      </c>
      <c r="D2889" t="s">
        <v>978</v>
      </c>
      <c r="E2889" t="s">
        <v>1065</v>
      </c>
      <c r="F2889" s="23">
        <v>43768</v>
      </c>
      <c r="G2889" s="23">
        <v>43775</v>
      </c>
      <c r="H2889" s="22">
        <v>422</v>
      </c>
      <c r="I2889" t="s">
        <v>2</v>
      </c>
      <c r="J2889" t="s">
        <v>514</v>
      </c>
      <c r="K2889" t="s">
        <v>849</v>
      </c>
      <c r="L2889" t="s">
        <v>914</v>
      </c>
      <c r="O2889" t="s">
        <v>0</v>
      </c>
      <c r="P2889" t="s">
        <v>516</v>
      </c>
      <c r="Q2889" t="s">
        <v>1448</v>
      </c>
      <c r="V2889" s="34">
        <v>0.43</v>
      </c>
      <c r="X2889" t="s">
        <v>1068</v>
      </c>
      <c r="Y2889" t="s">
        <v>1064</v>
      </c>
    </row>
    <row r="2890" spans="1:25" hidden="1" x14ac:dyDescent="0.3">
      <c r="A2890" t="s">
        <v>0</v>
      </c>
      <c r="B2890" s="22">
        <v>2020</v>
      </c>
      <c r="C2890" s="22">
        <v>4</v>
      </c>
      <c r="D2890" t="s">
        <v>978</v>
      </c>
      <c r="E2890" t="s">
        <v>1065</v>
      </c>
      <c r="F2890" s="23">
        <v>43768</v>
      </c>
      <c r="G2890" s="23">
        <v>43775</v>
      </c>
      <c r="H2890" s="22">
        <v>436</v>
      </c>
      <c r="I2890" t="s">
        <v>2</v>
      </c>
      <c r="J2890" t="s">
        <v>514</v>
      </c>
      <c r="K2890" t="s">
        <v>1070</v>
      </c>
      <c r="L2890" t="s">
        <v>914</v>
      </c>
      <c r="O2890" t="s">
        <v>0</v>
      </c>
      <c r="P2890" t="s">
        <v>516</v>
      </c>
      <c r="Q2890" t="s">
        <v>1448</v>
      </c>
      <c r="V2890" s="34">
        <v>1.56</v>
      </c>
      <c r="X2890" t="s">
        <v>1068</v>
      </c>
      <c r="Y2890" t="s">
        <v>1064</v>
      </c>
    </row>
    <row r="2891" spans="1:25" hidden="1" x14ac:dyDescent="0.3">
      <c r="A2891" t="s">
        <v>0</v>
      </c>
      <c r="B2891" s="22">
        <v>2020</v>
      </c>
      <c r="C2891" s="22">
        <v>4</v>
      </c>
      <c r="D2891" t="s">
        <v>978</v>
      </c>
      <c r="E2891" t="s">
        <v>1065</v>
      </c>
      <c r="F2891" s="23">
        <v>43768</v>
      </c>
      <c r="G2891" s="23">
        <v>43775</v>
      </c>
      <c r="H2891" s="22">
        <v>439</v>
      </c>
      <c r="I2891" t="s">
        <v>2</v>
      </c>
      <c r="J2891" t="s">
        <v>514</v>
      </c>
      <c r="K2891" t="s">
        <v>1070</v>
      </c>
      <c r="L2891" t="s">
        <v>914</v>
      </c>
      <c r="O2891" t="s">
        <v>0</v>
      </c>
      <c r="P2891" t="s">
        <v>516</v>
      </c>
      <c r="Q2891" t="s">
        <v>1448</v>
      </c>
      <c r="V2891" s="34">
        <v>1.56</v>
      </c>
      <c r="X2891" t="s">
        <v>1068</v>
      </c>
      <c r="Y2891" t="s">
        <v>1064</v>
      </c>
    </row>
    <row r="2892" spans="1:25" hidden="1" x14ac:dyDescent="0.3">
      <c r="A2892" t="s">
        <v>0</v>
      </c>
      <c r="B2892" s="22">
        <v>2020</v>
      </c>
      <c r="C2892" s="22">
        <v>4</v>
      </c>
      <c r="D2892" t="s">
        <v>978</v>
      </c>
      <c r="E2892" t="s">
        <v>1065</v>
      </c>
      <c r="F2892" s="23">
        <v>43768</v>
      </c>
      <c r="G2892" s="23">
        <v>43775</v>
      </c>
      <c r="H2892" s="22">
        <v>473</v>
      </c>
      <c r="I2892" t="s">
        <v>2</v>
      </c>
      <c r="J2892" t="s">
        <v>514</v>
      </c>
      <c r="K2892" t="s">
        <v>1070</v>
      </c>
      <c r="L2892" t="s">
        <v>914</v>
      </c>
      <c r="O2892" t="s">
        <v>0</v>
      </c>
      <c r="P2892" t="s">
        <v>516</v>
      </c>
      <c r="Q2892" t="s">
        <v>1448</v>
      </c>
      <c r="V2892" s="34">
        <v>1.56</v>
      </c>
      <c r="X2892" t="s">
        <v>1068</v>
      </c>
      <c r="Y2892" t="s">
        <v>1064</v>
      </c>
    </row>
    <row r="2893" spans="1:25" hidden="1" x14ac:dyDescent="0.3">
      <c r="A2893" t="s">
        <v>0</v>
      </c>
      <c r="B2893" s="22">
        <v>2020</v>
      </c>
      <c r="C2893" s="22">
        <v>4</v>
      </c>
      <c r="D2893" t="s">
        <v>978</v>
      </c>
      <c r="E2893" t="s">
        <v>1065</v>
      </c>
      <c r="F2893" s="23">
        <v>43768</v>
      </c>
      <c r="G2893" s="23">
        <v>43775</v>
      </c>
      <c r="H2893" s="22">
        <v>483</v>
      </c>
      <c r="I2893" t="s">
        <v>2</v>
      </c>
      <c r="J2893" t="s">
        <v>514</v>
      </c>
      <c r="K2893" t="s">
        <v>1070</v>
      </c>
      <c r="L2893" t="s">
        <v>980</v>
      </c>
      <c r="O2893" t="s">
        <v>0</v>
      </c>
      <c r="P2893" t="s">
        <v>516</v>
      </c>
      <c r="Q2893" t="s">
        <v>1448</v>
      </c>
      <c r="V2893" s="34">
        <v>0.16</v>
      </c>
      <c r="X2893" t="s">
        <v>1068</v>
      </c>
      <c r="Y2893" t="s">
        <v>1064</v>
      </c>
    </row>
    <row r="2894" spans="1:25" hidden="1" x14ac:dyDescent="0.3">
      <c r="A2894" t="s">
        <v>0</v>
      </c>
      <c r="B2894" s="22">
        <v>2020</v>
      </c>
      <c r="C2894" s="22">
        <v>4</v>
      </c>
      <c r="D2894" t="s">
        <v>978</v>
      </c>
      <c r="E2894" t="s">
        <v>1065</v>
      </c>
      <c r="F2894" s="23">
        <v>43768</v>
      </c>
      <c r="G2894" s="23">
        <v>43775</v>
      </c>
      <c r="H2894" s="22">
        <v>495</v>
      </c>
      <c r="I2894" t="s">
        <v>2</v>
      </c>
      <c r="J2894" t="s">
        <v>514</v>
      </c>
      <c r="K2894" t="s">
        <v>1070</v>
      </c>
      <c r="L2894" t="s">
        <v>914</v>
      </c>
      <c r="O2894" t="s">
        <v>0</v>
      </c>
      <c r="P2894" t="s">
        <v>516</v>
      </c>
      <c r="Q2894" t="s">
        <v>1448</v>
      </c>
      <c r="V2894" s="34">
        <v>11.67</v>
      </c>
      <c r="X2894" t="s">
        <v>1068</v>
      </c>
      <c r="Y2894" t="s">
        <v>1064</v>
      </c>
    </row>
    <row r="2895" spans="1:25" hidden="1" x14ac:dyDescent="0.3">
      <c r="A2895" t="s">
        <v>0</v>
      </c>
      <c r="B2895" s="22">
        <v>2020</v>
      </c>
      <c r="C2895" s="22">
        <v>4</v>
      </c>
      <c r="D2895" t="s">
        <v>978</v>
      </c>
      <c r="E2895" t="s">
        <v>1065</v>
      </c>
      <c r="F2895" s="23">
        <v>43768</v>
      </c>
      <c r="G2895" s="23">
        <v>43775</v>
      </c>
      <c r="H2895" s="22">
        <v>523</v>
      </c>
      <c r="I2895" t="s">
        <v>2</v>
      </c>
      <c r="J2895" t="s">
        <v>514</v>
      </c>
      <c r="K2895" t="s">
        <v>1070</v>
      </c>
      <c r="L2895" t="s">
        <v>914</v>
      </c>
      <c r="O2895" t="s">
        <v>0</v>
      </c>
      <c r="P2895" t="s">
        <v>516</v>
      </c>
      <c r="Q2895" t="s">
        <v>1448</v>
      </c>
      <c r="V2895" s="34">
        <v>1.56</v>
      </c>
      <c r="X2895" t="s">
        <v>1068</v>
      </c>
      <c r="Y2895" t="s">
        <v>1064</v>
      </c>
    </row>
    <row r="2896" spans="1:25" hidden="1" x14ac:dyDescent="0.3">
      <c r="A2896" t="s">
        <v>0</v>
      </c>
      <c r="B2896" s="22">
        <v>2020</v>
      </c>
      <c r="C2896" s="22">
        <v>4</v>
      </c>
      <c r="D2896" t="s">
        <v>978</v>
      </c>
      <c r="E2896" t="s">
        <v>1065</v>
      </c>
      <c r="F2896" s="23">
        <v>43768</v>
      </c>
      <c r="G2896" s="23">
        <v>43775</v>
      </c>
      <c r="H2896" s="22">
        <v>556</v>
      </c>
      <c r="I2896" t="s">
        <v>2</v>
      </c>
      <c r="J2896" t="s">
        <v>514</v>
      </c>
      <c r="K2896" t="s">
        <v>1070</v>
      </c>
      <c r="L2896" t="s">
        <v>914</v>
      </c>
      <c r="O2896" t="s">
        <v>0</v>
      </c>
      <c r="P2896" t="s">
        <v>516</v>
      </c>
      <c r="Q2896" t="s">
        <v>1448</v>
      </c>
      <c r="V2896" s="34">
        <v>1.56</v>
      </c>
      <c r="X2896" t="s">
        <v>1068</v>
      </c>
      <c r="Y2896" t="s">
        <v>1064</v>
      </c>
    </row>
    <row r="2897" spans="1:25" hidden="1" x14ac:dyDescent="0.3">
      <c r="A2897" t="s">
        <v>0</v>
      </c>
      <c r="B2897" s="22">
        <v>2020</v>
      </c>
      <c r="C2897" s="22">
        <v>4</v>
      </c>
      <c r="D2897" t="s">
        <v>978</v>
      </c>
      <c r="E2897" t="s">
        <v>1065</v>
      </c>
      <c r="F2897" s="23">
        <v>43768</v>
      </c>
      <c r="G2897" s="23">
        <v>43775</v>
      </c>
      <c r="H2897" s="22">
        <v>585</v>
      </c>
      <c r="I2897" t="s">
        <v>2</v>
      </c>
      <c r="J2897" t="s">
        <v>514</v>
      </c>
      <c r="K2897" t="s">
        <v>1070</v>
      </c>
      <c r="L2897" t="s">
        <v>914</v>
      </c>
      <c r="O2897" t="s">
        <v>0</v>
      </c>
      <c r="P2897" t="s">
        <v>516</v>
      </c>
      <c r="Q2897" t="s">
        <v>1448</v>
      </c>
      <c r="V2897" s="34">
        <v>1.56</v>
      </c>
      <c r="X2897" t="s">
        <v>1068</v>
      </c>
      <c r="Y2897" t="s">
        <v>1064</v>
      </c>
    </row>
    <row r="2898" spans="1:25" hidden="1" x14ac:dyDescent="0.3">
      <c r="A2898" t="s">
        <v>0</v>
      </c>
      <c r="B2898" s="22">
        <v>2020</v>
      </c>
      <c r="C2898" s="22">
        <v>4</v>
      </c>
      <c r="D2898" t="s">
        <v>978</v>
      </c>
      <c r="E2898" t="s">
        <v>1065</v>
      </c>
      <c r="F2898" s="23">
        <v>43768</v>
      </c>
      <c r="G2898" s="23">
        <v>43775</v>
      </c>
      <c r="H2898" s="22">
        <v>591</v>
      </c>
      <c r="I2898" t="s">
        <v>2</v>
      </c>
      <c r="J2898" t="s">
        <v>514</v>
      </c>
      <c r="K2898" t="s">
        <v>1070</v>
      </c>
      <c r="L2898" t="s">
        <v>914</v>
      </c>
      <c r="O2898" t="s">
        <v>0</v>
      </c>
      <c r="P2898" t="s">
        <v>516</v>
      </c>
      <c r="Q2898" t="s">
        <v>1448</v>
      </c>
      <c r="V2898" s="34">
        <v>1.56</v>
      </c>
      <c r="X2898" t="s">
        <v>1068</v>
      </c>
      <c r="Y2898" t="s">
        <v>1064</v>
      </c>
    </row>
    <row r="2899" spans="1:25" hidden="1" x14ac:dyDescent="0.3">
      <c r="A2899" t="s">
        <v>0</v>
      </c>
      <c r="B2899" s="22">
        <v>2020</v>
      </c>
      <c r="C2899" s="22">
        <v>4</v>
      </c>
      <c r="D2899" t="s">
        <v>978</v>
      </c>
      <c r="E2899" t="s">
        <v>1065</v>
      </c>
      <c r="F2899" s="23">
        <v>43768</v>
      </c>
      <c r="G2899" s="23">
        <v>43775</v>
      </c>
      <c r="H2899" s="22">
        <v>607</v>
      </c>
      <c r="I2899" t="s">
        <v>2</v>
      </c>
      <c r="J2899" t="s">
        <v>514</v>
      </c>
      <c r="K2899" t="s">
        <v>1070</v>
      </c>
      <c r="L2899" t="s">
        <v>914</v>
      </c>
      <c r="O2899" t="s">
        <v>0</v>
      </c>
      <c r="P2899" t="s">
        <v>516</v>
      </c>
      <c r="Q2899" t="s">
        <v>1448</v>
      </c>
      <c r="V2899" s="34">
        <v>0.78</v>
      </c>
      <c r="X2899" t="s">
        <v>1068</v>
      </c>
      <c r="Y2899" t="s">
        <v>1064</v>
      </c>
    </row>
    <row r="2900" spans="1:25" hidden="1" x14ac:dyDescent="0.3">
      <c r="A2900" t="s">
        <v>0</v>
      </c>
      <c r="B2900" s="22">
        <v>2020</v>
      </c>
      <c r="C2900" s="22">
        <v>4</v>
      </c>
      <c r="D2900" t="s">
        <v>978</v>
      </c>
      <c r="E2900" t="s">
        <v>1065</v>
      </c>
      <c r="F2900" s="23">
        <v>43768</v>
      </c>
      <c r="G2900" s="23">
        <v>43775</v>
      </c>
      <c r="H2900" s="22">
        <v>627</v>
      </c>
      <c r="I2900" t="s">
        <v>2</v>
      </c>
      <c r="J2900" t="s">
        <v>514</v>
      </c>
      <c r="K2900" t="s">
        <v>1070</v>
      </c>
      <c r="L2900" t="s">
        <v>1069</v>
      </c>
      <c r="O2900" t="s">
        <v>0</v>
      </c>
      <c r="P2900" t="s">
        <v>516</v>
      </c>
      <c r="Q2900" t="s">
        <v>1448</v>
      </c>
      <c r="V2900" s="34">
        <v>1.0900000000000001</v>
      </c>
      <c r="X2900" t="s">
        <v>1068</v>
      </c>
      <c r="Y2900" t="s">
        <v>1064</v>
      </c>
    </row>
    <row r="2901" spans="1:25" hidden="1" x14ac:dyDescent="0.3">
      <c r="A2901" t="s">
        <v>0</v>
      </c>
      <c r="B2901" s="22">
        <v>2020</v>
      </c>
      <c r="C2901" s="22">
        <v>4</v>
      </c>
      <c r="D2901" t="s">
        <v>978</v>
      </c>
      <c r="E2901" t="s">
        <v>1065</v>
      </c>
      <c r="F2901" s="23">
        <v>43768</v>
      </c>
      <c r="G2901" s="23">
        <v>43775</v>
      </c>
      <c r="H2901" s="22">
        <v>632</v>
      </c>
      <c r="I2901" t="s">
        <v>2</v>
      </c>
      <c r="J2901" t="s">
        <v>514</v>
      </c>
      <c r="K2901" t="s">
        <v>1070</v>
      </c>
      <c r="L2901" t="s">
        <v>914</v>
      </c>
      <c r="O2901" t="s">
        <v>0</v>
      </c>
      <c r="P2901" t="s">
        <v>516</v>
      </c>
      <c r="Q2901" t="s">
        <v>1448</v>
      </c>
      <c r="V2901" s="34">
        <v>1.56</v>
      </c>
      <c r="X2901" t="s">
        <v>1068</v>
      </c>
      <c r="Y2901" t="s">
        <v>1064</v>
      </c>
    </row>
    <row r="2902" spans="1:25" hidden="1" x14ac:dyDescent="0.3">
      <c r="A2902" t="s">
        <v>0</v>
      </c>
      <c r="B2902" s="22">
        <v>2020</v>
      </c>
      <c r="C2902" s="22">
        <v>4</v>
      </c>
      <c r="D2902" t="s">
        <v>978</v>
      </c>
      <c r="E2902" t="s">
        <v>1065</v>
      </c>
      <c r="F2902" s="23">
        <v>43768</v>
      </c>
      <c r="G2902" s="23">
        <v>43775</v>
      </c>
      <c r="H2902" s="22">
        <v>635</v>
      </c>
      <c r="I2902" t="s">
        <v>2</v>
      </c>
      <c r="J2902" t="s">
        <v>514</v>
      </c>
      <c r="K2902" t="s">
        <v>1070</v>
      </c>
      <c r="L2902" t="s">
        <v>914</v>
      </c>
      <c r="O2902" t="s">
        <v>0</v>
      </c>
      <c r="P2902" t="s">
        <v>516</v>
      </c>
      <c r="Q2902" t="s">
        <v>1448</v>
      </c>
      <c r="V2902" s="34">
        <v>1.56</v>
      </c>
      <c r="X2902" t="s">
        <v>1068</v>
      </c>
      <c r="Y2902" t="s">
        <v>1064</v>
      </c>
    </row>
    <row r="2903" spans="1:25" hidden="1" x14ac:dyDescent="0.3">
      <c r="A2903" t="s">
        <v>0</v>
      </c>
      <c r="B2903" s="22">
        <v>2020</v>
      </c>
      <c r="C2903" s="22">
        <v>4</v>
      </c>
      <c r="D2903" t="s">
        <v>978</v>
      </c>
      <c r="E2903" t="s">
        <v>1065</v>
      </c>
      <c r="F2903" s="23">
        <v>43768</v>
      </c>
      <c r="G2903" s="23">
        <v>43775</v>
      </c>
      <c r="H2903" s="22">
        <v>649</v>
      </c>
      <c r="I2903" t="s">
        <v>2</v>
      </c>
      <c r="J2903" t="s">
        <v>514</v>
      </c>
      <c r="K2903" t="s">
        <v>709</v>
      </c>
      <c r="L2903" t="s">
        <v>914</v>
      </c>
      <c r="O2903" t="s">
        <v>0</v>
      </c>
      <c r="P2903" t="s">
        <v>516</v>
      </c>
      <c r="Q2903" t="s">
        <v>1448</v>
      </c>
      <c r="V2903" s="34">
        <v>4.05</v>
      </c>
      <c r="X2903" t="s">
        <v>1068</v>
      </c>
      <c r="Y2903" t="s">
        <v>1064</v>
      </c>
    </row>
    <row r="2904" spans="1:25" hidden="1" x14ac:dyDescent="0.3">
      <c r="A2904" t="s">
        <v>0</v>
      </c>
      <c r="B2904" s="22">
        <v>2020</v>
      </c>
      <c r="C2904" s="22">
        <v>4</v>
      </c>
      <c r="D2904" t="s">
        <v>978</v>
      </c>
      <c r="E2904" t="s">
        <v>1065</v>
      </c>
      <c r="F2904" s="23">
        <v>43768</v>
      </c>
      <c r="G2904" s="23">
        <v>43775</v>
      </c>
      <c r="H2904" s="22">
        <v>652</v>
      </c>
      <c r="I2904" t="s">
        <v>2</v>
      </c>
      <c r="J2904" t="s">
        <v>514</v>
      </c>
      <c r="K2904" t="s">
        <v>709</v>
      </c>
      <c r="L2904" t="s">
        <v>914</v>
      </c>
      <c r="O2904" t="s">
        <v>0</v>
      </c>
      <c r="P2904" t="s">
        <v>516</v>
      </c>
      <c r="Q2904" t="s">
        <v>1448</v>
      </c>
      <c r="V2904" s="34">
        <v>4.05</v>
      </c>
      <c r="X2904" t="s">
        <v>1068</v>
      </c>
      <c r="Y2904" t="s">
        <v>1064</v>
      </c>
    </row>
    <row r="2905" spans="1:25" hidden="1" x14ac:dyDescent="0.3">
      <c r="A2905" t="s">
        <v>0</v>
      </c>
      <c r="B2905" s="22">
        <v>2020</v>
      </c>
      <c r="C2905" s="22">
        <v>4</v>
      </c>
      <c r="D2905" t="s">
        <v>978</v>
      </c>
      <c r="E2905" t="s">
        <v>1065</v>
      </c>
      <c r="F2905" s="23">
        <v>43768</v>
      </c>
      <c r="G2905" s="23">
        <v>43775</v>
      </c>
      <c r="H2905" s="22">
        <v>686</v>
      </c>
      <c r="I2905" t="s">
        <v>2</v>
      </c>
      <c r="J2905" t="s">
        <v>514</v>
      </c>
      <c r="K2905" t="s">
        <v>709</v>
      </c>
      <c r="L2905" t="s">
        <v>914</v>
      </c>
      <c r="O2905" t="s">
        <v>0</v>
      </c>
      <c r="P2905" t="s">
        <v>516</v>
      </c>
      <c r="Q2905" t="s">
        <v>1448</v>
      </c>
      <c r="V2905" s="34">
        <v>4.05</v>
      </c>
      <c r="X2905" t="s">
        <v>1068</v>
      </c>
      <c r="Y2905" t="s">
        <v>1064</v>
      </c>
    </row>
    <row r="2906" spans="1:25" hidden="1" x14ac:dyDescent="0.3">
      <c r="A2906" t="s">
        <v>0</v>
      </c>
      <c r="B2906" s="22">
        <v>2020</v>
      </c>
      <c r="C2906" s="22">
        <v>4</v>
      </c>
      <c r="D2906" t="s">
        <v>978</v>
      </c>
      <c r="E2906" t="s">
        <v>1065</v>
      </c>
      <c r="F2906" s="23">
        <v>43768</v>
      </c>
      <c r="G2906" s="23">
        <v>43775</v>
      </c>
      <c r="H2906" s="22">
        <v>696</v>
      </c>
      <c r="I2906" t="s">
        <v>2</v>
      </c>
      <c r="J2906" t="s">
        <v>514</v>
      </c>
      <c r="K2906" t="s">
        <v>709</v>
      </c>
      <c r="L2906" t="s">
        <v>980</v>
      </c>
      <c r="O2906" t="s">
        <v>0</v>
      </c>
      <c r="P2906" t="s">
        <v>516</v>
      </c>
      <c r="Q2906" t="s">
        <v>1448</v>
      </c>
      <c r="V2906" s="34">
        <v>0.41</v>
      </c>
      <c r="X2906" t="s">
        <v>1068</v>
      </c>
      <c r="Y2906" t="s">
        <v>1064</v>
      </c>
    </row>
    <row r="2907" spans="1:25" hidden="1" x14ac:dyDescent="0.3">
      <c r="A2907" t="s">
        <v>0</v>
      </c>
      <c r="B2907" s="22">
        <v>2020</v>
      </c>
      <c r="C2907" s="22">
        <v>4</v>
      </c>
      <c r="D2907" t="s">
        <v>978</v>
      </c>
      <c r="E2907" t="s">
        <v>1065</v>
      </c>
      <c r="F2907" s="23">
        <v>43768</v>
      </c>
      <c r="G2907" s="23">
        <v>43775</v>
      </c>
      <c r="H2907" s="22">
        <v>708</v>
      </c>
      <c r="I2907" t="s">
        <v>2</v>
      </c>
      <c r="J2907" t="s">
        <v>514</v>
      </c>
      <c r="K2907" t="s">
        <v>709</v>
      </c>
      <c r="L2907" t="s">
        <v>914</v>
      </c>
      <c r="O2907" t="s">
        <v>0</v>
      </c>
      <c r="P2907" t="s">
        <v>516</v>
      </c>
      <c r="Q2907" t="s">
        <v>1448</v>
      </c>
      <c r="V2907" s="34">
        <v>30.4</v>
      </c>
      <c r="X2907" t="s">
        <v>1068</v>
      </c>
      <c r="Y2907" t="s">
        <v>1064</v>
      </c>
    </row>
    <row r="2908" spans="1:25" hidden="1" x14ac:dyDescent="0.3">
      <c r="A2908" t="s">
        <v>0</v>
      </c>
      <c r="B2908" s="22">
        <v>2020</v>
      </c>
      <c r="C2908" s="22">
        <v>4</v>
      </c>
      <c r="D2908" t="s">
        <v>978</v>
      </c>
      <c r="E2908" t="s">
        <v>1065</v>
      </c>
      <c r="F2908" s="23">
        <v>43768</v>
      </c>
      <c r="G2908" s="23">
        <v>43775</v>
      </c>
      <c r="H2908" s="22">
        <v>736</v>
      </c>
      <c r="I2908" t="s">
        <v>2</v>
      </c>
      <c r="J2908" t="s">
        <v>514</v>
      </c>
      <c r="K2908" t="s">
        <v>709</v>
      </c>
      <c r="L2908" t="s">
        <v>914</v>
      </c>
      <c r="O2908" t="s">
        <v>0</v>
      </c>
      <c r="P2908" t="s">
        <v>516</v>
      </c>
      <c r="Q2908" t="s">
        <v>1448</v>
      </c>
      <c r="V2908" s="34">
        <v>4.05</v>
      </c>
      <c r="X2908" t="s">
        <v>1068</v>
      </c>
      <c r="Y2908" t="s">
        <v>1064</v>
      </c>
    </row>
    <row r="2909" spans="1:25" hidden="1" x14ac:dyDescent="0.3">
      <c r="A2909" t="s">
        <v>0</v>
      </c>
      <c r="B2909" s="22">
        <v>2020</v>
      </c>
      <c r="C2909" s="22">
        <v>4</v>
      </c>
      <c r="D2909" t="s">
        <v>978</v>
      </c>
      <c r="E2909" t="s">
        <v>1065</v>
      </c>
      <c r="F2909" s="23">
        <v>43768</v>
      </c>
      <c r="G2909" s="23">
        <v>43775</v>
      </c>
      <c r="H2909" s="22">
        <v>769</v>
      </c>
      <c r="I2909" t="s">
        <v>2</v>
      </c>
      <c r="J2909" t="s">
        <v>514</v>
      </c>
      <c r="K2909" t="s">
        <v>709</v>
      </c>
      <c r="L2909" t="s">
        <v>914</v>
      </c>
      <c r="O2909" t="s">
        <v>0</v>
      </c>
      <c r="P2909" t="s">
        <v>516</v>
      </c>
      <c r="Q2909" t="s">
        <v>1448</v>
      </c>
      <c r="V2909" s="34">
        <v>4.05</v>
      </c>
      <c r="X2909" t="s">
        <v>1068</v>
      </c>
      <c r="Y2909" t="s">
        <v>1064</v>
      </c>
    </row>
    <row r="2910" spans="1:25" hidden="1" x14ac:dyDescent="0.3">
      <c r="A2910" t="s">
        <v>0</v>
      </c>
      <c r="B2910" s="22">
        <v>2020</v>
      </c>
      <c r="C2910" s="22">
        <v>4</v>
      </c>
      <c r="D2910" t="s">
        <v>978</v>
      </c>
      <c r="E2910" t="s">
        <v>1065</v>
      </c>
      <c r="F2910" s="23">
        <v>43768</v>
      </c>
      <c r="G2910" s="23">
        <v>43775</v>
      </c>
      <c r="H2910" s="22">
        <v>798</v>
      </c>
      <c r="I2910" t="s">
        <v>2</v>
      </c>
      <c r="J2910" t="s">
        <v>514</v>
      </c>
      <c r="K2910" t="s">
        <v>709</v>
      </c>
      <c r="L2910" t="s">
        <v>914</v>
      </c>
      <c r="O2910" t="s">
        <v>0</v>
      </c>
      <c r="P2910" t="s">
        <v>516</v>
      </c>
      <c r="Q2910" t="s">
        <v>1448</v>
      </c>
      <c r="V2910" s="34">
        <v>4.05</v>
      </c>
      <c r="X2910" t="s">
        <v>1068</v>
      </c>
      <c r="Y2910" t="s">
        <v>1064</v>
      </c>
    </row>
    <row r="2911" spans="1:25" hidden="1" x14ac:dyDescent="0.3">
      <c r="A2911" t="s">
        <v>0</v>
      </c>
      <c r="B2911" s="22">
        <v>2020</v>
      </c>
      <c r="C2911" s="22">
        <v>4</v>
      </c>
      <c r="D2911" t="s">
        <v>978</v>
      </c>
      <c r="E2911" t="s">
        <v>1065</v>
      </c>
      <c r="F2911" s="23">
        <v>43768</v>
      </c>
      <c r="G2911" s="23">
        <v>43775</v>
      </c>
      <c r="H2911" s="22">
        <v>804</v>
      </c>
      <c r="I2911" t="s">
        <v>2</v>
      </c>
      <c r="J2911" t="s">
        <v>514</v>
      </c>
      <c r="K2911" t="s">
        <v>709</v>
      </c>
      <c r="L2911" t="s">
        <v>914</v>
      </c>
      <c r="O2911" t="s">
        <v>0</v>
      </c>
      <c r="P2911" t="s">
        <v>516</v>
      </c>
      <c r="Q2911" t="s">
        <v>1448</v>
      </c>
      <c r="V2911" s="34">
        <v>4.05</v>
      </c>
      <c r="X2911" t="s">
        <v>1068</v>
      </c>
      <c r="Y2911" t="s">
        <v>1064</v>
      </c>
    </row>
    <row r="2912" spans="1:25" hidden="1" x14ac:dyDescent="0.3">
      <c r="A2912" t="s">
        <v>0</v>
      </c>
      <c r="B2912" s="22">
        <v>2020</v>
      </c>
      <c r="C2912" s="22">
        <v>4</v>
      </c>
      <c r="D2912" t="s">
        <v>978</v>
      </c>
      <c r="E2912" t="s">
        <v>1065</v>
      </c>
      <c r="F2912" s="23">
        <v>43768</v>
      </c>
      <c r="G2912" s="23">
        <v>43775</v>
      </c>
      <c r="H2912" s="22">
        <v>820</v>
      </c>
      <c r="I2912" t="s">
        <v>2</v>
      </c>
      <c r="J2912" t="s">
        <v>514</v>
      </c>
      <c r="K2912" t="s">
        <v>709</v>
      </c>
      <c r="L2912" t="s">
        <v>914</v>
      </c>
      <c r="O2912" t="s">
        <v>0</v>
      </c>
      <c r="P2912" t="s">
        <v>516</v>
      </c>
      <c r="Q2912" t="s">
        <v>1448</v>
      </c>
      <c r="V2912" s="34">
        <v>2.0299999999999998</v>
      </c>
      <c r="X2912" t="s">
        <v>1068</v>
      </c>
      <c r="Y2912" t="s">
        <v>1064</v>
      </c>
    </row>
    <row r="2913" spans="1:25" hidden="1" x14ac:dyDescent="0.3">
      <c r="A2913" t="s">
        <v>0</v>
      </c>
      <c r="B2913" s="22">
        <v>2020</v>
      </c>
      <c r="C2913" s="22">
        <v>4</v>
      </c>
      <c r="D2913" t="s">
        <v>978</v>
      </c>
      <c r="E2913" t="s">
        <v>1065</v>
      </c>
      <c r="F2913" s="23">
        <v>43768</v>
      </c>
      <c r="G2913" s="23">
        <v>43775</v>
      </c>
      <c r="H2913" s="22">
        <v>840</v>
      </c>
      <c r="I2913" t="s">
        <v>2</v>
      </c>
      <c r="J2913" t="s">
        <v>514</v>
      </c>
      <c r="K2913" t="s">
        <v>709</v>
      </c>
      <c r="L2913" t="s">
        <v>1069</v>
      </c>
      <c r="O2913" t="s">
        <v>0</v>
      </c>
      <c r="P2913" t="s">
        <v>516</v>
      </c>
      <c r="Q2913" t="s">
        <v>1448</v>
      </c>
      <c r="V2913" s="34">
        <v>2.84</v>
      </c>
      <c r="X2913" t="s">
        <v>1068</v>
      </c>
      <c r="Y2913" t="s">
        <v>1064</v>
      </c>
    </row>
    <row r="2914" spans="1:25" hidden="1" x14ac:dyDescent="0.3">
      <c r="A2914" t="s">
        <v>0</v>
      </c>
      <c r="B2914" s="22">
        <v>2020</v>
      </c>
      <c r="C2914" s="22">
        <v>4</v>
      </c>
      <c r="D2914" t="s">
        <v>978</v>
      </c>
      <c r="E2914" t="s">
        <v>1065</v>
      </c>
      <c r="F2914" s="23">
        <v>43768</v>
      </c>
      <c r="G2914" s="23">
        <v>43775</v>
      </c>
      <c r="H2914" s="22">
        <v>845</v>
      </c>
      <c r="I2914" t="s">
        <v>2</v>
      </c>
      <c r="J2914" t="s">
        <v>514</v>
      </c>
      <c r="K2914" t="s">
        <v>709</v>
      </c>
      <c r="L2914" t="s">
        <v>914</v>
      </c>
      <c r="O2914" t="s">
        <v>0</v>
      </c>
      <c r="P2914" t="s">
        <v>516</v>
      </c>
      <c r="Q2914" t="s">
        <v>1448</v>
      </c>
      <c r="V2914" s="34">
        <v>4.05</v>
      </c>
      <c r="X2914" t="s">
        <v>1068</v>
      </c>
      <c r="Y2914" t="s">
        <v>1064</v>
      </c>
    </row>
    <row r="2915" spans="1:25" hidden="1" x14ac:dyDescent="0.3">
      <c r="A2915" t="s">
        <v>0</v>
      </c>
      <c r="B2915" s="22">
        <v>2020</v>
      </c>
      <c r="C2915" s="22">
        <v>4</v>
      </c>
      <c r="D2915" t="s">
        <v>978</v>
      </c>
      <c r="E2915" t="s">
        <v>1065</v>
      </c>
      <c r="F2915" s="23">
        <v>43768</v>
      </c>
      <c r="G2915" s="23">
        <v>43775</v>
      </c>
      <c r="H2915" s="22">
        <v>848</v>
      </c>
      <c r="I2915" t="s">
        <v>2</v>
      </c>
      <c r="J2915" t="s">
        <v>514</v>
      </c>
      <c r="K2915" t="s">
        <v>709</v>
      </c>
      <c r="L2915" t="s">
        <v>914</v>
      </c>
      <c r="O2915" t="s">
        <v>0</v>
      </c>
      <c r="P2915" t="s">
        <v>516</v>
      </c>
      <c r="Q2915" t="s">
        <v>1448</v>
      </c>
      <c r="V2915" s="34">
        <v>4.05</v>
      </c>
      <c r="X2915" t="s">
        <v>1068</v>
      </c>
      <c r="Y2915" t="s">
        <v>1064</v>
      </c>
    </row>
    <row r="2916" spans="1:25" hidden="1" x14ac:dyDescent="0.3">
      <c r="A2916" t="s">
        <v>0</v>
      </c>
      <c r="B2916" s="22">
        <v>2020</v>
      </c>
      <c r="C2916" s="22">
        <v>4</v>
      </c>
      <c r="D2916" t="s">
        <v>978</v>
      </c>
      <c r="E2916" t="s">
        <v>1065</v>
      </c>
      <c r="F2916" s="23">
        <v>43768</v>
      </c>
      <c r="G2916" s="23">
        <v>43775</v>
      </c>
      <c r="H2916" s="22">
        <v>862</v>
      </c>
      <c r="I2916" t="s">
        <v>2</v>
      </c>
      <c r="J2916" t="s">
        <v>514</v>
      </c>
      <c r="K2916" t="s">
        <v>710</v>
      </c>
      <c r="L2916" t="s">
        <v>914</v>
      </c>
      <c r="O2916" t="s">
        <v>0</v>
      </c>
      <c r="P2916" t="s">
        <v>516</v>
      </c>
      <c r="Q2916" t="s">
        <v>1448</v>
      </c>
      <c r="V2916" s="34">
        <v>58.47</v>
      </c>
      <c r="X2916" t="s">
        <v>1068</v>
      </c>
      <c r="Y2916" t="s">
        <v>1064</v>
      </c>
    </row>
    <row r="2917" spans="1:25" hidden="1" x14ac:dyDescent="0.3">
      <c r="A2917" t="s">
        <v>0</v>
      </c>
      <c r="B2917" s="22">
        <v>2020</v>
      </c>
      <c r="C2917" s="22">
        <v>4</v>
      </c>
      <c r="D2917" t="s">
        <v>978</v>
      </c>
      <c r="E2917" t="s">
        <v>1065</v>
      </c>
      <c r="F2917" s="23">
        <v>43768</v>
      </c>
      <c r="G2917" s="23">
        <v>43775</v>
      </c>
      <c r="H2917" s="22">
        <v>865</v>
      </c>
      <c r="I2917" t="s">
        <v>2</v>
      </c>
      <c r="J2917" t="s">
        <v>514</v>
      </c>
      <c r="K2917" t="s">
        <v>710</v>
      </c>
      <c r="L2917" t="s">
        <v>914</v>
      </c>
      <c r="O2917" t="s">
        <v>0</v>
      </c>
      <c r="P2917" t="s">
        <v>516</v>
      </c>
      <c r="Q2917" t="s">
        <v>1448</v>
      </c>
      <c r="V2917" s="34">
        <v>58.47</v>
      </c>
      <c r="X2917" t="s">
        <v>1068</v>
      </c>
      <c r="Y2917" t="s">
        <v>1064</v>
      </c>
    </row>
    <row r="2918" spans="1:25" hidden="1" x14ac:dyDescent="0.3">
      <c r="A2918" t="s">
        <v>0</v>
      </c>
      <c r="B2918" s="22">
        <v>2020</v>
      </c>
      <c r="C2918" s="22">
        <v>4</v>
      </c>
      <c r="D2918" t="s">
        <v>978</v>
      </c>
      <c r="E2918" t="s">
        <v>1065</v>
      </c>
      <c r="F2918" s="23">
        <v>43768</v>
      </c>
      <c r="G2918" s="23">
        <v>43775</v>
      </c>
      <c r="H2918" s="22">
        <v>899</v>
      </c>
      <c r="I2918" t="s">
        <v>2</v>
      </c>
      <c r="J2918" t="s">
        <v>514</v>
      </c>
      <c r="K2918" t="s">
        <v>710</v>
      </c>
      <c r="L2918" t="s">
        <v>914</v>
      </c>
      <c r="O2918" t="s">
        <v>0</v>
      </c>
      <c r="P2918" t="s">
        <v>516</v>
      </c>
      <c r="Q2918" t="s">
        <v>1448</v>
      </c>
      <c r="V2918" s="34">
        <v>58.47</v>
      </c>
      <c r="X2918" t="s">
        <v>1068</v>
      </c>
      <c r="Y2918" t="s">
        <v>1064</v>
      </c>
    </row>
    <row r="2919" spans="1:25" hidden="1" x14ac:dyDescent="0.3">
      <c r="A2919" t="s">
        <v>0</v>
      </c>
      <c r="B2919" s="22">
        <v>2020</v>
      </c>
      <c r="C2919" s="22">
        <v>4</v>
      </c>
      <c r="D2919" t="s">
        <v>978</v>
      </c>
      <c r="E2919" t="s">
        <v>1065</v>
      </c>
      <c r="F2919" s="23">
        <v>43768</v>
      </c>
      <c r="G2919" s="23">
        <v>43775</v>
      </c>
      <c r="H2919" s="22">
        <v>909</v>
      </c>
      <c r="I2919" t="s">
        <v>2</v>
      </c>
      <c r="J2919" t="s">
        <v>514</v>
      </c>
      <c r="K2919" t="s">
        <v>710</v>
      </c>
      <c r="L2919" t="s">
        <v>980</v>
      </c>
      <c r="O2919" t="s">
        <v>0</v>
      </c>
      <c r="P2919" t="s">
        <v>516</v>
      </c>
      <c r="Q2919" t="s">
        <v>1448</v>
      </c>
      <c r="V2919" s="34">
        <v>5.85</v>
      </c>
      <c r="X2919" t="s">
        <v>1068</v>
      </c>
      <c r="Y2919" t="s">
        <v>1064</v>
      </c>
    </row>
    <row r="2920" spans="1:25" hidden="1" x14ac:dyDescent="0.3">
      <c r="A2920" t="s">
        <v>0</v>
      </c>
      <c r="B2920" s="22">
        <v>2020</v>
      </c>
      <c r="C2920" s="22">
        <v>4</v>
      </c>
      <c r="D2920" t="s">
        <v>978</v>
      </c>
      <c r="E2920" t="s">
        <v>1065</v>
      </c>
      <c r="F2920" s="23">
        <v>43768</v>
      </c>
      <c r="G2920" s="23">
        <v>43775</v>
      </c>
      <c r="H2920" s="22">
        <v>921</v>
      </c>
      <c r="I2920" t="s">
        <v>2</v>
      </c>
      <c r="J2920" t="s">
        <v>514</v>
      </c>
      <c r="K2920" t="s">
        <v>710</v>
      </c>
      <c r="L2920" t="s">
        <v>914</v>
      </c>
      <c r="O2920" t="s">
        <v>0</v>
      </c>
      <c r="P2920" t="s">
        <v>516</v>
      </c>
      <c r="Q2920" t="s">
        <v>1448</v>
      </c>
      <c r="V2920" s="34">
        <v>438.53</v>
      </c>
      <c r="X2920" t="s">
        <v>1068</v>
      </c>
      <c r="Y2920" t="s">
        <v>1064</v>
      </c>
    </row>
    <row r="2921" spans="1:25" hidden="1" x14ac:dyDescent="0.3">
      <c r="A2921" t="s">
        <v>0</v>
      </c>
      <c r="B2921" s="22">
        <v>2020</v>
      </c>
      <c r="C2921" s="22">
        <v>4</v>
      </c>
      <c r="D2921" t="s">
        <v>978</v>
      </c>
      <c r="E2921" t="s">
        <v>1065</v>
      </c>
      <c r="F2921" s="23">
        <v>43768</v>
      </c>
      <c r="G2921" s="23">
        <v>43775</v>
      </c>
      <c r="H2921" s="22">
        <v>949</v>
      </c>
      <c r="I2921" t="s">
        <v>2</v>
      </c>
      <c r="J2921" t="s">
        <v>514</v>
      </c>
      <c r="K2921" t="s">
        <v>710</v>
      </c>
      <c r="L2921" t="s">
        <v>914</v>
      </c>
      <c r="O2921" t="s">
        <v>0</v>
      </c>
      <c r="P2921" t="s">
        <v>516</v>
      </c>
      <c r="Q2921" t="s">
        <v>1448</v>
      </c>
      <c r="V2921" s="34">
        <v>58.47</v>
      </c>
      <c r="X2921" t="s">
        <v>1068</v>
      </c>
      <c r="Y2921" t="s">
        <v>1064</v>
      </c>
    </row>
    <row r="2922" spans="1:25" hidden="1" x14ac:dyDescent="0.3">
      <c r="A2922" t="s">
        <v>0</v>
      </c>
      <c r="B2922" s="22">
        <v>2020</v>
      </c>
      <c r="C2922" s="22">
        <v>4</v>
      </c>
      <c r="D2922" t="s">
        <v>978</v>
      </c>
      <c r="E2922" t="s">
        <v>1065</v>
      </c>
      <c r="F2922" s="23">
        <v>43768</v>
      </c>
      <c r="G2922" s="23">
        <v>43775</v>
      </c>
      <c r="H2922" s="22">
        <v>982</v>
      </c>
      <c r="I2922" t="s">
        <v>2</v>
      </c>
      <c r="J2922" t="s">
        <v>514</v>
      </c>
      <c r="K2922" t="s">
        <v>710</v>
      </c>
      <c r="L2922" t="s">
        <v>914</v>
      </c>
      <c r="O2922" t="s">
        <v>0</v>
      </c>
      <c r="P2922" t="s">
        <v>516</v>
      </c>
      <c r="Q2922" t="s">
        <v>1448</v>
      </c>
      <c r="V2922" s="34">
        <v>58.47</v>
      </c>
      <c r="X2922" t="s">
        <v>1068</v>
      </c>
      <c r="Y2922" t="s">
        <v>1064</v>
      </c>
    </row>
    <row r="2923" spans="1:25" hidden="1" x14ac:dyDescent="0.3">
      <c r="A2923" t="s">
        <v>0</v>
      </c>
      <c r="B2923" s="22">
        <v>2020</v>
      </c>
      <c r="C2923" s="22">
        <v>4</v>
      </c>
      <c r="D2923" t="s">
        <v>978</v>
      </c>
      <c r="E2923" t="s">
        <v>1065</v>
      </c>
      <c r="F2923" s="23">
        <v>43768</v>
      </c>
      <c r="G2923" s="23">
        <v>43775</v>
      </c>
      <c r="H2923" s="22">
        <v>1011</v>
      </c>
      <c r="I2923" t="s">
        <v>2</v>
      </c>
      <c r="J2923" t="s">
        <v>514</v>
      </c>
      <c r="K2923" t="s">
        <v>710</v>
      </c>
      <c r="L2923" t="s">
        <v>914</v>
      </c>
      <c r="O2923" t="s">
        <v>0</v>
      </c>
      <c r="P2923" t="s">
        <v>516</v>
      </c>
      <c r="Q2923" t="s">
        <v>1448</v>
      </c>
      <c r="V2923" s="34">
        <v>58.47</v>
      </c>
      <c r="X2923" t="s">
        <v>1068</v>
      </c>
      <c r="Y2923" t="s">
        <v>1064</v>
      </c>
    </row>
    <row r="2924" spans="1:25" hidden="1" x14ac:dyDescent="0.3">
      <c r="A2924" t="s">
        <v>0</v>
      </c>
      <c r="B2924" s="22">
        <v>2020</v>
      </c>
      <c r="C2924" s="22">
        <v>4</v>
      </c>
      <c r="D2924" t="s">
        <v>978</v>
      </c>
      <c r="E2924" t="s">
        <v>1065</v>
      </c>
      <c r="F2924" s="23">
        <v>43768</v>
      </c>
      <c r="G2924" s="23">
        <v>43775</v>
      </c>
      <c r="H2924" s="22">
        <v>1017</v>
      </c>
      <c r="I2924" t="s">
        <v>2</v>
      </c>
      <c r="J2924" t="s">
        <v>514</v>
      </c>
      <c r="K2924" t="s">
        <v>710</v>
      </c>
      <c r="L2924" t="s">
        <v>914</v>
      </c>
      <c r="O2924" t="s">
        <v>0</v>
      </c>
      <c r="P2924" t="s">
        <v>516</v>
      </c>
      <c r="Q2924" t="s">
        <v>1448</v>
      </c>
      <c r="V2924" s="34">
        <v>58.47</v>
      </c>
      <c r="X2924" t="s">
        <v>1068</v>
      </c>
      <c r="Y2924" t="s">
        <v>1064</v>
      </c>
    </row>
    <row r="2925" spans="1:25" hidden="1" x14ac:dyDescent="0.3">
      <c r="A2925" t="s">
        <v>0</v>
      </c>
      <c r="B2925" s="22">
        <v>2020</v>
      </c>
      <c r="C2925" s="22">
        <v>4</v>
      </c>
      <c r="D2925" t="s">
        <v>978</v>
      </c>
      <c r="E2925" t="s">
        <v>1065</v>
      </c>
      <c r="F2925" s="23">
        <v>43768</v>
      </c>
      <c r="G2925" s="23">
        <v>43775</v>
      </c>
      <c r="H2925" s="22">
        <v>1033</v>
      </c>
      <c r="I2925" t="s">
        <v>2</v>
      </c>
      <c r="J2925" t="s">
        <v>514</v>
      </c>
      <c r="K2925" t="s">
        <v>710</v>
      </c>
      <c r="L2925" t="s">
        <v>914</v>
      </c>
      <c r="O2925" t="s">
        <v>0</v>
      </c>
      <c r="P2925" t="s">
        <v>516</v>
      </c>
      <c r="Q2925" t="s">
        <v>1448</v>
      </c>
      <c r="V2925" s="34">
        <v>29.24</v>
      </c>
      <c r="X2925" t="s">
        <v>1068</v>
      </c>
      <c r="Y2925" t="s">
        <v>1064</v>
      </c>
    </row>
    <row r="2926" spans="1:25" hidden="1" x14ac:dyDescent="0.3">
      <c r="A2926" t="s">
        <v>0</v>
      </c>
      <c r="B2926" s="22">
        <v>2020</v>
      </c>
      <c r="C2926" s="22">
        <v>4</v>
      </c>
      <c r="D2926" t="s">
        <v>978</v>
      </c>
      <c r="E2926" t="s">
        <v>1065</v>
      </c>
      <c r="F2926" s="23">
        <v>43768</v>
      </c>
      <c r="G2926" s="23">
        <v>43775</v>
      </c>
      <c r="H2926" s="22">
        <v>1053</v>
      </c>
      <c r="I2926" t="s">
        <v>2</v>
      </c>
      <c r="J2926" t="s">
        <v>514</v>
      </c>
      <c r="K2926" t="s">
        <v>710</v>
      </c>
      <c r="L2926" t="s">
        <v>1069</v>
      </c>
      <c r="O2926" t="s">
        <v>0</v>
      </c>
      <c r="P2926" t="s">
        <v>516</v>
      </c>
      <c r="Q2926" t="s">
        <v>1448</v>
      </c>
      <c r="V2926" s="34">
        <v>40.93</v>
      </c>
      <c r="X2926" t="s">
        <v>1068</v>
      </c>
      <c r="Y2926" t="s">
        <v>1064</v>
      </c>
    </row>
    <row r="2927" spans="1:25" hidden="1" x14ac:dyDescent="0.3">
      <c r="A2927" t="s">
        <v>0</v>
      </c>
      <c r="B2927" s="22">
        <v>2020</v>
      </c>
      <c r="C2927" s="22">
        <v>4</v>
      </c>
      <c r="D2927" t="s">
        <v>978</v>
      </c>
      <c r="E2927" t="s">
        <v>1065</v>
      </c>
      <c r="F2927" s="23">
        <v>43768</v>
      </c>
      <c r="G2927" s="23">
        <v>43775</v>
      </c>
      <c r="H2927" s="22">
        <v>1058</v>
      </c>
      <c r="I2927" t="s">
        <v>2</v>
      </c>
      <c r="J2927" t="s">
        <v>514</v>
      </c>
      <c r="K2927" t="s">
        <v>710</v>
      </c>
      <c r="L2927" t="s">
        <v>914</v>
      </c>
      <c r="O2927" t="s">
        <v>0</v>
      </c>
      <c r="P2927" t="s">
        <v>516</v>
      </c>
      <c r="Q2927" t="s">
        <v>1448</v>
      </c>
      <c r="V2927" s="34">
        <v>58.47</v>
      </c>
      <c r="X2927" t="s">
        <v>1068</v>
      </c>
      <c r="Y2927" t="s">
        <v>1064</v>
      </c>
    </row>
    <row r="2928" spans="1:25" hidden="1" x14ac:dyDescent="0.3">
      <c r="A2928" t="s">
        <v>0</v>
      </c>
      <c r="B2928" s="22">
        <v>2020</v>
      </c>
      <c r="C2928" s="22">
        <v>4</v>
      </c>
      <c r="D2928" t="s">
        <v>978</v>
      </c>
      <c r="E2928" t="s">
        <v>1065</v>
      </c>
      <c r="F2928" s="23">
        <v>43768</v>
      </c>
      <c r="G2928" s="23">
        <v>43775</v>
      </c>
      <c r="H2928" s="22">
        <v>1061</v>
      </c>
      <c r="I2928" t="s">
        <v>2</v>
      </c>
      <c r="J2928" t="s">
        <v>514</v>
      </c>
      <c r="K2928" t="s">
        <v>710</v>
      </c>
      <c r="L2928" t="s">
        <v>914</v>
      </c>
      <c r="O2928" t="s">
        <v>0</v>
      </c>
      <c r="P2928" t="s">
        <v>516</v>
      </c>
      <c r="Q2928" t="s">
        <v>1448</v>
      </c>
      <c r="V2928" s="34">
        <v>58.47</v>
      </c>
      <c r="X2928" t="s">
        <v>1068</v>
      </c>
      <c r="Y2928" t="s">
        <v>1064</v>
      </c>
    </row>
    <row r="2929" spans="1:25" hidden="1" x14ac:dyDescent="0.3">
      <c r="A2929" t="s">
        <v>0</v>
      </c>
      <c r="B2929" s="22">
        <v>2020</v>
      </c>
      <c r="C2929" s="22">
        <v>4</v>
      </c>
      <c r="D2929" t="s">
        <v>978</v>
      </c>
      <c r="E2929" t="s">
        <v>1065</v>
      </c>
      <c r="F2929" s="23">
        <v>43768</v>
      </c>
      <c r="G2929" s="23">
        <v>43775</v>
      </c>
      <c r="H2929" s="22">
        <v>1075</v>
      </c>
      <c r="I2929" t="s">
        <v>2</v>
      </c>
      <c r="J2929" t="s">
        <v>514</v>
      </c>
      <c r="K2929" t="s">
        <v>819</v>
      </c>
      <c r="L2929" t="s">
        <v>914</v>
      </c>
      <c r="O2929" t="s">
        <v>0</v>
      </c>
      <c r="P2929" t="s">
        <v>516</v>
      </c>
      <c r="Q2929" t="s">
        <v>1448</v>
      </c>
      <c r="V2929" s="34">
        <v>1.17</v>
      </c>
      <c r="X2929" t="s">
        <v>1068</v>
      </c>
      <c r="Y2929" t="s">
        <v>1064</v>
      </c>
    </row>
    <row r="2930" spans="1:25" hidden="1" x14ac:dyDescent="0.3">
      <c r="A2930" t="s">
        <v>0</v>
      </c>
      <c r="B2930" s="22">
        <v>2020</v>
      </c>
      <c r="C2930" s="22">
        <v>4</v>
      </c>
      <c r="D2930" t="s">
        <v>978</v>
      </c>
      <c r="E2930" t="s">
        <v>1065</v>
      </c>
      <c r="F2930" s="23">
        <v>43768</v>
      </c>
      <c r="G2930" s="23">
        <v>43775</v>
      </c>
      <c r="H2930" s="22">
        <v>1078</v>
      </c>
      <c r="I2930" t="s">
        <v>2</v>
      </c>
      <c r="J2930" t="s">
        <v>514</v>
      </c>
      <c r="K2930" t="s">
        <v>819</v>
      </c>
      <c r="L2930" t="s">
        <v>914</v>
      </c>
      <c r="O2930" t="s">
        <v>0</v>
      </c>
      <c r="P2930" t="s">
        <v>516</v>
      </c>
      <c r="Q2930" t="s">
        <v>1448</v>
      </c>
      <c r="V2930" s="34">
        <v>1.17</v>
      </c>
      <c r="X2930" t="s">
        <v>1068</v>
      </c>
      <c r="Y2930" t="s">
        <v>1064</v>
      </c>
    </row>
    <row r="2931" spans="1:25" hidden="1" x14ac:dyDescent="0.3">
      <c r="A2931" t="s">
        <v>0</v>
      </c>
      <c r="B2931" s="22">
        <v>2020</v>
      </c>
      <c r="C2931" s="22">
        <v>4</v>
      </c>
      <c r="D2931" t="s">
        <v>978</v>
      </c>
      <c r="E2931" t="s">
        <v>1065</v>
      </c>
      <c r="F2931" s="23">
        <v>43768</v>
      </c>
      <c r="G2931" s="23">
        <v>43775</v>
      </c>
      <c r="H2931" s="22">
        <v>1112</v>
      </c>
      <c r="I2931" t="s">
        <v>2</v>
      </c>
      <c r="J2931" t="s">
        <v>514</v>
      </c>
      <c r="K2931" t="s">
        <v>819</v>
      </c>
      <c r="L2931" t="s">
        <v>914</v>
      </c>
      <c r="O2931" t="s">
        <v>0</v>
      </c>
      <c r="P2931" t="s">
        <v>516</v>
      </c>
      <c r="Q2931" t="s">
        <v>1448</v>
      </c>
      <c r="V2931" s="34">
        <v>1.17</v>
      </c>
      <c r="X2931" t="s">
        <v>1068</v>
      </c>
      <c r="Y2931" t="s">
        <v>1064</v>
      </c>
    </row>
    <row r="2932" spans="1:25" hidden="1" x14ac:dyDescent="0.3">
      <c r="A2932" t="s">
        <v>0</v>
      </c>
      <c r="B2932" s="22">
        <v>2020</v>
      </c>
      <c r="C2932" s="22">
        <v>4</v>
      </c>
      <c r="D2932" t="s">
        <v>978</v>
      </c>
      <c r="E2932" t="s">
        <v>1065</v>
      </c>
      <c r="F2932" s="23">
        <v>43768</v>
      </c>
      <c r="G2932" s="23">
        <v>43775</v>
      </c>
      <c r="H2932" s="22">
        <v>1122</v>
      </c>
      <c r="I2932" t="s">
        <v>2</v>
      </c>
      <c r="J2932" t="s">
        <v>514</v>
      </c>
      <c r="K2932" t="s">
        <v>819</v>
      </c>
      <c r="L2932" t="s">
        <v>980</v>
      </c>
      <c r="O2932" t="s">
        <v>0</v>
      </c>
      <c r="P2932" t="s">
        <v>516</v>
      </c>
      <c r="Q2932" t="s">
        <v>1448</v>
      </c>
      <c r="V2932" s="34">
        <v>0.12</v>
      </c>
      <c r="X2932" t="s">
        <v>1068</v>
      </c>
      <c r="Y2932" t="s">
        <v>1064</v>
      </c>
    </row>
    <row r="2933" spans="1:25" hidden="1" x14ac:dyDescent="0.3">
      <c r="A2933" t="s">
        <v>0</v>
      </c>
      <c r="B2933" s="22">
        <v>2020</v>
      </c>
      <c r="C2933" s="22">
        <v>4</v>
      </c>
      <c r="D2933" t="s">
        <v>978</v>
      </c>
      <c r="E2933" t="s">
        <v>1065</v>
      </c>
      <c r="F2933" s="23">
        <v>43768</v>
      </c>
      <c r="G2933" s="23">
        <v>43775</v>
      </c>
      <c r="H2933" s="22">
        <v>1134</v>
      </c>
      <c r="I2933" t="s">
        <v>2</v>
      </c>
      <c r="J2933" t="s">
        <v>514</v>
      </c>
      <c r="K2933" t="s">
        <v>819</v>
      </c>
      <c r="L2933" t="s">
        <v>914</v>
      </c>
      <c r="O2933" t="s">
        <v>0</v>
      </c>
      <c r="P2933" t="s">
        <v>516</v>
      </c>
      <c r="Q2933" t="s">
        <v>1448</v>
      </c>
      <c r="V2933" s="34">
        <v>8.8000000000000007</v>
      </c>
      <c r="X2933" t="s">
        <v>1068</v>
      </c>
      <c r="Y2933" t="s">
        <v>1064</v>
      </c>
    </row>
    <row r="2934" spans="1:25" hidden="1" x14ac:dyDescent="0.3">
      <c r="A2934" t="s">
        <v>0</v>
      </c>
      <c r="B2934" s="22">
        <v>2020</v>
      </c>
      <c r="C2934" s="22">
        <v>4</v>
      </c>
      <c r="D2934" t="s">
        <v>978</v>
      </c>
      <c r="E2934" t="s">
        <v>1065</v>
      </c>
      <c r="F2934" s="23">
        <v>43768</v>
      </c>
      <c r="G2934" s="23">
        <v>43775</v>
      </c>
      <c r="H2934" s="22">
        <v>1162</v>
      </c>
      <c r="I2934" t="s">
        <v>2</v>
      </c>
      <c r="J2934" t="s">
        <v>514</v>
      </c>
      <c r="K2934" t="s">
        <v>819</v>
      </c>
      <c r="L2934" t="s">
        <v>914</v>
      </c>
      <c r="O2934" t="s">
        <v>0</v>
      </c>
      <c r="P2934" t="s">
        <v>516</v>
      </c>
      <c r="Q2934" t="s">
        <v>1448</v>
      </c>
      <c r="V2934" s="34">
        <v>1.17</v>
      </c>
      <c r="X2934" t="s">
        <v>1068</v>
      </c>
      <c r="Y2934" t="s">
        <v>1064</v>
      </c>
    </row>
    <row r="2935" spans="1:25" hidden="1" x14ac:dyDescent="0.3">
      <c r="A2935" t="s">
        <v>0</v>
      </c>
      <c r="B2935" s="22">
        <v>2020</v>
      </c>
      <c r="C2935" s="22">
        <v>4</v>
      </c>
      <c r="D2935" t="s">
        <v>978</v>
      </c>
      <c r="E2935" t="s">
        <v>1065</v>
      </c>
      <c r="F2935" s="23">
        <v>43768</v>
      </c>
      <c r="G2935" s="23">
        <v>43775</v>
      </c>
      <c r="H2935" s="22">
        <v>1195</v>
      </c>
      <c r="I2935" t="s">
        <v>2</v>
      </c>
      <c r="J2935" t="s">
        <v>514</v>
      </c>
      <c r="K2935" t="s">
        <v>819</v>
      </c>
      <c r="L2935" t="s">
        <v>914</v>
      </c>
      <c r="O2935" t="s">
        <v>0</v>
      </c>
      <c r="P2935" t="s">
        <v>516</v>
      </c>
      <c r="Q2935" t="s">
        <v>1448</v>
      </c>
      <c r="V2935" s="34">
        <v>1.17</v>
      </c>
      <c r="X2935" t="s">
        <v>1068</v>
      </c>
      <c r="Y2935" t="s">
        <v>1064</v>
      </c>
    </row>
    <row r="2936" spans="1:25" hidden="1" x14ac:dyDescent="0.3">
      <c r="A2936" t="s">
        <v>0</v>
      </c>
      <c r="B2936" s="22">
        <v>2020</v>
      </c>
      <c r="C2936" s="22">
        <v>4</v>
      </c>
      <c r="D2936" t="s">
        <v>978</v>
      </c>
      <c r="E2936" t="s">
        <v>1065</v>
      </c>
      <c r="F2936" s="23">
        <v>43768</v>
      </c>
      <c r="G2936" s="23">
        <v>43775</v>
      </c>
      <c r="H2936" s="22">
        <v>1224</v>
      </c>
      <c r="I2936" t="s">
        <v>2</v>
      </c>
      <c r="J2936" t="s">
        <v>514</v>
      </c>
      <c r="K2936" t="s">
        <v>819</v>
      </c>
      <c r="L2936" t="s">
        <v>914</v>
      </c>
      <c r="O2936" t="s">
        <v>0</v>
      </c>
      <c r="P2936" t="s">
        <v>516</v>
      </c>
      <c r="Q2936" t="s">
        <v>1448</v>
      </c>
      <c r="V2936" s="34">
        <v>1.17</v>
      </c>
      <c r="X2936" t="s">
        <v>1068</v>
      </c>
      <c r="Y2936" t="s">
        <v>1064</v>
      </c>
    </row>
    <row r="2937" spans="1:25" hidden="1" x14ac:dyDescent="0.3">
      <c r="A2937" t="s">
        <v>0</v>
      </c>
      <c r="B2937" s="22">
        <v>2020</v>
      </c>
      <c r="C2937" s="22">
        <v>4</v>
      </c>
      <c r="D2937" t="s">
        <v>978</v>
      </c>
      <c r="E2937" t="s">
        <v>1065</v>
      </c>
      <c r="F2937" s="23">
        <v>43768</v>
      </c>
      <c r="G2937" s="23">
        <v>43775</v>
      </c>
      <c r="H2937" s="22">
        <v>1230</v>
      </c>
      <c r="I2937" t="s">
        <v>2</v>
      </c>
      <c r="J2937" t="s">
        <v>514</v>
      </c>
      <c r="K2937" t="s">
        <v>819</v>
      </c>
      <c r="L2937" t="s">
        <v>914</v>
      </c>
      <c r="O2937" t="s">
        <v>0</v>
      </c>
      <c r="P2937" t="s">
        <v>516</v>
      </c>
      <c r="Q2937" t="s">
        <v>1448</v>
      </c>
      <c r="V2937" s="34">
        <v>1.17</v>
      </c>
      <c r="X2937" t="s">
        <v>1068</v>
      </c>
      <c r="Y2937" t="s">
        <v>1064</v>
      </c>
    </row>
    <row r="2938" spans="1:25" hidden="1" x14ac:dyDescent="0.3">
      <c r="A2938" t="s">
        <v>0</v>
      </c>
      <c r="B2938" s="22">
        <v>2020</v>
      </c>
      <c r="C2938" s="22">
        <v>4</v>
      </c>
      <c r="D2938" t="s">
        <v>978</v>
      </c>
      <c r="E2938" t="s">
        <v>1065</v>
      </c>
      <c r="F2938" s="23">
        <v>43768</v>
      </c>
      <c r="G2938" s="23">
        <v>43775</v>
      </c>
      <c r="H2938" s="22">
        <v>1246</v>
      </c>
      <c r="I2938" t="s">
        <v>2</v>
      </c>
      <c r="J2938" t="s">
        <v>514</v>
      </c>
      <c r="K2938" t="s">
        <v>819</v>
      </c>
      <c r="L2938" t="s">
        <v>914</v>
      </c>
      <c r="O2938" t="s">
        <v>0</v>
      </c>
      <c r="P2938" t="s">
        <v>516</v>
      </c>
      <c r="Q2938" t="s">
        <v>1448</v>
      </c>
      <c r="V2938" s="34">
        <v>0.59</v>
      </c>
      <c r="X2938" t="s">
        <v>1068</v>
      </c>
      <c r="Y2938" t="s">
        <v>1064</v>
      </c>
    </row>
    <row r="2939" spans="1:25" hidden="1" x14ac:dyDescent="0.3">
      <c r="A2939" t="s">
        <v>0</v>
      </c>
      <c r="B2939" s="22">
        <v>2020</v>
      </c>
      <c r="C2939" s="22">
        <v>4</v>
      </c>
      <c r="D2939" t="s">
        <v>978</v>
      </c>
      <c r="E2939" t="s">
        <v>1065</v>
      </c>
      <c r="F2939" s="23">
        <v>43768</v>
      </c>
      <c r="G2939" s="23">
        <v>43775</v>
      </c>
      <c r="H2939" s="22">
        <v>1266</v>
      </c>
      <c r="I2939" t="s">
        <v>2</v>
      </c>
      <c r="J2939" t="s">
        <v>514</v>
      </c>
      <c r="K2939" t="s">
        <v>819</v>
      </c>
      <c r="L2939" t="s">
        <v>1069</v>
      </c>
      <c r="O2939" t="s">
        <v>0</v>
      </c>
      <c r="P2939" t="s">
        <v>516</v>
      </c>
      <c r="Q2939" t="s">
        <v>1448</v>
      </c>
      <c r="V2939" s="34">
        <v>0.82</v>
      </c>
      <c r="X2939" t="s">
        <v>1068</v>
      </c>
      <c r="Y2939" t="s">
        <v>1064</v>
      </c>
    </row>
    <row r="2940" spans="1:25" hidden="1" x14ac:dyDescent="0.3">
      <c r="A2940" t="s">
        <v>0</v>
      </c>
      <c r="B2940" s="22">
        <v>2020</v>
      </c>
      <c r="C2940" s="22">
        <v>4</v>
      </c>
      <c r="D2940" t="s">
        <v>978</v>
      </c>
      <c r="E2940" t="s">
        <v>1065</v>
      </c>
      <c r="F2940" s="23">
        <v>43768</v>
      </c>
      <c r="G2940" s="23">
        <v>43775</v>
      </c>
      <c r="H2940" s="22">
        <v>1271</v>
      </c>
      <c r="I2940" t="s">
        <v>2</v>
      </c>
      <c r="J2940" t="s">
        <v>514</v>
      </c>
      <c r="K2940" t="s">
        <v>819</v>
      </c>
      <c r="L2940" t="s">
        <v>914</v>
      </c>
      <c r="O2940" t="s">
        <v>0</v>
      </c>
      <c r="P2940" t="s">
        <v>516</v>
      </c>
      <c r="Q2940" t="s">
        <v>1448</v>
      </c>
      <c r="V2940" s="34">
        <v>1.17</v>
      </c>
      <c r="X2940" t="s">
        <v>1068</v>
      </c>
      <c r="Y2940" t="s">
        <v>1064</v>
      </c>
    </row>
    <row r="2941" spans="1:25" hidden="1" x14ac:dyDescent="0.3">
      <c r="A2941" t="s">
        <v>0</v>
      </c>
      <c r="B2941" s="22">
        <v>2020</v>
      </c>
      <c r="C2941" s="22">
        <v>4</v>
      </c>
      <c r="D2941" t="s">
        <v>978</v>
      </c>
      <c r="E2941" t="s">
        <v>1065</v>
      </c>
      <c r="F2941" s="23">
        <v>43768</v>
      </c>
      <c r="G2941" s="23">
        <v>43775</v>
      </c>
      <c r="H2941" s="22">
        <v>1274</v>
      </c>
      <c r="I2941" t="s">
        <v>2</v>
      </c>
      <c r="J2941" t="s">
        <v>514</v>
      </c>
      <c r="K2941" t="s">
        <v>819</v>
      </c>
      <c r="L2941" t="s">
        <v>914</v>
      </c>
      <c r="O2941" t="s">
        <v>0</v>
      </c>
      <c r="P2941" t="s">
        <v>516</v>
      </c>
      <c r="Q2941" t="s">
        <v>1448</v>
      </c>
      <c r="V2941" s="34">
        <v>1.17</v>
      </c>
      <c r="X2941" t="s">
        <v>1068</v>
      </c>
      <c r="Y2941" t="s">
        <v>1064</v>
      </c>
    </row>
    <row r="2942" spans="1:25" hidden="1" x14ac:dyDescent="0.3">
      <c r="A2942" t="s">
        <v>0</v>
      </c>
      <c r="B2942" s="22">
        <v>2020</v>
      </c>
      <c r="C2942" s="22">
        <v>4</v>
      </c>
      <c r="D2942" t="s">
        <v>978</v>
      </c>
      <c r="E2942" t="s">
        <v>1065</v>
      </c>
      <c r="F2942" s="23">
        <v>43768</v>
      </c>
      <c r="G2942" s="23">
        <v>43775</v>
      </c>
      <c r="H2942" s="22">
        <v>1289</v>
      </c>
      <c r="I2942" t="s">
        <v>2</v>
      </c>
      <c r="J2942" t="s">
        <v>514</v>
      </c>
      <c r="K2942" t="s">
        <v>841</v>
      </c>
      <c r="L2942" t="s">
        <v>914</v>
      </c>
      <c r="O2942" t="s">
        <v>0</v>
      </c>
      <c r="P2942" t="s">
        <v>516</v>
      </c>
      <c r="Q2942" t="s">
        <v>1448</v>
      </c>
      <c r="V2942" s="34">
        <v>1.34</v>
      </c>
      <c r="X2942" t="s">
        <v>1068</v>
      </c>
      <c r="Y2942" t="s">
        <v>1064</v>
      </c>
    </row>
    <row r="2943" spans="1:25" hidden="1" x14ac:dyDescent="0.3">
      <c r="A2943" t="s">
        <v>0</v>
      </c>
      <c r="B2943" s="22">
        <v>2020</v>
      </c>
      <c r="C2943" s="22">
        <v>4</v>
      </c>
      <c r="D2943" t="s">
        <v>978</v>
      </c>
      <c r="E2943" t="s">
        <v>1065</v>
      </c>
      <c r="F2943" s="23">
        <v>43768</v>
      </c>
      <c r="G2943" s="23">
        <v>43775</v>
      </c>
      <c r="H2943" s="22">
        <v>1292</v>
      </c>
      <c r="I2943" t="s">
        <v>2</v>
      </c>
      <c r="J2943" t="s">
        <v>514</v>
      </c>
      <c r="K2943" t="s">
        <v>841</v>
      </c>
      <c r="L2943" t="s">
        <v>914</v>
      </c>
      <c r="O2943" t="s">
        <v>0</v>
      </c>
      <c r="P2943" t="s">
        <v>516</v>
      </c>
      <c r="Q2943" t="s">
        <v>1448</v>
      </c>
      <c r="V2943" s="34">
        <v>1.34</v>
      </c>
      <c r="X2943" t="s">
        <v>1068</v>
      </c>
      <c r="Y2943" t="s">
        <v>1064</v>
      </c>
    </row>
    <row r="2944" spans="1:25" hidden="1" x14ac:dyDescent="0.3">
      <c r="A2944" t="s">
        <v>0</v>
      </c>
      <c r="B2944" s="22">
        <v>2020</v>
      </c>
      <c r="C2944" s="22">
        <v>4</v>
      </c>
      <c r="D2944" t="s">
        <v>978</v>
      </c>
      <c r="E2944" t="s">
        <v>1065</v>
      </c>
      <c r="F2944" s="23">
        <v>43768</v>
      </c>
      <c r="G2944" s="23">
        <v>43775</v>
      </c>
      <c r="H2944" s="22">
        <v>1326</v>
      </c>
      <c r="I2944" t="s">
        <v>2</v>
      </c>
      <c r="J2944" t="s">
        <v>514</v>
      </c>
      <c r="K2944" t="s">
        <v>841</v>
      </c>
      <c r="L2944" t="s">
        <v>914</v>
      </c>
      <c r="O2944" t="s">
        <v>0</v>
      </c>
      <c r="P2944" t="s">
        <v>516</v>
      </c>
      <c r="Q2944" t="s">
        <v>1448</v>
      </c>
      <c r="V2944" s="34">
        <v>1.34</v>
      </c>
      <c r="X2944" t="s">
        <v>1068</v>
      </c>
      <c r="Y2944" t="s">
        <v>1064</v>
      </c>
    </row>
    <row r="2945" spans="1:25" hidden="1" x14ac:dyDescent="0.3">
      <c r="A2945" t="s">
        <v>0</v>
      </c>
      <c r="B2945" s="22">
        <v>2020</v>
      </c>
      <c r="C2945" s="22">
        <v>4</v>
      </c>
      <c r="D2945" t="s">
        <v>978</v>
      </c>
      <c r="E2945" t="s">
        <v>1065</v>
      </c>
      <c r="F2945" s="23">
        <v>43768</v>
      </c>
      <c r="G2945" s="23">
        <v>43775</v>
      </c>
      <c r="H2945" s="22">
        <v>1336</v>
      </c>
      <c r="I2945" t="s">
        <v>2</v>
      </c>
      <c r="J2945" t="s">
        <v>514</v>
      </c>
      <c r="K2945" t="s">
        <v>841</v>
      </c>
      <c r="L2945" t="s">
        <v>980</v>
      </c>
      <c r="O2945" t="s">
        <v>0</v>
      </c>
      <c r="P2945" t="s">
        <v>516</v>
      </c>
      <c r="Q2945" t="s">
        <v>1448</v>
      </c>
      <c r="V2945" s="34">
        <v>0.13</v>
      </c>
      <c r="X2945" t="s">
        <v>1068</v>
      </c>
      <c r="Y2945" t="s">
        <v>1064</v>
      </c>
    </row>
    <row r="2946" spans="1:25" hidden="1" x14ac:dyDescent="0.3">
      <c r="A2946" t="s">
        <v>0</v>
      </c>
      <c r="B2946" s="22">
        <v>2020</v>
      </c>
      <c r="C2946" s="22">
        <v>4</v>
      </c>
      <c r="D2946" t="s">
        <v>978</v>
      </c>
      <c r="E2946" t="s">
        <v>1065</v>
      </c>
      <c r="F2946" s="23">
        <v>43768</v>
      </c>
      <c r="G2946" s="23">
        <v>43775</v>
      </c>
      <c r="H2946" s="22">
        <v>1348</v>
      </c>
      <c r="I2946" t="s">
        <v>2</v>
      </c>
      <c r="J2946" t="s">
        <v>514</v>
      </c>
      <c r="K2946" t="s">
        <v>841</v>
      </c>
      <c r="L2946" t="s">
        <v>914</v>
      </c>
      <c r="O2946" t="s">
        <v>0</v>
      </c>
      <c r="P2946" t="s">
        <v>516</v>
      </c>
      <c r="Q2946" t="s">
        <v>1448</v>
      </c>
      <c r="V2946" s="34">
        <v>10.039999999999999</v>
      </c>
      <c r="X2946" t="s">
        <v>1068</v>
      </c>
      <c r="Y2946" t="s">
        <v>1064</v>
      </c>
    </row>
    <row r="2947" spans="1:25" hidden="1" x14ac:dyDescent="0.3">
      <c r="A2947" t="s">
        <v>0</v>
      </c>
      <c r="B2947" s="22">
        <v>2020</v>
      </c>
      <c r="C2947" s="22">
        <v>4</v>
      </c>
      <c r="D2947" t="s">
        <v>978</v>
      </c>
      <c r="E2947" t="s">
        <v>1065</v>
      </c>
      <c r="F2947" s="23">
        <v>43768</v>
      </c>
      <c r="G2947" s="23">
        <v>43775</v>
      </c>
      <c r="H2947" s="22">
        <v>1376</v>
      </c>
      <c r="I2947" t="s">
        <v>2</v>
      </c>
      <c r="J2947" t="s">
        <v>514</v>
      </c>
      <c r="K2947" t="s">
        <v>841</v>
      </c>
      <c r="L2947" t="s">
        <v>914</v>
      </c>
      <c r="O2947" t="s">
        <v>0</v>
      </c>
      <c r="P2947" t="s">
        <v>516</v>
      </c>
      <c r="Q2947" t="s">
        <v>1448</v>
      </c>
      <c r="V2947" s="34">
        <v>1.34</v>
      </c>
      <c r="X2947" t="s">
        <v>1068</v>
      </c>
      <c r="Y2947" t="s">
        <v>1064</v>
      </c>
    </row>
    <row r="2948" spans="1:25" hidden="1" x14ac:dyDescent="0.3">
      <c r="A2948" t="s">
        <v>0</v>
      </c>
      <c r="B2948" s="22">
        <v>2020</v>
      </c>
      <c r="C2948" s="22">
        <v>4</v>
      </c>
      <c r="D2948" t="s">
        <v>978</v>
      </c>
      <c r="E2948" t="s">
        <v>1065</v>
      </c>
      <c r="F2948" s="23">
        <v>43768</v>
      </c>
      <c r="G2948" s="23">
        <v>43775</v>
      </c>
      <c r="H2948" s="22">
        <v>1409</v>
      </c>
      <c r="I2948" t="s">
        <v>2</v>
      </c>
      <c r="J2948" t="s">
        <v>514</v>
      </c>
      <c r="K2948" t="s">
        <v>841</v>
      </c>
      <c r="L2948" t="s">
        <v>914</v>
      </c>
      <c r="O2948" t="s">
        <v>0</v>
      </c>
      <c r="P2948" t="s">
        <v>516</v>
      </c>
      <c r="Q2948" t="s">
        <v>1448</v>
      </c>
      <c r="V2948" s="34">
        <v>1.34</v>
      </c>
      <c r="X2948" t="s">
        <v>1068</v>
      </c>
      <c r="Y2948" t="s">
        <v>1064</v>
      </c>
    </row>
    <row r="2949" spans="1:25" hidden="1" x14ac:dyDescent="0.3">
      <c r="A2949" t="s">
        <v>0</v>
      </c>
      <c r="B2949" s="22">
        <v>2020</v>
      </c>
      <c r="C2949" s="22">
        <v>4</v>
      </c>
      <c r="D2949" t="s">
        <v>978</v>
      </c>
      <c r="E2949" t="s">
        <v>1065</v>
      </c>
      <c r="F2949" s="23">
        <v>43768</v>
      </c>
      <c r="G2949" s="23">
        <v>43775</v>
      </c>
      <c r="H2949" s="22">
        <v>1438</v>
      </c>
      <c r="I2949" t="s">
        <v>2</v>
      </c>
      <c r="J2949" t="s">
        <v>514</v>
      </c>
      <c r="K2949" t="s">
        <v>841</v>
      </c>
      <c r="L2949" t="s">
        <v>914</v>
      </c>
      <c r="O2949" t="s">
        <v>0</v>
      </c>
      <c r="P2949" t="s">
        <v>516</v>
      </c>
      <c r="Q2949" t="s">
        <v>1448</v>
      </c>
      <c r="V2949" s="34">
        <v>1.34</v>
      </c>
      <c r="X2949" t="s">
        <v>1068</v>
      </c>
      <c r="Y2949" t="s">
        <v>1064</v>
      </c>
    </row>
    <row r="2950" spans="1:25" hidden="1" x14ac:dyDescent="0.3">
      <c r="A2950" t="s">
        <v>0</v>
      </c>
      <c r="B2950" s="22">
        <v>2020</v>
      </c>
      <c r="C2950" s="22">
        <v>4</v>
      </c>
      <c r="D2950" t="s">
        <v>978</v>
      </c>
      <c r="E2950" t="s">
        <v>1065</v>
      </c>
      <c r="F2950" s="23">
        <v>43768</v>
      </c>
      <c r="G2950" s="23">
        <v>43775</v>
      </c>
      <c r="H2950" s="22">
        <v>1444</v>
      </c>
      <c r="I2950" t="s">
        <v>2</v>
      </c>
      <c r="J2950" t="s">
        <v>514</v>
      </c>
      <c r="K2950" t="s">
        <v>841</v>
      </c>
      <c r="L2950" t="s">
        <v>914</v>
      </c>
      <c r="O2950" t="s">
        <v>0</v>
      </c>
      <c r="P2950" t="s">
        <v>516</v>
      </c>
      <c r="Q2950" t="s">
        <v>1448</v>
      </c>
      <c r="V2950" s="34">
        <v>1.34</v>
      </c>
      <c r="X2950" t="s">
        <v>1068</v>
      </c>
      <c r="Y2950" t="s">
        <v>1064</v>
      </c>
    </row>
    <row r="2951" spans="1:25" hidden="1" x14ac:dyDescent="0.3">
      <c r="A2951" t="s">
        <v>0</v>
      </c>
      <c r="B2951" s="22">
        <v>2020</v>
      </c>
      <c r="C2951" s="22">
        <v>4</v>
      </c>
      <c r="D2951" t="s">
        <v>978</v>
      </c>
      <c r="E2951" t="s">
        <v>1065</v>
      </c>
      <c r="F2951" s="23">
        <v>43768</v>
      </c>
      <c r="G2951" s="23">
        <v>43775</v>
      </c>
      <c r="H2951" s="22">
        <v>1460</v>
      </c>
      <c r="I2951" t="s">
        <v>2</v>
      </c>
      <c r="J2951" t="s">
        <v>514</v>
      </c>
      <c r="K2951" t="s">
        <v>841</v>
      </c>
      <c r="L2951" t="s">
        <v>914</v>
      </c>
      <c r="O2951" t="s">
        <v>0</v>
      </c>
      <c r="P2951" t="s">
        <v>516</v>
      </c>
      <c r="Q2951" t="s">
        <v>1448</v>
      </c>
      <c r="V2951" s="34">
        <v>0.67</v>
      </c>
      <c r="X2951" t="s">
        <v>1068</v>
      </c>
      <c r="Y2951" t="s">
        <v>1064</v>
      </c>
    </row>
    <row r="2952" spans="1:25" hidden="1" x14ac:dyDescent="0.3">
      <c r="A2952" t="s">
        <v>0</v>
      </c>
      <c r="B2952" s="22">
        <v>2020</v>
      </c>
      <c r="C2952" s="22">
        <v>4</v>
      </c>
      <c r="D2952" t="s">
        <v>978</v>
      </c>
      <c r="E2952" t="s">
        <v>1065</v>
      </c>
      <c r="F2952" s="23">
        <v>43768</v>
      </c>
      <c r="G2952" s="23">
        <v>43775</v>
      </c>
      <c r="H2952" s="22">
        <v>1480</v>
      </c>
      <c r="I2952" t="s">
        <v>2</v>
      </c>
      <c r="J2952" t="s">
        <v>514</v>
      </c>
      <c r="K2952" t="s">
        <v>841</v>
      </c>
      <c r="L2952" t="s">
        <v>1069</v>
      </c>
      <c r="O2952" t="s">
        <v>0</v>
      </c>
      <c r="P2952" t="s">
        <v>516</v>
      </c>
      <c r="Q2952" t="s">
        <v>1448</v>
      </c>
      <c r="V2952" s="34">
        <v>0.94</v>
      </c>
      <c r="X2952" t="s">
        <v>1068</v>
      </c>
      <c r="Y2952" t="s">
        <v>1064</v>
      </c>
    </row>
    <row r="2953" spans="1:25" hidden="1" x14ac:dyDescent="0.3">
      <c r="A2953" t="s">
        <v>0</v>
      </c>
      <c r="B2953" s="22">
        <v>2020</v>
      </c>
      <c r="C2953" s="22">
        <v>4</v>
      </c>
      <c r="D2953" t="s">
        <v>978</v>
      </c>
      <c r="E2953" t="s">
        <v>1065</v>
      </c>
      <c r="F2953" s="23">
        <v>43768</v>
      </c>
      <c r="G2953" s="23">
        <v>43775</v>
      </c>
      <c r="H2953" s="22">
        <v>1485</v>
      </c>
      <c r="I2953" t="s">
        <v>2</v>
      </c>
      <c r="J2953" t="s">
        <v>514</v>
      </c>
      <c r="K2953" t="s">
        <v>841</v>
      </c>
      <c r="L2953" t="s">
        <v>914</v>
      </c>
      <c r="O2953" t="s">
        <v>0</v>
      </c>
      <c r="P2953" t="s">
        <v>516</v>
      </c>
      <c r="Q2953" t="s">
        <v>1448</v>
      </c>
      <c r="V2953" s="34">
        <v>1.34</v>
      </c>
      <c r="X2953" t="s">
        <v>1068</v>
      </c>
      <c r="Y2953" t="s">
        <v>1064</v>
      </c>
    </row>
    <row r="2954" spans="1:25" hidden="1" x14ac:dyDescent="0.3">
      <c r="A2954" t="s">
        <v>0</v>
      </c>
      <c r="B2954" s="22">
        <v>2020</v>
      </c>
      <c r="C2954" s="22">
        <v>4</v>
      </c>
      <c r="D2954" t="s">
        <v>978</v>
      </c>
      <c r="E2954" t="s">
        <v>1065</v>
      </c>
      <c r="F2954" s="23">
        <v>43768</v>
      </c>
      <c r="G2954" s="23">
        <v>43775</v>
      </c>
      <c r="H2954" s="22">
        <v>1488</v>
      </c>
      <c r="I2954" t="s">
        <v>2</v>
      </c>
      <c r="J2954" t="s">
        <v>514</v>
      </c>
      <c r="K2954" t="s">
        <v>841</v>
      </c>
      <c r="L2954" t="s">
        <v>914</v>
      </c>
      <c r="O2954" t="s">
        <v>0</v>
      </c>
      <c r="P2954" t="s">
        <v>516</v>
      </c>
      <c r="Q2954" t="s">
        <v>1448</v>
      </c>
      <c r="V2954" s="34">
        <v>1.34</v>
      </c>
      <c r="X2954" t="s">
        <v>1068</v>
      </c>
      <c r="Y2954" t="s">
        <v>1064</v>
      </c>
    </row>
    <row r="2955" spans="1:25" hidden="1" x14ac:dyDescent="0.3">
      <c r="A2955" t="s">
        <v>0</v>
      </c>
      <c r="B2955" s="22">
        <v>2020</v>
      </c>
      <c r="C2955" s="22">
        <v>4</v>
      </c>
      <c r="D2955" t="s">
        <v>978</v>
      </c>
      <c r="E2955" t="s">
        <v>1065</v>
      </c>
      <c r="F2955" s="23">
        <v>43768</v>
      </c>
      <c r="G2955" s="23">
        <v>43775</v>
      </c>
      <c r="H2955" s="22">
        <v>1502</v>
      </c>
      <c r="I2955" t="s">
        <v>2</v>
      </c>
      <c r="J2955" t="s">
        <v>514</v>
      </c>
      <c r="K2955" t="s">
        <v>1071</v>
      </c>
      <c r="L2955" t="s">
        <v>914</v>
      </c>
      <c r="O2955" t="s">
        <v>0</v>
      </c>
      <c r="P2955" t="s">
        <v>516</v>
      </c>
      <c r="Q2955" t="s">
        <v>1448</v>
      </c>
      <c r="V2955" s="34">
        <v>0.11</v>
      </c>
      <c r="X2955" t="s">
        <v>1068</v>
      </c>
      <c r="Y2955" t="s">
        <v>1064</v>
      </c>
    </row>
    <row r="2956" spans="1:25" hidden="1" x14ac:dyDescent="0.3">
      <c r="A2956" t="s">
        <v>0</v>
      </c>
      <c r="B2956" s="22">
        <v>2020</v>
      </c>
      <c r="C2956" s="22">
        <v>4</v>
      </c>
      <c r="D2956" t="s">
        <v>978</v>
      </c>
      <c r="E2956" t="s">
        <v>1065</v>
      </c>
      <c r="F2956" s="23">
        <v>43768</v>
      </c>
      <c r="G2956" s="23">
        <v>43775</v>
      </c>
      <c r="H2956" s="22">
        <v>1505</v>
      </c>
      <c r="I2956" t="s">
        <v>2</v>
      </c>
      <c r="J2956" t="s">
        <v>514</v>
      </c>
      <c r="K2956" t="s">
        <v>1071</v>
      </c>
      <c r="L2956" t="s">
        <v>914</v>
      </c>
      <c r="O2956" t="s">
        <v>0</v>
      </c>
      <c r="P2956" t="s">
        <v>516</v>
      </c>
      <c r="Q2956" t="s">
        <v>1448</v>
      </c>
      <c r="V2956" s="34">
        <v>0.11</v>
      </c>
      <c r="X2956" t="s">
        <v>1068</v>
      </c>
      <c r="Y2956" t="s">
        <v>1064</v>
      </c>
    </row>
    <row r="2957" spans="1:25" hidden="1" x14ac:dyDescent="0.3">
      <c r="A2957" t="s">
        <v>0</v>
      </c>
      <c r="B2957" s="22">
        <v>2020</v>
      </c>
      <c r="C2957" s="22">
        <v>4</v>
      </c>
      <c r="D2957" t="s">
        <v>978</v>
      </c>
      <c r="E2957" t="s">
        <v>1065</v>
      </c>
      <c r="F2957" s="23">
        <v>43768</v>
      </c>
      <c r="G2957" s="23">
        <v>43775</v>
      </c>
      <c r="H2957" s="22">
        <v>1539</v>
      </c>
      <c r="I2957" t="s">
        <v>2</v>
      </c>
      <c r="J2957" t="s">
        <v>514</v>
      </c>
      <c r="K2957" t="s">
        <v>1071</v>
      </c>
      <c r="L2957" t="s">
        <v>914</v>
      </c>
      <c r="O2957" t="s">
        <v>0</v>
      </c>
      <c r="P2957" t="s">
        <v>516</v>
      </c>
      <c r="Q2957" t="s">
        <v>1448</v>
      </c>
      <c r="V2957" s="34">
        <v>0.11</v>
      </c>
      <c r="X2957" t="s">
        <v>1068</v>
      </c>
      <c r="Y2957" t="s">
        <v>1064</v>
      </c>
    </row>
    <row r="2958" spans="1:25" hidden="1" x14ac:dyDescent="0.3">
      <c r="A2958" t="s">
        <v>0</v>
      </c>
      <c r="B2958" s="22">
        <v>2020</v>
      </c>
      <c r="C2958" s="22">
        <v>4</v>
      </c>
      <c r="D2958" t="s">
        <v>978</v>
      </c>
      <c r="E2958" t="s">
        <v>1065</v>
      </c>
      <c r="F2958" s="23">
        <v>43768</v>
      </c>
      <c r="G2958" s="23">
        <v>43775</v>
      </c>
      <c r="H2958" s="22">
        <v>1549</v>
      </c>
      <c r="I2958" t="s">
        <v>2</v>
      </c>
      <c r="J2958" t="s">
        <v>514</v>
      </c>
      <c r="K2958" t="s">
        <v>1071</v>
      </c>
      <c r="L2958" t="s">
        <v>980</v>
      </c>
      <c r="O2958" t="s">
        <v>0</v>
      </c>
      <c r="P2958" t="s">
        <v>516</v>
      </c>
      <c r="Q2958" t="s">
        <v>1448</v>
      </c>
      <c r="V2958" s="34">
        <v>0.01</v>
      </c>
      <c r="X2958" t="s">
        <v>1068</v>
      </c>
      <c r="Y2958" t="s">
        <v>1064</v>
      </c>
    </row>
    <row r="2959" spans="1:25" hidden="1" x14ac:dyDescent="0.3">
      <c r="A2959" t="s">
        <v>0</v>
      </c>
      <c r="B2959" s="22">
        <v>2020</v>
      </c>
      <c r="C2959" s="22">
        <v>4</v>
      </c>
      <c r="D2959" t="s">
        <v>978</v>
      </c>
      <c r="E2959" t="s">
        <v>1065</v>
      </c>
      <c r="F2959" s="23">
        <v>43768</v>
      </c>
      <c r="G2959" s="23">
        <v>43775</v>
      </c>
      <c r="H2959" s="22">
        <v>1561</v>
      </c>
      <c r="I2959" t="s">
        <v>2</v>
      </c>
      <c r="J2959" t="s">
        <v>514</v>
      </c>
      <c r="K2959" t="s">
        <v>1071</v>
      </c>
      <c r="L2959" t="s">
        <v>914</v>
      </c>
      <c r="O2959" t="s">
        <v>0</v>
      </c>
      <c r="P2959" t="s">
        <v>516</v>
      </c>
      <c r="Q2959" t="s">
        <v>1448</v>
      </c>
      <c r="V2959" s="34">
        <v>0.79</v>
      </c>
      <c r="X2959" t="s">
        <v>1068</v>
      </c>
      <c r="Y2959" t="s">
        <v>1064</v>
      </c>
    </row>
    <row r="2960" spans="1:25" hidden="1" x14ac:dyDescent="0.3">
      <c r="A2960" t="s">
        <v>0</v>
      </c>
      <c r="B2960" s="22">
        <v>2020</v>
      </c>
      <c r="C2960" s="22">
        <v>4</v>
      </c>
      <c r="D2960" t="s">
        <v>978</v>
      </c>
      <c r="E2960" t="s">
        <v>1065</v>
      </c>
      <c r="F2960" s="23">
        <v>43768</v>
      </c>
      <c r="G2960" s="23">
        <v>43775</v>
      </c>
      <c r="H2960" s="22">
        <v>1589</v>
      </c>
      <c r="I2960" t="s">
        <v>2</v>
      </c>
      <c r="J2960" t="s">
        <v>514</v>
      </c>
      <c r="K2960" t="s">
        <v>1071</v>
      </c>
      <c r="L2960" t="s">
        <v>914</v>
      </c>
      <c r="O2960" t="s">
        <v>0</v>
      </c>
      <c r="P2960" t="s">
        <v>516</v>
      </c>
      <c r="Q2960" t="s">
        <v>1448</v>
      </c>
      <c r="V2960" s="34">
        <v>0.11</v>
      </c>
      <c r="X2960" t="s">
        <v>1068</v>
      </c>
      <c r="Y2960" t="s">
        <v>1064</v>
      </c>
    </row>
    <row r="2961" spans="1:25" hidden="1" x14ac:dyDescent="0.3">
      <c r="A2961" t="s">
        <v>0</v>
      </c>
      <c r="B2961" s="22">
        <v>2020</v>
      </c>
      <c r="C2961" s="22">
        <v>4</v>
      </c>
      <c r="D2961" t="s">
        <v>978</v>
      </c>
      <c r="E2961" t="s">
        <v>1065</v>
      </c>
      <c r="F2961" s="23">
        <v>43768</v>
      </c>
      <c r="G2961" s="23">
        <v>43775</v>
      </c>
      <c r="H2961" s="22">
        <v>1622</v>
      </c>
      <c r="I2961" t="s">
        <v>2</v>
      </c>
      <c r="J2961" t="s">
        <v>514</v>
      </c>
      <c r="K2961" t="s">
        <v>1071</v>
      </c>
      <c r="L2961" t="s">
        <v>914</v>
      </c>
      <c r="O2961" t="s">
        <v>0</v>
      </c>
      <c r="P2961" t="s">
        <v>516</v>
      </c>
      <c r="Q2961" t="s">
        <v>1448</v>
      </c>
      <c r="V2961" s="34">
        <v>0.11</v>
      </c>
      <c r="X2961" t="s">
        <v>1068</v>
      </c>
      <c r="Y2961" t="s">
        <v>1064</v>
      </c>
    </row>
    <row r="2962" spans="1:25" hidden="1" x14ac:dyDescent="0.3">
      <c r="A2962" t="s">
        <v>0</v>
      </c>
      <c r="B2962" s="22">
        <v>2020</v>
      </c>
      <c r="C2962" s="22">
        <v>4</v>
      </c>
      <c r="D2962" t="s">
        <v>978</v>
      </c>
      <c r="E2962" t="s">
        <v>1065</v>
      </c>
      <c r="F2962" s="23">
        <v>43768</v>
      </c>
      <c r="G2962" s="23">
        <v>43775</v>
      </c>
      <c r="H2962" s="22">
        <v>1651</v>
      </c>
      <c r="I2962" t="s">
        <v>2</v>
      </c>
      <c r="J2962" t="s">
        <v>514</v>
      </c>
      <c r="K2962" t="s">
        <v>1071</v>
      </c>
      <c r="L2962" t="s">
        <v>914</v>
      </c>
      <c r="O2962" t="s">
        <v>0</v>
      </c>
      <c r="P2962" t="s">
        <v>516</v>
      </c>
      <c r="Q2962" t="s">
        <v>1448</v>
      </c>
      <c r="V2962" s="34">
        <v>0.11</v>
      </c>
      <c r="X2962" t="s">
        <v>1068</v>
      </c>
      <c r="Y2962" t="s">
        <v>1064</v>
      </c>
    </row>
    <row r="2963" spans="1:25" hidden="1" x14ac:dyDescent="0.3">
      <c r="A2963" t="s">
        <v>0</v>
      </c>
      <c r="B2963" s="22">
        <v>2020</v>
      </c>
      <c r="C2963" s="22">
        <v>4</v>
      </c>
      <c r="D2963" t="s">
        <v>978</v>
      </c>
      <c r="E2963" t="s">
        <v>1065</v>
      </c>
      <c r="F2963" s="23">
        <v>43768</v>
      </c>
      <c r="G2963" s="23">
        <v>43775</v>
      </c>
      <c r="H2963" s="22">
        <v>1657</v>
      </c>
      <c r="I2963" t="s">
        <v>2</v>
      </c>
      <c r="J2963" t="s">
        <v>514</v>
      </c>
      <c r="K2963" t="s">
        <v>1071</v>
      </c>
      <c r="L2963" t="s">
        <v>914</v>
      </c>
      <c r="O2963" t="s">
        <v>0</v>
      </c>
      <c r="P2963" t="s">
        <v>516</v>
      </c>
      <c r="Q2963" t="s">
        <v>1448</v>
      </c>
      <c r="V2963" s="34">
        <v>0.11</v>
      </c>
      <c r="X2963" t="s">
        <v>1068</v>
      </c>
      <c r="Y2963" t="s">
        <v>1064</v>
      </c>
    </row>
    <row r="2964" spans="1:25" hidden="1" x14ac:dyDescent="0.3">
      <c r="A2964" t="s">
        <v>0</v>
      </c>
      <c r="B2964" s="22">
        <v>2020</v>
      </c>
      <c r="C2964" s="22">
        <v>4</v>
      </c>
      <c r="D2964" t="s">
        <v>978</v>
      </c>
      <c r="E2964" t="s">
        <v>1065</v>
      </c>
      <c r="F2964" s="23">
        <v>43768</v>
      </c>
      <c r="G2964" s="23">
        <v>43775</v>
      </c>
      <c r="H2964" s="22">
        <v>1673</v>
      </c>
      <c r="I2964" t="s">
        <v>2</v>
      </c>
      <c r="J2964" t="s">
        <v>514</v>
      </c>
      <c r="K2964" t="s">
        <v>1071</v>
      </c>
      <c r="L2964" t="s">
        <v>914</v>
      </c>
      <c r="O2964" t="s">
        <v>0</v>
      </c>
      <c r="P2964" t="s">
        <v>516</v>
      </c>
      <c r="Q2964" t="s">
        <v>1448</v>
      </c>
      <c r="V2964" s="34">
        <v>0.05</v>
      </c>
      <c r="X2964" t="s">
        <v>1068</v>
      </c>
      <c r="Y2964" t="s">
        <v>1064</v>
      </c>
    </row>
    <row r="2965" spans="1:25" hidden="1" x14ac:dyDescent="0.3">
      <c r="A2965" t="s">
        <v>0</v>
      </c>
      <c r="B2965" s="22">
        <v>2020</v>
      </c>
      <c r="C2965" s="22">
        <v>4</v>
      </c>
      <c r="D2965" t="s">
        <v>978</v>
      </c>
      <c r="E2965" t="s">
        <v>1065</v>
      </c>
      <c r="F2965" s="23">
        <v>43768</v>
      </c>
      <c r="G2965" s="23">
        <v>43775</v>
      </c>
      <c r="H2965" s="22">
        <v>1693</v>
      </c>
      <c r="I2965" t="s">
        <v>2</v>
      </c>
      <c r="J2965" t="s">
        <v>514</v>
      </c>
      <c r="K2965" t="s">
        <v>1071</v>
      </c>
      <c r="L2965" t="s">
        <v>1069</v>
      </c>
      <c r="O2965" t="s">
        <v>0</v>
      </c>
      <c r="P2965" t="s">
        <v>516</v>
      </c>
      <c r="Q2965" t="s">
        <v>1448</v>
      </c>
      <c r="V2965" s="34">
        <v>7.0000000000000007E-2</v>
      </c>
      <c r="X2965" t="s">
        <v>1068</v>
      </c>
      <c r="Y2965" t="s">
        <v>1064</v>
      </c>
    </row>
    <row r="2966" spans="1:25" hidden="1" x14ac:dyDescent="0.3">
      <c r="A2966" t="s">
        <v>0</v>
      </c>
      <c r="B2966" s="22">
        <v>2020</v>
      </c>
      <c r="C2966" s="22">
        <v>4</v>
      </c>
      <c r="D2966" t="s">
        <v>978</v>
      </c>
      <c r="E2966" t="s">
        <v>1065</v>
      </c>
      <c r="F2966" s="23">
        <v>43768</v>
      </c>
      <c r="G2966" s="23">
        <v>43775</v>
      </c>
      <c r="H2966" s="22">
        <v>1698</v>
      </c>
      <c r="I2966" t="s">
        <v>2</v>
      </c>
      <c r="J2966" t="s">
        <v>514</v>
      </c>
      <c r="K2966" t="s">
        <v>1071</v>
      </c>
      <c r="L2966" t="s">
        <v>914</v>
      </c>
      <c r="O2966" t="s">
        <v>0</v>
      </c>
      <c r="P2966" t="s">
        <v>516</v>
      </c>
      <c r="Q2966" t="s">
        <v>1448</v>
      </c>
      <c r="V2966" s="34">
        <v>0.11</v>
      </c>
      <c r="X2966" t="s">
        <v>1068</v>
      </c>
      <c r="Y2966" t="s">
        <v>1064</v>
      </c>
    </row>
    <row r="2967" spans="1:25" hidden="1" x14ac:dyDescent="0.3">
      <c r="A2967" t="s">
        <v>0</v>
      </c>
      <c r="B2967" s="22">
        <v>2020</v>
      </c>
      <c r="C2967" s="22">
        <v>4</v>
      </c>
      <c r="D2967" t="s">
        <v>978</v>
      </c>
      <c r="E2967" t="s">
        <v>1065</v>
      </c>
      <c r="F2967" s="23">
        <v>43768</v>
      </c>
      <c r="G2967" s="23">
        <v>43775</v>
      </c>
      <c r="H2967" s="22">
        <v>1701</v>
      </c>
      <c r="I2967" t="s">
        <v>2</v>
      </c>
      <c r="J2967" t="s">
        <v>514</v>
      </c>
      <c r="K2967" t="s">
        <v>1071</v>
      </c>
      <c r="L2967" t="s">
        <v>914</v>
      </c>
      <c r="O2967" t="s">
        <v>0</v>
      </c>
      <c r="P2967" t="s">
        <v>516</v>
      </c>
      <c r="Q2967" t="s">
        <v>1448</v>
      </c>
      <c r="V2967" s="34">
        <v>0.11</v>
      </c>
      <c r="X2967" t="s">
        <v>1068</v>
      </c>
      <c r="Y2967" t="s">
        <v>1064</v>
      </c>
    </row>
    <row r="2968" spans="1:25" hidden="1" x14ac:dyDescent="0.3">
      <c r="A2968" t="s">
        <v>0</v>
      </c>
      <c r="B2968" s="22">
        <v>2020</v>
      </c>
      <c r="C2968" s="22">
        <v>4</v>
      </c>
      <c r="D2968" t="s">
        <v>978</v>
      </c>
      <c r="E2968" t="s">
        <v>1065</v>
      </c>
      <c r="F2968" s="23">
        <v>43768</v>
      </c>
      <c r="G2968" s="23">
        <v>43775</v>
      </c>
      <c r="H2968" s="22">
        <v>1715</v>
      </c>
      <c r="I2968" t="s">
        <v>2</v>
      </c>
      <c r="J2968" t="s">
        <v>514</v>
      </c>
      <c r="K2968" t="s">
        <v>1072</v>
      </c>
      <c r="L2968" t="s">
        <v>914</v>
      </c>
      <c r="O2968" t="s">
        <v>0</v>
      </c>
      <c r="P2968" t="s">
        <v>516</v>
      </c>
      <c r="Q2968" t="s">
        <v>1448</v>
      </c>
      <c r="V2968" s="34">
        <v>284.27</v>
      </c>
      <c r="X2968" t="s">
        <v>1068</v>
      </c>
      <c r="Y2968" t="s">
        <v>1064</v>
      </c>
    </row>
    <row r="2969" spans="1:25" hidden="1" x14ac:dyDescent="0.3">
      <c r="A2969" t="s">
        <v>0</v>
      </c>
      <c r="B2969" s="22">
        <v>2020</v>
      </c>
      <c r="C2969" s="22">
        <v>4</v>
      </c>
      <c r="D2969" t="s">
        <v>978</v>
      </c>
      <c r="E2969" t="s">
        <v>1065</v>
      </c>
      <c r="F2969" s="23">
        <v>43768</v>
      </c>
      <c r="G2969" s="23">
        <v>43775</v>
      </c>
      <c r="H2969" s="22">
        <v>1718</v>
      </c>
      <c r="I2969" t="s">
        <v>2</v>
      </c>
      <c r="J2969" t="s">
        <v>514</v>
      </c>
      <c r="K2969" t="s">
        <v>1072</v>
      </c>
      <c r="L2969" t="s">
        <v>914</v>
      </c>
      <c r="O2969" t="s">
        <v>0</v>
      </c>
      <c r="P2969" t="s">
        <v>516</v>
      </c>
      <c r="Q2969" t="s">
        <v>1448</v>
      </c>
      <c r="V2969" s="34">
        <v>284.27</v>
      </c>
      <c r="X2969" t="s">
        <v>1068</v>
      </c>
      <c r="Y2969" t="s">
        <v>1064</v>
      </c>
    </row>
    <row r="2970" spans="1:25" hidden="1" x14ac:dyDescent="0.3">
      <c r="A2970" t="s">
        <v>0</v>
      </c>
      <c r="B2970" s="22">
        <v>2020</v>
      </c>
      <c r="C2970" s="22">
        <v>4</v>
      </c>
      <c r="D2970" t="s">
        <v>978</v>
      </c>
      <c r="E2970" t="s">
        <v>1065</v>
      </c>
      <c r="F2970" s="23">
        <v>43768</v>
      </c>
      <c r="G2970" s="23">
        <v>43775</v>
      </c>
      <c r="H2970" s="22">
        <v>1752</v>
      </c>
      <c r="I2970" t="s">
        <v>2</v>
      </c>
      <c r="J2970" t="s">
        <v>514</v>
      </c>
      <c r="K2970" t="s">
        <v>1072</v>
      </c>
      <c r="L2970" t="s">
        <v>914</v>
      </c>
      <c r="O2970" t="s">
        <v>0</v>
      </c>
      <c r="P2970" t="s">
        <v>516</v>
      </c>
      <c r="Q2970" t="s">
        <v>1448</v>
      </c>
      <c r="V2970" s="34">
        <v>284.27</v>
      </c>
      <c r="X2970" t="s">
        <v>1068</v>
      </c>
      <c r="Y2970" t="s">
        <v>1064</v>
      </c>
    </row>
    <row r="2971" spans="1:25" hidden="1" x14ac:dyDescent="0.3">
      <c r="A2971" t="s">
        <v>0</v>
      </c>
      <c r="B2971" s="22">
        <v>2020</v>
      </c>
      <c r="C2971" s="22">
        <v>4</v>
      </c>
      <c r="D2971" t="s">
        <v>978</v>
      </c>
      <c r="E2971" t="s">
        <v>1065</v>
      </c>
      <c r="F2971" s="23">
        <v>43768</v>
      </c>
      <c r="G2971" s="23">
        <v>43775</v>
      </c>
      <c r="H2971" s="22">
        <v>1762</v>
      </c>
      <c r="I2971" t="s">
        <v>2</v>
      </c>
      <c r="J2971" t="s">
        <v>514</v>
      </c>
      <c r="K2971" t="s">
        <v>1072</v>
      </c>
      <c r="L2971" t="s">
        <v>980</v>
      </c>
      <c r="O2971" t="s">
        <v>0</v>
      </c>
      <c r="P2971" t="s">
        <v>516</v>
      </c>
      <c r="Q2971" t="s">
        <v>1448</v>
      </c>
      <c r="V2971" s="34">
        <v>28.43</v>
      </c>
      <c r="X2971" t="s">
        <v>1068</v>
      </c>
      <c r="Y2971" t="s">
        <v>1064</v>
      </c>
    </row>
    <row r="2972" spans="1:25" hidden="1" x14ac:dyDescent="0.3">
      <c r="A2972" t="s">
        <v>0</v>
      </c>
      <c r="B2972" s="22">
        <v>2020</v>
      </c>
      <c r="C2972" s="22">
        <v>4</v>
      </c>
      <c r="D2972" t="s">
        <v>978</v>
      </c>
      <c r="E2972" t="s">
        <v>1065</v>
      </c>
      <c r="F2972" s="23">
        <v>43768</v>
      </c>
      <c r="G2972" s="23">
        <v>43775</v>
      </c>
      <c r="H2972" s="22">
        <v>1774</v>
      </c>
      <c r="I2972" t="s">
        <v>2</v>
      </c>
      <c r="J2972" t="s">
        <v>514</v>
      </c>
      <c r="K2972" t="s">
        <v>1072</v>
      </c>
      <c r="L2972" t="s">
        <v>914</v>
      </c>
      <c r="O2972" t="s">
        <v>0</v>
      </c>
      <c r="P2972" t="s">
        <v>516</v>
      </c>
      <c r="Q2972" t="s">
        <v>1448</v>
      </c>
      <c r="V2972" s="34">
        <v>2131.9899999999998</v>
      </c>
      <c r="X2972" t="s">
        <v>1068</v>
      </c>
      <c r="Y2972" t="s">
        <v>1064</v>
      </c>
    </row>
    <row r="2973" spans="1:25" hidden="1" x14ac:dyDescent="0.3">
      <c r="A2973" t="s">
        <v>0</v>
      </c>
      <c r="B2973" s="22">
        <v>2020</v>
      </c>
      <c r="C2973" s="22">
        <v>4</v>
      </c>
      <c r="D2973" t="s">
        <v>978</v>
      </c>
      <c r="E2973" t="s">
        <v>1065</v>
      </c>
      <c r="F2973" s="23">
        <v>43768</v>
      </c>
      <c r="G2973" s="23">
        <v>43775</v>
      </c>
      <c r="H2973" s="22">
        <v>1802</v>
      </c>
      <c r="I2973" t="s">
        <v>2</v>
      </c>
      <c r="J2973" t="s">
        <v>514</v>
      </c>
      <c r="K2973" t="s">
        <v>1072</v>
      </c>
      <c r="L2973" t="s">
        <v>914</v>
      </c>
      <c r="O2973" t="s">
        <v>0</v>
      </c>
      <c r="P2973" t="s">
        <v>516</v>
      </c>
      <c r="Q2973" t="s">
        <v>1448</v>
      </c>
      <c r="V2973" s="34">
        <v>284.27</v>
      </c>
      <c r="X2973" t="s">
        <v>1068</v>
      </c>
      <c r="Y2973" t="s">
        <v>1064</v>
      </c>
    </row>
    <row r="2974" spans="1:25" hidden="1" x14ac:dyDescent="0.3">
      <c r="A2974" t="s">
        <v>0</v>
      </c>
      <c r="B2974" s="22">
        <v>2020</v>
      </c>
      <c r="C2974" s="22">
        <v>4</v>
      </c>
      <c r="D2974" t="s">
        <v>978</v>
      </c>
      <c r="E2974" t="s">
        <v>1065</v>
      </c>
      <c r="F2974" s="23">
        <v>43768</v>
      </c>
      <c r="G2974" s="23">
        <v>43775</v>
      </c>
      <c r="H2974" s="22">
        <v>1835</v>
      </c>
      <c r="I2974" t="s">
        <v>2</v>
      </c>
      <c r="J2974" t="s">
        <v>514</v>
      </c>
      <c r="K2974" t="s">
        <v>1072</v>
      </c>
      <c r="L2974" t="s">
        <v>914</v>
      </c>
      <c r="O2974" t="s">
        <v>0</v>
      </c>
      <c r="P2974" t="s">
        <v>516</v>
      </c>
      <c r="Q2974" t="s">
        <v>1448</v>
      </c>
      <c r="V2974" s="34">
        <v>284.27</v>
      </c>
      <c r="X2974" t="s">
        <v>1068</v>
      </c>
      <c r="Y2974" t="s">
        <v>1064</v>
      </c>
    </row>
    <row r="2975" spans="1:25" hidden="1" x14ac:dyDescent="0.3">
      <c r="A2975" t="s">
        <v>0</v>
      </c>
      <c r="B2975" s="22">
        <v>2020</v>
      </c>
      <c r="C2975" s="22">
        <v>4</v>
      </c>
      <c r="D2975" t="s">
        <v>978</v>
      </c>
      <c r="E2975" t="s">
        <v>1065</v>
      </c>
      <c r="F2975" s="23">
        <v>43768</v>
      </c>
      <c r="G2975" s="23">
        <v>43775</v>
      </c>
      <c r="H2975" s="22">
        <v>1864</v>
      </c>
      <c r="I2975" t="s">
        <v>2</v>
      </c>
      <c r="J2975" t="s">
        <v>514</v>
      </c>
      <c r="K2975" t="s">
        <v>1072</v>
      </c>
      <c r="L2975" t="s">
        <v>914</v>
      </c>
      <c r="O2975" t="s">
        <v>0</v>
      </c>
      <c r="P2975" t="s">
        <v>516</v>
      </c>
      <c r="Q2975" t="s">
        <v>1448</v>
      </c>
      <c r="V2975" s="34">
        <v>284.27</v>
      </c>
      <c r="X2975" t="s">
        <v>1068</v>
      </c>
      <c r="Y2975" t="s">
        <v>1064</v>
      </c>
    </row>
    <row r="2976" spans="1:25" hidden="1" x14ac:dyDescent="0.3">
      <c r="A2976" t="s">
        <v>0</v>
      </c>
      <c r="B2976" s="22">
        <v>2020</v>
      </c>
      <c r="C2976" s="22">
        <v>4</v>
      </c>
      <c r="D2976" t="s">
        <v>978</v>
      </c>
      <c r="E2976" t="s">
        <v>1065</v>
      </c>
      <c r="F2976" s="23">
        <v>43768</v>
      </c>
      <c r="G2976" s="23">
        <v>43775</v>
      </c>
      <c r="H2976" s="22">
        <v>1870</v>
      </c>
      <c r="I2976" t="s">
        <v>2</v>
      </c>
      <c r="J2976" t="s">
        <v>514</v>
      </c>
      <c r="K2976" t="s">
        <v>1072</v>
      </c>
      <c r="L2976" t="s">
        <v>914</v>
      </c>
      <c r="O2976" t="s">
        <v>0</v>
      </c>
      <c r="P2976" t="s">
        <v>516</v>
      </c>
      <c r="Q2976" t="s">
        <v>1448</v>
      </c>
      <c r="V2976" s="34">
        <v>284.27</v>
      </c>
      <c r="X2976" t="s">
        <v>1068</v>
      </c>
      <c r="Y2976" t="s">
        <v>1064</v>
      </c>
    </row>
    <row r="2977" spans="1:25" hidden="1" x14ac:dyDescent="0.3">
      <c r="A2977" t="s">
        <v>0</v>
      </c>
      <c r="B2977" s="22">
        <v>2020</v>
      </c>
      <c r="C2977" s="22">
        <v>4</v>
      </c>
      <c r="D2977" t="s">
        <v>978</v>
      </c>
      <c r="E2977" t="s">
        <v>1065</v>
      </c>
      <c r="F2977" s="23">
        <v>43768</v>
      </c>
      <c r="G2977" s="23">
        <v>43775</v>
      </c>
      <c r="H2977" s="22">
        <v>1886</v>
      </c>
      <c r="I2977" t="s">
        <v>2</v>
      </c>
      <c r="J2977" t="s">
        <v>514</v>
      </c>
      <c r="K2977" t="s">
        <v>1072</v>
      </c>
      <c r="L2977" t="s">
        <v>914</v>
      </c>
      <c r="O2977" t="s">
        <v>0</v>
      </c>
      <c r="P2977" t="s">
        <v>516</v>
      </c>
      <c r="Q2977" t="s">
        <v>1448</v>
      </c>
      <c r="V2977" s="34">
        <v>142.13</v>
      </c>
      <c r="X2977" t="s">
        <v>1068</v>
      </c>
      <c r="Y2977" t="s">
        <v>1064</v>
      </c>
    </row>
    <row r="2978" spans="1:25" hidden="1" x14ac:dyDescent="0.3">
      <c r="A2978" t="s">
        <v>0</v>
      </c>
      <c r="B2978" s="22">
        <v>2020</v>
      </c>
      <c r="C2978" s="22">
        <v>4</v>
      </c>
      <c r="D2978" t="s">
        <v>978</v>
      </c>
      <c r="E2978" t="s">
        <v>1065</v>
      </c>
      <c r="F2978" s="23">
        <v>43768</v>
      </c>
      <c r="G2978" s="23">
        <v>43775</v>
      </c>
      <c r="H2978" s="22">
        <v>1906</v>
      </c>
      <c r="I2978" t="s">
        <v>2</v>
      </c>
      <c r="J2978" t="s">
        <v>514</v>
      </c>
      <c r="K2978" t="s">
        <v>1072</v>
      </c>
      <c r="L2978" t="s">
        <v>1069</v>
      </c>
      <c r="O2978" t="s">
        <v>0</v>
      </c>
      <c r="P2978" t="s">
        <v>516</v>
      </c>
      <c r="Q2978" t="s">
        <v>1448</v>
      </c>
      <c r="V2978" s="34">
        <v>198.99</v>
      </c>
      <c r="X2978" t="s">
        <v>1068</v>
      </c>
      <c r="Y2978" t="s">
        <v>1064</v>
      </c>
    </row>
    <row r="2979" spans="1:25" hidden="1" x14ac:dyDescent="0.3">
      <c r="A2979" t="s">
        <v>0</v>
      </c>
      <c r="B2979" s="22">
        <v>2020</v>
      </c>
      <c r="C2979" s="22">
        <v>4</v>
      </c>
      <c r="D2979" t="s">
        <v>978</v>
      </c>
      <c r="E2979" t="s">
        <v>1065</v>
      </c>
      <c r="F2979" s="23">
        <v>43768</v>
      </c>
      <c r="G2979" s="23">
        <v>43775</v>
      </c>
      <c r="H2979" s="22">
        <v>1911</v>
      </c>
      <c r="I2979" t="s">
        <v>2</v>
      </c>
      <c r="J2979" t="s">
        <v>514</v>
      </c>
      <c r="K2979" t="s">
        <v>1072</v>
      </c>
      <c r="L2979" t="s">
        <v>914</v>
      </c>
      <c r="O2979" t="s">
        <v>0</v>
      </c>
      <c r="P2979" t="s">
        <v>516</v>
      </c>
      <c r="Q2979" t="s">
        <v>1448</v>
      </c>
      <c r="V2979" s="34">
        <v>284.27</v>
      </c>
      <c r="X2979" t="s">
        <v>1068</v>
      </c>
      <c r="Y2979" t="s">
        <v>1064</v>
      </c>
    </row>
    <row r="2980" spans="1:25" hidden="1" x14ac:dyDescent="0.3">
      <c r="A2980" t="s">
        <v>0</v>
      </c>
      <c r="B2980" s="22">
        <v>2020</v>
      </c>
      <c r="C2980" s="22">
        <v>4</v>
      </c>
      <c r="D2980" t="s">
        <v>978</v>
      </c>
      <c r="E2980" t="s">
        <v>1065</v>
      </c>
      <c r="F2980" s="23">
        <v>43768</v>
      </c>
      <c r="G2980" s="23">
        <v>43775</v>
      </c>
      <c r="H2980" s="22">
        <v>1914</v>
      </c>
      <c r="I2980" t="s">
        <v>2</v>
      </c>
      <c r="J2980" t="s">
        <v>514</v>
      </c>
      <c r="K2980" t="s">
        <v>1072</v>
      </c>
      <c r="L2980" t="s">
        <v>914</v>
      </c>
      <c r="O2980" t="s">
        <v>0</v>
      </c>
      <c r="P2980" t="s">
        <v>516</v>
      </c>
      <c r="Q2980" t="s">
        <v>1448</v>
      </c>
      <c r="V2980" s="34">
        <v>284.27</v>
      </c>
      <c r="X2980" t="s">
        <v>1068</v>
      </c>
      <c r="Y2980" t="s">
        <v>1064</v>
      </c>
    </row>
    <row r="2981" spans="1:25" hidden="1" x14ac:dyDescent="0.3">
      <c r="A2981" t="s">
        <v>0</v>
      </c>
      <c r="B2981" s="22">
        <v>2020</v>
      </c>
      <c r="C2981" s="22">
        <v>4</v>
      </c>
      <c r="D2981" t="s">
        <v>978</v>
      </c>
      <c r="E2981" t="s">
        <v>1065</v>
      </c>
      <c r="F2981" s="23">
        <v>43768</v>
      </c>
      <c r="G2981" s="23">
        <v>43775</v>
      </c>
      <c r="H2981" s="22">
        <v>1928</v>
      </c>
      <c r="I2981" t="s">
        <v>2</v>
      </c>
      <c r="J2981" t="s">
        <v>514</v>
      </c>
      <c r="K2981" t="s">
        <v>700</v>
      </c>
      <c r="L2981" t="s">
        <v>914</v>
      </c>
      <c r="O2981" t="s">
        <v>0</v>
      </c>
      <c r="P2981" t="s">
        <v>516</v>
      </c>
      <c r="Q2981" t="s">
        <v>1448</v>
      </c>
      <c r="V2981" s="34">
        <v>0.68</v>
      </c>
      <c r="X2981" t="s">
        <v>1068</v>
      </c>
      <c r="Y2981" t="s">
        <v>1064</v>
      </c>
    </row>
    <row r="2982" spans="1:25" hidden="1" x14ac:dyDescent="0.3">
      <c r="A2982" t="s">
        <v>0</v>
      </c>
      <c r="B2982" s="22">
        <v>2020</v>
      </c>
      <c r="C2982" s="22">
        <v>4</v>
      </c>
      <c r="D2982" t="s">
        <v>978</v>
      </c>
      <c r="E2982" t="s">
        <v>1065</v>
      </c>
      <c r="F2982" s="23">
        <v>43768</v>
      </c>
      <c r="G2982" s="23">
        <v>43775</v>
      </c>
      <c r="H2982" s="22">
        <v>1931</v>
      </c>
      <c r="I2982" t="s">
        <v>2</v>
      </c>
      <c r="J2982" t="s">
        <v>514</v>
      </c>
      <c r="K2982" t="s">
        <v>700</v>
      </c>
      <c r="L2982" t="s">
        <v>914</v>
      </c>
      <c r="O2982" t="s">
        <v>0</v>
      </c>
      <c r="P2982" t="s">
        <v>516</v>
      </c>
      <c r="Q2982" t="s">
        <v>1448</v>
      </c>
      <c r="V2982" s="34">
        <v>0.68</v>
      </c>
      <c r="X2982" t="s">
        <v>1068</v>
      </c>
      <c r="Y2982" t="s">
        <v>1064</v>
      </c>
    </row>
    <row r="2983" spans="1:25" hidden="1" x14ac:dyDescent="0.3">
      <c r="A2983" t="s">
        <v>0</v>
      </c>
      <c r="B2983" s="22">
        <v>2020</v>
      </c>
      <c r="C2983" s="22">
        <v>4</v>
      </c>
      <c r="D2983" t="s">
        <v>978</v>
      </c>
      <c r="E2983" t="s">
        <v>1065</v>
      </c>
      <c r="F2983" s="23">
        <v>43768</v>
      </c>
      <c r="G2983" s="23">
        <v>43775</v>
      </c>
      <c r="H2983" s="22">
        <v>1965</v>
      </c>
      <c r="I2983" t="s">
        <v>2</v>
      </c>
      <c r="J2983" t="s">
        <v>514</v>
      </c>
      <c r="K2983" t="s">
        <v>700</v>
      </c>
      <c r="L2983" t="s">
        <v>914</v>
      </c>
      <c r="O2983" t="s">
        <v>0</v>
      </c>
      <c r="P2983" t="s">
        <v>516</v>
      </c>
      <c r="Q2983" t="s">
        <v>1448</v>
      </c>
      <c r="V2983" s="34">
        <v>0.68</v>
      </c>
      <c r="X2983" t="s">
        <v>1068</v>
      </c>
      <c r="Y2983" t="s">
        <v>1064</v>
      </c>
    </row>
    <row r="2984" spans="1:25" hidden="1" x14ac:dyDescent="0.3">
      <c r="A2984" t="s">
        <v>0</v>
      </c>
      <c r="B2984" s="22">
        <v>2020</v>
      </c>
      <c r="C2984" s="22">
        <v>4</v>
      </c>
      <c r="D2984" t="s">
        <v>978</v>
      </c>
      <c r="E2984" t="s">
        <v>1065</v>
      </c>
      <c r="F2984" s="23">
        <v>43768</v>
      </c>
      <c r="G2984" s="23">
        <v>43775</v>
      </c>
      <c r="H2984" s="22">
        <v>1975</v>
      </c>
      <c r="I2984" t="s">
        <v>2</v>
      </c>
      <c r="J2984" t="s">
        <v>514</v>
      </c>
      <c r="K2984" t="s">
        <v>700</v>
      </c>
      <c r="L2984" t="s">
        <v>980</v>
      </c>
      <c r="O2984" t="s">
        <v>0</v>
      </c>
      <c r="P2984" t="s">
        <v>516</v>
      </c>
      <c r="Q2984" t="s">
        <v>1448</v>
      </c>
      <c r="V2984" s="34">
        <v>7.0000000000000007E-2</v>
      </c>
      <c r="X2984" t="s">
        <v>1068</v>
      </c>
      <c r="Y2984" t="s">
        <v>1064</v>
      </c>
    </row>
    <row r="2985" spans="1:25" hidden="1" x14ac:dyDescent="0.3">
      <c r="A2985" t="s">
        <v>0</v>
      </c>
      <c r="B2985" s="22">
        <v>2020</v>
      </c>
      <c r="C2985" s="22">
        <v>4</v>
      </c>
      <c r="D2985" t="s">
        <v>978</v>
      </c>
      <c r="E2985" t="s">
        <v>1065</v>
      </c>
      <c r="F2985" s="23">
        <v>43768</v>
      </c>
      <c r="G2985" s="23">
        <v>43775</v>
      </c>
      <c r="H2985" s="22">
        <v>1987</v>
      </c>
      <c r="I2985" t="s">
        <v>2</v>
      </c>
      <c r="J2985" t="s">
        <v>514</v>
      </c>
      <c r="K2985" t="s">
        <v>700</v>
      </c>
      <c r="L2985" t="s">
        <v>914</v>
      </c>
      <c r="O2985" t="s">
        <v>0</v>
      </c>
      <c r="P2985" t="s">
        <v>516</v>
      </c>
      <c r="Q2985" t="s">
        <v>1448</v>
      </c>
      <c r="V2985" s="34">
        <v>5.12</v>
      </c>
      <c r="X2985" t="s">
        <v>1068</v>
      </c>
      <c r="Y2985" t="s">
        <v>1064</v>
      </c>
    </row>
    <row r="2986" spans="1:25" hidden="1" x14ac:dyDescent="0.3">
      <c r="A2986" t="s">
        <v>0</v>
      </c>
      <c r="B2986" s="22">
        <v>2020</v>
      </c>
      <c r="C2986" s="22">
        <v>4</v>
      </c>
      <c r="D2986" t="s">
        <v>978</v>
      </c>
      <c r="E2986" t="s">
        <v>1065</v>
      </c>
      <c r="F2986" s="23">
        <v>43768</v>
      </c>
      <c r="G2986" s="23">
        <v>43775</v>
      </c>
      <c r="H2986" s="22">
        <v>2015</v>
      </c>
      <c r="I2986" t="s">
        <v>2</v>
      </c>
      <c r="J2986" t="s">
        <v>514</v>
      </c>
      <c r="K2986" t="s">
        <v>700</v>
      </c>
      <c r="L2986" t="s">
        <v>914</v>
      </c>
      <c r="O2986" t="s">
        <v>0</v>
      </c>
      <c r="P2986" t="s">
        <v>516</v>
      </c>
      <c r="Q2986" t="s">
        <v>1448</v>
      </c>
      <c r="V2986" s="34">
        <v>0.68</v>
      </c>
      <c r="X2986" t="s">
        <v>1068</v>
      </c>
      <c r="Y2986" t="s">
        <v>1064</v>
      </c>
    </row>
    <row r="2987" spans="1:25" hidden="1" x14ac:dyDescent="0.3">
      <c r="A2987" t="s">
        <v>0</v>
      </c>
      <c r="B2987" s="22">
        <v>2020</v>
      </c>
      <c r="C2987" s="22">
        <v>4</v>
      </c>
      <c r="D2987" t="s">
        <v>978</v>
      </c>
      <c r="E2987" t="s">
        <v>1065</v>
      </c>
      <c r="F2987" s="23">
        <v>43768</v>
      </c>
      <c r="G2987" s="23">
        <v>43775</v>
      </c>
      <c r="H2987" s="22">
        <v>2048</v>
      </c>
      <c r="I2987" t="s">
        <v>2</v>
      </c>
      <c r="J2987" t="s">
        <v>514</v>
      </c>
      <c r="K2987" t="s">
        <v>700</v>
      </c>
      <c r="L2987" t="s">
        <v>914</v>
      </c>
      <c r="O2987" t="s">
        <v>0</v>
      </c>
      <c r="P2987" t="s">
        <v>516</v>
      </c>
      <c r="Q2987" t="s">
        <v>1448</v>
      </c>
      <c r="V2987" s="34">
        <v>0.68</v>
      </c>
      <c r="X2987" t="s">
        <v>1068</v>
      </c>
      <c r="Y2987" t="s">
        <v>1064</v>
      </c>
    </row>
    <row r="2988" spans="1:25" hidden="1" x14ac:dyDescent="0.3">
      <c r="A2988" t="s">
        <v>0</v>
      </c>
      <c r="B2988" s="22">
        <v>2020</v>
      </c>
      <c r="C2988" s="22">
        <v>4</v>
      </c>
      <c r="D2988" t="s">
        <v>978</v>
      </c>
      <c r="E2988" t="s">
        <v>1065</v>
      </c>
      <c r="F2988" s="23">
        <v>43768</v>
      </c>
      <c r="G2988" s="23">
        <v>43775</v>
      </c>
      <c r="H2988" s="22">
        <v>2077</v>
      </c>
      <c r="I2988" t="s">
        <v>2</v>
      </c>
      <c r="J2988" t="s">
        <v>514</v>
      </c>
      <c r="K2988" t="s">
        <v>700</v>
      </c>
      <c r="L2988" t="s">
        <v>914</v>
      </c>
      <c r="O2988" t="s">
        <v>0</v>
      </c>
      <c r="P2988" t="s">
        <v>516</v>
      </c>
      <c r="Q2988" t="s">
        <v>1448</v>
      </c>
      <c r="V2988" s="34">
        <v>0.68</v>
      </c>
      <c r="X2988" t="s">
        <v>1068</v>
      </c>
      <c r="Y2988" t="s">
        <v>1064</v>
      </c>
    </row>
    <row r="2989" spans="1:25" hidden="1" x14ac:dyDescent="0.3">
      <c r="A2989" t="s">
        <v>0</v>
      </c>
      <c r="B2989" s="22">
        <v>2020</v>
      </c>
      <c r="C2989" s="22">
        <v>4</v>
      </c>
      <c r="D2989" t="s">
        <v>978</v>
      </c>
      <c r="E2989" t="s">
        <v>1065</v>
      </c>
      <c r="F2989" s="23">
        <v>43768</v>
      </c>
      <c r="G2989" s="23">
        <v>43775</v>
      </c>
      <c r="H2989" s="22">
        <v>2083</v>
      </c>
      <c r="I2989" t="s">
        <v>2</v>
      </c>
      <c r="J2989" t="s">
        <v>514</v>
      </c>
      <c r="K2989" t="s">
        <v>700</v>
      </c>
      <c r="L2989" t="s">
        <v>914</v>
      </c>
      <c r="O2989" t="s">
        <v>0</v>
      </c>
      <c r="P2989" t="s">
        <v>516</v>
      </c>
      <c r="Q2989" t="s">
        <v>1448</v>
      </c>
      <c r="V2989" s="34">
        <v>0.68</v>
      </c>
      <c r="X2989" t="s">
        <v>1068</v>
      </c>
      <c r="Y2989" t="s">
        <v>1064</v>
      </c>
    </row>
    <row r="2990" spans="1:25" hidden="1" x14ac:dyDescent="0.3">
      <c r="A2990" t="s">
        <v>0</v>
      </c>
      <c r="B2990" s="22">
        <v>2020</v>
      </c>
      <c r="C2990" s="22">
        <v>4</v>
      </c>
      <c r="D2990" t="s">
        <v>978</v>
      </c>
      <c r="E2990" t="s">
        <v>1065</v>
      </c>
      <c r="F2990" s="23">
        <v>43768</v>
      </c>
      <c r="G2990" s="23">
        <v>43775</v>
      </c>
      <c r="H2990" s="22">
        <v>2099</v>
      </c>
      <c r="I2990" t="s">
        <v>2</v>
      </c>
      <c r="J2990" t="s">
        <v>514</v>
      </c>
      <c r="K2990" t="s">
        <v>700</v>
      </c>
      <c r="L2990" t="s">
        <v>914</v>
      </c>
      <c r="O2990" t="s">
        <v>0</v>
      </c>
      <c r="P2990" t="s">
        <v>516</v>
      </c>
      <c r="Q2990" t="s">
        <v>1448</v>
      </c>
      <c r="V2990" s="34">
        <v>0.34</v>
      </c>
      <c r="X2990" t="s">
        <v>1068</v>
      </c>
      <c r="Y2990" t="s">
        <v>1064</v>
      </c>
    </row>
    <row r="2991" spans="1:25" hidden="1" x14ac:dyDescent="0.3">
      <c r="A2991" t="s">
        <v>0</v>
      </c>
      <c r="B2991" s="22">
        <v>2020</v>
      </c>
      <c r="C2991" s="22">
        <v>4</v>
      </c>
      <c r="D2991" t="s">
        <v>978</v>
      </c>
      <c r="E2991" t="s">
        <v>1065</v>
      </c>
      <c r="F2991" s="23">
        <v>43768</v>
      </c>
      <c r="G2991" s="23">
        <v>43775</v>
      </c>
      <c r="H2991" s="22">
        <v>2119</v>
      </c>
      <c r="I2991" t="s">
        <v>2</v>
      </c>
      <c r="J2991" t="s">
        <v>514</v>
      </c>
      <c r="K2991" t="s">
        <v>700</v>
      </c>
      <c r="L2991" t="s">
        <v>1069</v>
      </c>
      <c r="O2991" t="s">
        <v>0</v>
      </c>
      <c r="P2991" t="s">
        <v>516</v>
      </c>
      <c r="Q2991" t="s">
        <v>1448</v>
      </c>
      <c r="V2991" s="34">
        <v>0.48</v>
      </c>
      <c r="X2991" t="s">
        <v>1068</v>
      </c>
      <c r="Y2991" t="s">
        <v>1064</v>
      </c>
    </row>
    <row r="2992" spans="1:25" hidden="1" x14ac:dyDescent="0.3">
      <c r="A2992" t="s">
        <v>0</v>
      </c>
      <c r="B2992" s="22">
        <v>2020</v>
      </c>
      <c r="C2992" s="22">
        <v>4</v>
      </c>
      <c r="D2992" t="s">
        <v>978</v>
      </c>
      <c r="E2992" t="s">
        <v>1065</v>
      </c>
      <c r="F2992" s="23">
        <v>43768</v>
      </c>
      <c r="G2992" s="23">
        <v>43775</v>
      </c>
      <c r="H2992" s="22">
        <v>2124</v>
      </c>
      <c r="I2992" t="s">
        <v>2</v>
      </c>
      <c r="J2992" t="s">
        <v>514</v>
      </c>
      <c r="K2992" t="s">
        <v>700</v>
      </c>
      <c r="L2992" t="s">
        <v>914</v>
      </c>
      <c r="O2992" t="s">
        <v>0</v>
      </c>
      <c r="P2992" t="s">
        <v>516</v>
      </c>
      <c r="Q2992" t="s">
        <v>1448</v>
      </c>
      <c r="V2992" s="34">
        <v>0.68</v>
      </c>
      <c r="X2992" t="s">
        <v>1068</v>
      </c>
      <c r="Y2992" t="s">
        <v>1064</v>
      </c>
    </row>
    <row r="2993" spans="1:25" hidden="1" x14ac:dyDescent="0.3">
      <c r="A2993" t="s">
        <v>0</v>
      </c>
      <c r="B2993" s="22">
        <v>2020</v>
      </c>
      <c r="C2993" s="22">
        <v>4</v>
      </c>
      <c r="D2993" t="s">
        <v>978</v>
      </c>
      <c r="E2993" t="s">
        <v>1065</v>
      </c>
      <c r="F2993" s="23">
        <v>43768</v>
      </c>
      <c r="G2993" s="23">
        <v>43775</v>
      </c>
      <c r="H2993" s="22">
        <v>2127</v>
      </c>
      <c r="I2993" t="s">
        <v>2</v>
      </c>
      <c r="J2993" t="s">
        <v>514</v>
      </c>
      <c r="K2993" t="s">
        <v>700</v>
      </c>
      <c r="L2993" t="s">
        <v>914</v>
      </c>
      <c r="O2993" t="s">
        <v>0</v>
      </c>
      <c r="P2993" t="s">
        <v>516</v>
      </c>
      <c r="Q2993" t="s">
        <v>1448</v>
      </c>
      <c r="V2993" s="34">
        <v>0.68</v>
      </c>
      <c r="X2993" t="s">
        <v>1068</v>
      </c>
      <c r="Y2993" t="s">
        <v>1064</v>
      </c>
    </row>
    <row r="2994" spans="1:25" hidden="1" x14ac:dyDescent="0.3">
      <c r="A2994" t="s">
        <v>0</v>
      </c>
      <c r="B2994" s="22">
        <v>2020</v>
      </c>
      <c r="C2994" s="22">
        <v>4</v>
      </c>
      <c r="D2994" t="s">
        <v>978</v>
      </c>
      <c r="E2994" t="s">
        <v>1065</v>
      </c>
      <c r="F2994" s="23">
        <v>43768</v>
      </c>
      <c r="G2994" s="23">
        <v>43775</v>
      </c>
      <c r="H2994" s="22">
        <v>2137</v>
      </c>
      <c r="I2994" t="s">
        <v>2</v>
      </c>
      <c r="K2994" t="s">
        <v>8</v>
      </c>
      <c r="L2994" t="s">
        <v>908</v>
      </c>
      <c r="P2994" t="s">
        <v>516</v>
      </c>
      <c r="V2994" s="34">
        <v>-6531.87</v>
      </c>
      <c r="X2994" t="s">
        <v>33</v>
      </c>
      <c r="Y2994" t="s">
        <v>1064</v>
      </c>
    </row>
    <row r="2995" spans="1:25" hidden="1" x14ac:dyDescent="0.3">
      <c r="A2995" t="s">
        <v>0</v>
      </c>
      <c r="B2995" s="22">
        <v>2020</v>
      </c>
      <c r="C2995" s="22">
        <v>4</v>
      </c>
      <c r="D2995" t="s">
        <v>978</v>
      </c>
      <c r="E2995" t="s">
        <v>1073</v>
      </c>
      <c r="F2995" s="23">
        <v>43769</v>
      </c>
      <c r="G2995" s="23">
        <v>43776</v>
      </c>
      <c r="H2995" s="22">
        <v>78</v>
      </c>
      <c r="I2995" t="s">
        <v>2</v>
      </c>
      <c r="J2995" t="s">
        <v>514</v>
      </c>
      <c r="K2995" t="s">
        <v>515</v>
      </c>
      <c r="L2995" t="s">
        <v>914</v>
      </c>
      <c r="O2995" t="s">
        <v>0</v>
      </c>
      <c r="P2995" t="s">
        <v>516</v>
      </c>
      <c r="Q2995" t="s">
        <v>1448</v>
      </c>
      <c r="V2995" s="34">
        <v>125</v>
      </c>
      <c r="X2995" t="s">
        <v>1075</v>
      </c>
      <c r="Y2995" t="s">
        <v>1532</v>
      </c>
    </row>
    <row r="2996" spans="1:25" hidden="1" x14ac:dyDescent="0.3">
      <c r="A2996" t="s">
        <v>0</v>
      </c>
      <c r="B2996" s="22">
        <v>2020</v>
      </c>
      <c r="C2996" s="22">
        <v>4</v>
      </c>
      <c r="D2996" t="s">
        <v>978</v>
      </c>
      <c r="E2996" t="s">
        <v>1073</v>
      </c>
      <c r="F2996" s="23">
        <v>43769</v>
      </c>
      <c r="G2996" s="23">
        <v>43776</v>
      </c>
      <c r="H2996" s="22">
        <v>79</v>
      </c>
      <c r="I2996" t="s">
        <v>2</v>
      </c>
      <c r="J2996" t="s">
        <v>514</v>
      </c>
      <c r="K2996" t="s">
        <v>518</v>
      </c>
      <c r="L2996" t="s">
        <v>914</v>
      </c>
      <c r="O2996" t="s">
        <v>0</v>
      </c>
      <c r="P2996" t="s">
        <v>516</v>
      </c>
      <c r="Q2996" t="s">
        <v>1448</v>
      </c>
      <c r="V2996" s="34">
        <v>1.46</v>
      </c>
      <c r="X2996" t="s">
        <v>1075</v>
      </c>
      <c r="Y2996" t="s">
        <v>1532</v>
      </c>
    </row>
    <row r="2997" spans="1:25" hidden="1" x14ac:dyDescent="0.3">
      <c r="A2997" t="s">
        <v>0</v>
      </c>
      <c r="B2997" s="22">
        <v>2020</v>
      </c>
      <c r="C2997" s="22">
        <v>4</v>
      </c>
      <c r="D2997" t="s">
        <v>978</v>
      </c>
      <c r="E2997" t="s">
        <v>1073</v>
      </c>
      <c r="F2997" s="23">
        <v>43769</v>
      </c>
      <c r="G2997" s="23">
        <v>43776</v>
      </c>
      <c r="H2997" s="22">
        <v>80</v>
      </c>
      <c r="I2997" t="s">
        <v>2</v>
      </c>
      <c r="J2997" t="s">
        <v>514</v>
      </c>
      <c r="K2997" t="s">
        <v>519</v>
      </c>
      <c r="L2997" t="s">
        <v>914</v>
      </c>
      <c r="O2997" t="s">
        <v>0</v>
      </c>
      <c r="P2997" t="s">
        <v>516</v>
      </c>
      <c r="Q2997" t="s">
        <v>1448</v>
      </c>
      <c r="V2997" s="34">
        <v>16.899999999999999</v>
      </c>
      <c r="X2997" t="s">
        <v>1075</v>
      </c>
      <c r="Y2997" t="s">
        <v>1532</v>
      </c>
    </row>
    <row r="2998" spans="1:25" hidden="1" x14ac:dyDescent="0.3">
      <c r="A2998" t="s">
        <v>0</v>
      </c>
      <c r="B2998" s="22">
        <v>2020</v>
      </c>
      <c r="C2998" s="22">
        <v>4</v>
      </c>
      <c r="D2998" t="s">
        <v>978</v>
      </c>
      <c r="E2998" t="s">
        <v>1073</v>
      </c>
      <c r="F2998" s="23">
        <v>43769</v>
      </c>
      <c r="G2998" s="23">
        <v>43776</v>
      </c>
      <c r="H2998" s="22">
        <v>81</v>
      </c>
      <c r="I2998" t="s">
        <v>2</v>
      </c>
      <c r="J2998" t="s">
        <v>514</v>
      </c>
      <c r="K2998" t="s">
        <v>520</v>
      </c>
      <c r="L2998" t="s">
        <v>914</v>
      </c>
      <c r="O2998" t="s">
        <v>0</v>
      </c>
      <c r="P2998" t="s">
        <v>516</v>
      </c>
      <c r="Q2998" t="s">
        <v>1448</v>
      </c>
      <c r="V2998" s="34">
        <v>9.0399999999999991</v>
      </c>
      <c r="X2998" t="s">
        <v>1075</v>
      </c>
      <c r="Y2998" t="s">
        <v>1532</v>
      </c>
    </row>
    <row r="2999" spans="1:25" hidden="1" x14ac:dyDescent="0.3">
      <c r="A2999" t="s">
        <v>0</v>
      </c>
      <c r="B2999" s="22">
        <v>2020</v>
      </c>
      <c r="C2999" s="22">
        <v>4</v>
      </c>
      <c r="D2999" t="s">
        <v>978</v>
      </c>
      <c r="E2999" t="s">
        <v>1073</v>
      </c>
      <c r="F2999" s="23">
        <v>43769</v>
      </c>
      <c r="G2999" s="23">
        <v>43776</v>
      </c>
      <c r="H2999" s="22">
        <v>82</v>
      </c>
      <c r="I2999" t="s">
        <v>2</v>
      </c>
      <c r="J2999" t="s">
        <v>514</v>
      </c>
      <c r="K2999" t="s">
        <v>521</v>
      </c>
      <c r="L2999" t="s">
        <v>914</v>
      </c>
      <c r="O2999" t="s">
        <v>0</v>
      </c>
      <c r="P2999" t="s">
        <v>516</v>
      </c>
      <c r="Q2999" t="s">
        <v>1448</v>
      </c>
      <c r="V2999" s="34">
        <v>1.64</v>
      </c>
      <c r="X2999" t="s">
        <v>1075</v>
      </c>
      <c r="Y2999" t="s">
        <v>1532</v>
      </c>
    </row>
    <row r="3000" spans="1:25" hidden="1" x14ac:dyDescent="0.3">
      <c r="A3000" t="s">
        <v>0</v>
      </c>
      <c r="B3000" s="22">
        <v>2020</v>
      </c>
      <c r="C3000" s="22">
        <v>4</v>
      </c>
      <c r="D3000" t="s">
        <v>978</v>
      </c>
      <c r="E3000" t="s">
        <v>1073</v>
      </c>
      <c r="F3000" s="23">
        <v>43769</v>
      </c>
      <c r="G3000" s="23">
        <v>43776</v>
      </c>
      <c r="H3000" s="22">
        <v>83</v>
      </c>
      <c r="I3000" t="s">
        <v>2</v>
      </c>
      <c r="J3000" t="s">
        <v>514</v>
      </c>
      <c r="K3000" t="s">
        <v>523</v>
      </c>
      <c r="L3000" t="s">
        <v>914</v>
      </c>
      <c r="O3000" t="s">
        <v>0</v>
      </c>
      <c r="P3000" t="s">
        <v>516</v>
      </c>
      <c r="Q3000" t="s">
        <v>1448</v>
      </c>
      <c r="V3000" s="34">
        <v>0.78</v>
      </c>
      <c r="X3000" t="s">
        <v>1075</v>
      </c>
      <c r="Y3000" t="s">
        <v>1532</v>
      </c>
    </row>
    <row r="3001" spans="1:25" hidden="1" x14ac:dyDescent="0.3">
      <c r="A3001" t="s">
        <v>0</v>
      </c>
      <c r="B3001" s="22">
        <v>2020</v>
      </c>
      <c r="C3001" s="22">
        <v>4</v>
      </c>
      <c r="D3001" t="s">
        <v>978</v>
      </c>
      <c r="E3001" t="s">
        <v>1073</v>
      </c>
      <c r="F3001" s="23">
        <v>43769</v>
      </c>
      <c r="G3001" s="23">
        <v>43776</v>
      </c>
      <c r="H3001" s="22">
        <v>84</v>
      </c>
      <c r="I3001" t="s">
        <v>2</v>
      </c>
      <c r="J3001" t="s">
        <v>514</v>
      </c>
      <c r="K3001" t="s">
        <v>524</v>
      </c>
      <c r="L3001" t="s">
        <v>914</v>
      </c>
      <c r="O3001" t="s">
        <v>0</v>
      </c>
      <c r="P3001" t="s">
        <v>516</v>
      </c>
      <c r="Q3001" t="s">
        <v>1448</v>
      </c>
      <c r="V3001" s="34">
        <v>1</v>
      </c>
      <c r="X3001" t="s">
        <v>1075</v>
      </c>
      <c r="Y3001" t="s">
        <v>1532</v>
      </c>
    </row>
    <row r="3002" spans="1:25" hidden="1" x14ac:dyDescent="0.3">
      <c r="A3002" t="s">
        <v>0</v>
      </c>
      <c r="B3002" s="22">
        <v>2020</v>
      </c>
      <c r="C3002" s="22">
        <v>4</v>
      </c>
      <c r="D3002" t="s">
        <v>978</v>
      </c>
      <c r="E3002" t="s">
        <v>1073</v>
      </c>
      <c r="F3002" s="23">
        <v>43769</v>
      </c>
      <c r="G3002" s="23">
        <v>43776</v>
      </c>
      <c r="H3002" s="22">
        <v>200</v>
      </c>
      <c r="I3002" t="s">
        <v>2</v>
      </c>
      <c r="J3002" t="s">
        <v>514</v>
      </c>
      <c r="K3002" t="s">
        <v>515</v>
      </c>
      <c r="L3002" t="s">
        <v>914</v>
      </c>
      <c r="O3002" t="s">
        <v>0</v>
      </c>
      <c r="P3002" t="s">
        <v>516</v>
      </c>
      <c r="Q3002" t="s">
        <v>1448</v>
      </c>
      <c r="V3002" s="34">
        <v>1667.82</v>
      </c>
      <c r="X3002" t="s">
        <v>1080</v>
      </c>
      <c r="Y3002" t="s">
        <v>1532</v>
      </c>
    </row>
    <row r="3003" spans="1:25" hidden="1" x14ac:dyDescent="0.3">
      <c r="A3003" t="s">
        <v>0</v>
      </c>
      <c r="B3003" s="22">
        <v>2020</v>
      </c>
      <c r="C3003" s="22">
        <v>4</v>
      </c>
      <c r="D3003" t="s">
        <v>978</v>
      </c>
      <c r="E3003" t="s">
        <v>1073</v>
      </c>
      <c r="F3003" s="23">
        <v>43769</v>
      </c>
      <c r="G3003" s="23">
        <v>43776</v>
      </c>
      <c r="H3003" s="22">
        <v>201</v>
      </c>
      <c r="I3003" t="s">
        <v>2</v>
      </c>
      <c r="J3003" t="s">
        <v>514</v>
      </c>
      <c r="K3003" t="s">
        <v>518</v>
      </c>
      <c r="L3003" t="s">
        <v>914</v>
      </c>
      <c r="O3003" t="s">
        <v>0</v>
      </c>
      <c r="P3003" t="s">
        <v>516</v>
      </c>
      <c r="Q3003" t="s">
        <v>1448</v>
      </c>
      <c r="V3003" s="34">
        <v>19.510000000000002</v>
      </c>
      <c r="X3003" t="s">
        <v>1080</v>
      </c>
      <c r="Y3003" t="s">
        <v>1532</v>
      </c>
    </row>
    <row r="3004" spans="1:25" hidden="1" x14ac:dyDescent="0.3">
      <c r="A3004" t="s">
        <v>0</v>
      </c>
      <c r="B3004" s="22">
        <v>2020</v>
      </c>
      <c r="C3004" s="22">
        <v>4</v>
      </c>
      <c r="D3004" t="s">
        <v>978</v>
      </c>
      <c r="E3004" t="s">
        <v>1073</v>
      </c>
      <c r="F3004" s="23">
        <v>43769</v>
      </c>
      <c r="G3004" s="23">
        <v>43776</v>
      </c>
      <c r="H3004" s="22">
        <v>202</v>
      </c>
      <c r="I3004" t="s">
        <v>2</v>
      </c>
      <c r="J3004" t="s">
        <v>514</v>
      </c>
      <c r="K3004" t="s">
        <v>519</v>
      </c>
      <c r="L3004" t="s">
        <v>914</v>
      </c>
      <c r="O3004" t="s">
        <v>0</v>
      </c>
      <c r="P3004" t="s">
        <v>516</v>
      </c>
      <c r="Q3004" t="s">
        <v>1448</v>
      </c>
      <c r="V3004" s="34">
        <v>225.49</v>
      </c>
      <c r="X3004" t="s">
        <v>1080</v>
      </c>
      <c r="Y3004" t="s">
        <v>1532</v>
      </c>
    </row>
    <row r="3005" spans="1:25" hidden="1" x14ac:dyDescent="0.3">
      <c r="A3005" t="s">
        <v>0</v>
      </c>
      <c r="B3005" s="22">
        <v>2020</v>
      </c>
      <c r="C3005" s="22">
        <v>4</v>
      </c>
      <c r="D3005" t="s">
        <v>978</v>
      </c>
      <c r="E3005" t="s">
        <v>1073</v>
      </c>
      <c r="F3005" s="23">
        <v>43769</v>
      </c>
      <c r="G3005" s="23">
        <v>43776</v>
      </c>
      <c r="H3005" s="22">
        <v>203</v>
      </c>
      <c r="I3005" t="s">
        <v>2</v>
      </c>
      <c r="J3005" t="s">
        <v>514</v>
      </c>
      <c r="K3005" t="s">
        <v>520</v>
      </c>
      <c r="L3005" t="s">
        <v>914</v>
      </c>
      <c r="O3005" t="s">
        <v>0</v>
      </c>
      <c r="P3005" t="s">
        <v>516</v>
      </c>
      <c r="Q3005" t="s">
        <v>1448</v>
      </c>
      <c r="V3005" s="34">
        <v>115.95</v>
      </c>
      <c r="X3005" t="s">
        <v>1080</v>
      </c>
      <c r="Y3005" t="s">
        <v>1532</v>
      </c>
    </row>
    <row r="3006" spans="1:25" hidden="1" x14ac:dyDescent="0.3">
      <c r="A3006" t="s">
        <v>0</v>
      </c>
      <c r="B3006" s="22">
        <v>2020</v>
      </c>
      <c r="C3006" s="22">
        <v>4</v>
      </c>
      <c r="D3006" t="s">
        <v>978</v>
      </c>
      <c r="E3006" t="s">
        <v>1073</v>
      </c>
      <c r="F3006" s="23">
        <v>43769</v>
      </c>
      <c r="G3006" s="23">
        <v>43776</v>
      </c>
      <c r="H3006" s="22">
        <v>204</v>
      </c>
      <c r="I3006" t="s">
        <v>2</v>
      </c>
      <c r="J3006" t="s">
        <v>514</v>
      </c>
      <c r="K3006" t="s">
        <v>521</v>
      </c>
      <c r="L3006" t="s">
        <v>914</v>
      </c>
      <c r="O3006" t="s">
        <v>0</v>
      </c>
      <c r="P3006" t="s">
        <v>516</v>
      </c>
      <c r="Q3006" t="s">
        <v>1448</v>
      </c>
      <c r="V3006" s="34">
        <v>21.85</v>
      </c>
      <c r="X3006" t="s">
        <v>1080</v>
      </c>
      <c r="Y3006" t="s">
        <v>1532</v>
      </c>
    </row>
    <row r="3007" spans="1:25" hidden="1" x14ac:dyDescent="0.3">
      <c r="A3007" t="s">
        <v>0</v>
      </c>
      <c r="B3007" s="22">
        <v>2020</v>
      </c>
      <c r="C3007" s="22">
        <v>4</v>
      </c>
      <c r="D3007" t="s">
        <v>978</v>
      </c>
      <c r="E3007" t="s">
        <v>1073</v>
      </c>
      <c r="F3007" s="23">
        <v>43769</v>
      </c>
      <c r="G3007" s="23">
        <v>43776</v>
      </c>
      <c r="H3007" s="22">
        <v>205</v>
      </c>
      <c r="I3007" t="s">
        <v>2</v>
      </c>
      <c r="J3007" t="s">
        <v>514</v>
      </c>
      <c r="K3007" t="s">
        <v>523</v>
      </c>
      <c r="L3007" t="s">
        <v>914</v>
      </c>
      <c r="O3007" t="s">
        <v>0</v>
      </c>
      <c r="P3007" t="s">
        <v>516</v>
      </c>
      <c r="Q3007" t="s">
        <v>1448</v>
      </c>
      <c r="V3007" s="34">
        <v>10.34</v>
      </c>
      <c r="X3007" t="s">
        <v>1080</v>
      </c>
      <c r="Y3007" t="s">
        <v>1532</v>
      </c>
    </row>
    <row r="3008" spans="1:25" hidden="1" x14ac:dyDescent="0.3">
      <c r="A3008" t="s">
        <v>0</v>
      </c>
      <c r="B3008" s="22">
        <v>2020</v>
      </c>
      <c r="C3008" s="22">
        <v>4</v>
      </c>
      <c r="D3008" t="s">
        <v>978</v>
      </c>
      <c r="E3008" t="s">
        <v>1073</v>
      </c>
      <c r="F3008" s="23">
        <v>43769</v>
      </c>
      <c r="G3008" s="23">
        <v>43776</v>
      </c>
      <c r="H3008" s="22">
        <v>206</v>
      </c>
      <c r="I3008" t="s">
        <v>2</v>
      </c>
      <c r="J3008" t="s">
        <v>514</v>
      </c>
      <c r="K3008" t="s">
        <v>524</v>
      </c>
      <c r="L3008" t="s">
        <v>914</v>
      </c>
      <c r="O3008" t="s">
        <v>0</v>
      </c>
      <c r="P3008" t="s">
        <v>516</v>
      </c>
      <c r="Q3008" t="s">
        <v>1448</v>
      </c>
      <c r="V3008" s="34">
        <v>12.2</v>
      </c>
      <c r="X3008" t="s">
        <v>1080</v>
      </c>
      <c r="Y3008" t="s">
        <v>1532</v>
      </c>
    </row>
    <row r="3009" spans="1:25" hidden="1" x14ac:dyDescent="0.3">
      <c r="A3009" t="s">
        <v>0</v>
      </c>
      <c r="B3009" s="22">
        <v>2020</v>
      </c>
      <c r="C3009" s="22">
        <v>4</v>
      </c>
      <c r="D3009" t="s">
        <v>978</v>
      </c>
      <c r="E3009" t="s">
        <v>1073</v>
      </c>
      <c r="F3009" s="23">
        <v>43769</v>
      </c>
      <c r="G3009" s="23">
        <v>43776</v>
      </c>
      <c r="H3009" s="22">
        <v>228</v>
      </c>
      <c r="I3009" t="s">
        <v>2</v>
      </c>
      <c r="J3009" t="s">
        <v>514</v>
      </c>
      <c r="K3009" t="s">
        <v>515</v>
      </c>
      <c r="L3009" t="s">
        <v>914</v>
      </c>
      <c r="O3009" t="s">
        <v>0</v>
      </c>
      <c r="P3009" t="s">
        <v>516</v>
      </c>
      <c r="Q3009" t="s">
        <v>1448</v>
      </c>
      <c r="V3009" s="34">
        <v>120.11</v>
      </c>
      <c r="X3009" t="s">
        <v>1074</v>
      </c>
      <c r="Y3009" t="s">
        <v>1532</v>
      </c>
    </row>
    <row r="3010" spans="1:25" hidden="1" x14ac:dyDescent="0.3">
      <c r="A3010" t="s">
        <v>0</v>
      </c>
      <c r="B3010" s="22">
        <v>2020</v>
      </c>
      <c r="C3010" s="22">
        <v>4</v>
      </c>
      <c r="D3010" t="s">
        <v>978</v>
      </c>
      <c r="E3010" t="s">
        <v>1073</v>
      </c>
      <c r="F3010" s="23">
        <v>43769</v>
      </c>
      <c r="G3010" s="23">
        <v>43776</v>
      </c>
      <c r="H3010" s="22">
        <v>229</v>
      </c>
      <c r="I3010" t="s">
        <v>2</v>
      </c>
      <c r="J3010" t="s">
        <v>514</v>
      </c>
      <c r="K3010" t="s">
        <v>518</v>
      </c>
      <c r="L3010" t="s">
        <v>914</v>
      </c>
      <c r="O3010" t="s">
        <v>0</v>
      </c>
      <c r="P3010" t="s">
        <v>516</v>
      </c>
      <c r="Q3010" t="s">
        <v>1448</v>
      </c>
      <c r="V3010" s="34">
        <v>1.41</v>
      </c>
      <c r="X3010" t="s">
        <v>1074</v>
      </c>
      <c r="Y3010" t="s">
        <v>1532</v>
      </c>
    </row>
    <row r="3011" spans="1:25" hidden="1" x14ac:dyDescent="0.3">
      <c r="A3011" t="s">
        <v>0</v>
      </c>
      <c r="B3011" s="22">
        <v>2020</v>
      </c>
      <c r="C3011" s="22">
        <v>4</v>
      </c>
      <c r="D3011" t="s">
        <v>978</v>
      </c>
      <c r="E3011" t="s">
        <v>1073</v>
      </c>
      <c r="F3011" s="23">
        <v>43769</v>
      </c>
      <c r="G3011" s="23">
        <v>43776</v>
      </c>
      <c r="H3011" s="22">
        <v>230</v>
      </c>
      <c r="I3011" t="s">
        <v>2</v>
      </c>
      <c r="J3011" t="s">
        <v>514</v>
      </c>
      <c r="K3011" t="s">
        <v>519</v>
      </c>
      <c r="L3011" t="s">
        <v>914</v>
      </c>
      <c r="O3011" t="s">
        <v>0</v>
      </c>
      <c r="P3011" t="s">
        <v>516</v>
      </c>
      <c r="Q3011" t="s">
        <v>1448</v>
      </c>
      <c r="V3011" s="34">
        <v>16.239999999999998</v>
      </c>
      <c r="X3011" t="s">
        <v>1074</v>
      </c>
      <c r="Y3011" t="s">
        <v>1532</v>
      </c>
    </row>
    <row r="3012" spans="1:25" hidden="1" x14ac:dyDescent="0.3">
      <c r="A3012" t="s">
        <v>0</v>
      </c>
      <c r="B3012" s="22">
        <v>2020</v>
      </c>
      <c r="C3012" s="22">
        <v>4</v>
      </c>
      <c r="D3012" t="s">
        <v>978</v>
      </c>
      <c r="E3012" t="s">
        <v>1073</v>
      </c>
      <c r="F3012" s="23">
        <v>43769</v>
      </c>
      <c r="G3012" s="23">
        <v>43776</v>
      </c>
      <c r="H3012" s="22">
        <v>231</v>
      </c>
      <c r="I3012" t="s">
        <v>2</v>
      </c>
      <c r="J3012" t="s">
        <v>514</v>
      </c>
      <c r="K3012" t="s">
        <v>520</v>
      </c>
      <c r="L3012" t="s">
        <v>914</v>
      </c>
      <c r="O3012" t="s">
        <v>0</v>
      </c>
      <c r="P3012" t="s">
        <v>516</v>
      </c>
      <c r="Q3012" t="s">
        <v>1448</v>
      </c>
      <c r="V3012" s="34">
        <v>9.09</v>
      </c>
      <c r="X3012" t="s">
        <v>1074</v>
      </c>
      <c r="Y3012" t="s">
        <v>1532</v>
      </c>
    </row>
    <row r="3013" spans="1:25" hidden="1" x14ac:dyDescent="0.3">
      <c r="A3013" t="s">
        <v>0</v>
      </c>
      <c r="B3013" s="22">
        <v>2020</v>
      </c>
      <c r="C3013" s="22">
        <v>4</v>
      </c>
      <c r="D3013" t="s">
        <v>978</v>
      </c>
      <c r="E3013" t="s">
        <v>1073</v>
      </c>
      <c r="F3013" s="23">
        <v>43769</v>
      </c>
      <c r="G3013" s="23">
        <v>43776</v>
      </c>
      <c r="H3013" s="22">
        <v>232</v>
      </c>
      <c r="I3013" t="s">
        <v>2</v>
      </c>
      <c r="J3013" t="s">
        <v>514</v>
      </c>
      <c r="K3013" t="s">
        <v>521</v>
      </c>
      <c r="L3013" t="s">
        <v>914</v>
      </c>
      <c r="O3013" t="s">
        <v>0</v>
      </c>
      <c r="P3013" t="s">
        <v>516</v>
      </c>
      <c r="Q3013" t="s">
        <v>1448</v>
      </c>
      <c r="V3013" s="34">
        <v>1.57</v>
      </c>
      <c r="X3013" t="s">
        <v>1074</v>
      </c>
      <c r="Y3013" t="s">
        <v>1532</v>
      </c>
    </row>
    <row r="3014" spans="1:25" hidden="1" x14ac:dyDescent="0.3">
      <c r="A3014" t="s">
        <v>0</v>
      </c>
      <c r="B3014" s="22">
        <v>2020</v>
      </c>
      <c r="C3014" s="22">
        <v>4</v>
      </c>
      <c r="D3014" t="s">
        <v>978</v>
      </c>
      <c r="E3014" t="s">
        <v>1073</v>
      </c>
      <c r="F3014" s="23">
        <v>43769</v>
      </c>
      <c r="G3014" s="23">
        <v>43776</v>
      </c>
      <c r="H3014" s="22">
        <v>233</v>
      </c>
      <c r="I3014" t="s">
        <v>2</v>
      </c>
      <c r="J3014" t="s">
        <v>514</v>
      </c>
      <c r="K3014" t="s">
        <v>523</v>
      </c>
      <c r="L3014" t="s">
        <v>914</v>
      </c>
      <c r="O3014" t="s">
        <v>0</v>
      </c>
      <c r="P3014" t="s">
        <v>516</v>
      </c>
      <c r="Q3014" t="s">
        <v>1448</v>
      </c>
      <c r="V3014" s="34">
        <v>0.74</v>
      </c>
      <c r="X3014" t="s">
        <v>1074</v>
      </c>
      <c r="Y3014" t="s">
        <v>1532</v>
      </c>
    </row>
    <row r="3015" spans="1:25" hidden="1" x14ac:dyDescent="0.3">
      <c r="A3015" t="s">
        <v>0</v>
      </c>
      <c r="B3015" s="22">
        <v>2020</v>
      </c>
      <c r="C3015" s="22">
        <v>4</v>
      </c>
      <c r="D3015" t="s">
        <v>978</v>
      </c>
      <c r="E3015" t="s">
        <v>1073</v>
      </c>
      <c r="F3015" s="23">
        <v>43769</v>
      </c>
      <c r="G3015" s="23">
        <v>43776</v>
      </c>
      <c r="H3015" s="22">
        <v>253</v>
      </c>
      <c r="I3015" t="s">
        <v>2</v>
      </c>
      <c r="J3015" t="s">
        <v>514</v>
      </c>
      <c r="K3015" t="s">
        <v>515</v>
      </c>
      <c r="L3015" t="s">
        <v>914</v>
      </c>
      <c r="O3015" t="s">
        <v>0</v>
      </c>
      <c r="P3015" t="s">
        <v>516</v>
      </c>
      <c r="Q3015" t="s">
        <v>1448</v>
      </c>
      <c r="V3015" s="34">
        <v>270</v>
      </c>
      <c r="X3015" t="s">
        <v>1078</v>
      </c>
      <c r="Y3015" t="s">
        <v>1532</v>
      </c>
    </row>
    <row r="3016" spans="1:25" hidden="1" x14ac:dyDescent="0.3">
      <c r="A3016" t="s">
        <v>0</v>
      </c>
      <c r="B3016" s="22">
        <v>2020</v>
      </c>
      <c r="C3016" s="22">
        <v>4</v>
      </c>
      <c r="D3016" t="s">
        <v>978</v>
      </c>
      <c r="E3016" t="s">
        <v>1073</v>
      </c>
      <c r="F3016" s="23">
        <v>43769</v>
      </c>
      <c r="G3016" s="23">
        <v>43776</v>
      </c>
      <c r="H3016" s="22">
        <v>254</v>
      </c>
      <c r="I3016" t="s">
        <v>2</v>
      </c>
      <c r="J3016" t="s">
        <v>514</v>
      </c>
      <c r="K3016" t="s">
        <v>518</v>
      </c>
      <c r="L3016" t="s">
        <v>914</v>
      </c>
      <c r="O3016" t="s">
        <v>0</v>
      </c>
      <c r="P3016" t="s">
        <v>516</v>
      </c>
      <c r="Q3016" t="s">
        <v>1448</v>
      </c>
      <c r="V3016" s="34">
        <v>3.16</v>
      </c>
      <c r="X3016" t="s">
        <v>1078</v>
      </c>
      <c r="Y3016" t="s">
        <v>1532</v>
      </c>
    </row>
    <row r="3017" spans="1:25" hidden="1" x14ac:dyDescent="0.3">
      <c r="A3017" t="s">
        <v>0</v>
      </c>
      <c r="B3017" s="22">
        <v>2020</v>
      </c>
      <c r="C3017" s="22">
        <v>4</v>
      </c>
      <c r="D3017" t="s">
        <v>978</v>
      </c>
      <c r="E3017" t="s">
        <v>1073</v>
      </c>
      <c r="F3017" s="23">
        <v>43769</v>
      </c>
      <c r="G3017" s="23">
        <v>43776</v>
      </c>
      <c r="H3017" s="22">
        <v>255</v>
      </c>
      <c r="I3017" t="s">
        <v>2</v>
      </c>
      <c r="J3017" t="s">
        <v>514</v>
      </c>
      <c r="K3017" t="s">
        <v>519</v>
      </c>
      <c r="L3017" t="s">
        <v>914</v>
      </c>
      <c r="O3017" t="s">
        <v>0</v>
      </c>
      <c r="P3017" t="s">
        <v>516</v>
      </c>
      <c r="Q3017" t="s">
        <v>1448</v>
      </c>
      <c r="V3017" s="34">
        <v>32.450000000000003</v>
      </c>
      <c r="X3017" t="s">
        <v>1078</v>
      </c>
      <c r="Y3017" t="s">
        <v>1532</v>
      </c>
    </row>
    <row r="3018" spans="1:25" hidden="1" x14ac:dyDescent="0.3">
      <c r="A3018" t="s">
        <v>0</v>
      </c>
      <c r="B3018" s="22">
        <v>2020</v>
      </c>
      <c r="C3018" s="22">
        <v>4</v>
      </c>
      <c r="D3018" t="s">
        <v>978</v>
      </c>
      <c r="E3018" t="s">
        <v>1073</v>
      </c>
      <c r="F3018" s="23">
        <v>43769</v>
      </c>
      <c r="G3018" s="23">
        <v>43776</v>
      </c>
      <c r="H3018" s="22">
        <v>256</v>
      </c>
      <c r="I3018" t="s">
        <v>2</v>
      </c>
      <c r="J3018" t="s">
        <v>514</v>
      </c>
      <c r="K3018" t="s">
        <v>520</v>
      </c>
      <c r="L3018" t="s">
        <v>914</v>
      </c>
      <c r="O3018" t="s">
        <v>0</v>
      </c>
      <c r="P3018" t="s">
        <v>516</v>
      </c>
      <c r="Q3018" t="s">
        <v>1448</v>
      </c>
      <c r="V3018" s="34">
        <v>20.49</v>
      </c>
      <c r="X3018" t="s">
        <v>1078</v>
      </c>
      <c r="Y3018" t="s">
        <v>1532</v>
      </c>
    </row>
    <row r="3019" spans="1:25" hidden="1" x14ac:dyDescent="0.3">
      <c r="A3019" t="s">
        <v>0</v>
      </c>
      <c r="B3019" s="22">
        <v>2020</v>
      </c>
      <c r="C3019" s="22">
        <v>4</v>
      </c>
      <c r="D3019" t="s">
        <v>978</v>
      </c>
      <c r="E3019" t="s">
        <v>1073</v>
      </c>
      <c r="F3019" s="23">
        <v>43769</v>
      </c>
      <c r="G3019" s="23">
        <v>43776</v>
      </c>
      <c r="H3019" s="22">
        <v>257</v>
      </c>
      <c r="I3019" t="s">
        <v>2</v>
      </c>
      <c r="J3019" t="s">
        <v>514</v>
      </c>
      <c r="K3019" t="s">
        <v>521</v>
      </c>
      <c r="L3019" t="s">
        <v>914</v>
      </c>
      <c r="O3019" t="s">
        <v>0</v>
      </c>
      <c r="P3019" t="s">
        <v>516</v>
      </c>
      <c r="Q3019" t="s">
        <v>1448</v>
      </c>
      <c r="V3019" s="34">
        <v>3.54</v>
      </c>
      <c r="X3019" t="s">
        <v>1078</v>
      </c>
      <c r="Y3019" t="s">
        <v>1532</v>
      </c>
    </row>
    <row r="3020" spans="1:25" hidden="1" x14ac:dyDescent="0.3">
      <c r="A3020" t="s">
        <v>0</v>
      </c>
      <c r="B3020" s="22">
        <v>2020</v>
      </c>
      <c r="C3020" s="22">
        <v>4</v>
      </c>
      <c r="D3020" t="s">
        <v>978</v>
      </c>
      <c r="E3020" t="s">
        <v>1073</v>
      </c>
      <c r="F3020" s="23">
        <v>43769</v>
      </c>
      <c r="G3020" s="23">
        <v>43776</v>
      </c>
      <c r="H3020" s="22">
        <v>258</v>
      </c>
      <c r="I3020" t="s">
        <v>2</v>
      </c>
      <c r="J3020" t="s">
        <v>514</v>
      </c>
      <c r="K3020" t="s">
        <v>523</v>
      </c>
      <c r="L3020" t="s">
        <v>914</v>
      </c>
      <c r="O3020" t="s">
        <v>0</v>
      </c>
      <c r="P3020" t="s">
        <v>516</v>
      </c>
      <c r="Q3020" t="s">
        <v>1448</v>
      </c>
      <c r="V3020" s="34">
        <v>1.67</v>
      </c>
      <c r="X3020" t="s">
        <v>1078</v>
      </c>
      <c r="Y3020" t="s">
        <v>1532</v>
      </c>
    </row>
    <row r="3021" spans="1:25" hidden="1" x14ac:dyDescent="0.3">
      <c r="A3021" t="s">
        <v>0</v>
      </c>
      <c r="B3021" s="22">
        <v>2020</v>
      </c>
      <c r="C3021" s="22">
        <v>4</v>
      </c>
      <c r="D3021" t="s">
        <v>978</v>
      </c>
      <c r="E3021" t="s">
        <v>1073</v>
      </c>
      <c r="F3021" s="23">
        <v>43769</v>
      </c>
      <c r="G3021" s="23">
        <v>43776</v>
      </c>
      <c r="H3021" s="22">
        <v>259</v>
      </c>
      <c r="I3021" t="s">
        <v>2</v>
      </c>
      <c r="J3021" t="s">
        <v>514</v>
      </c>
      <c r="K3021" t="s">
        <v>528</v>
      </c>
      <c r="L3021" t="s">
        <v>914</v>
      </c>
      <c r="O3021" t="s">
        <v>0</v>
      </c>
      <c r="P3021" t="s">
        <v>516</v>
      </c>
      <c r="Q3021" t="s">
        <v>1448</v>
      </c>
      <c r="V3021" s="34">
        <v>4.05</v>
      </c>
      <c r="X3021" t="s">
        <v>1078</v>
      </c>
      <c r="Y3021" t="s">
        <v>1532</v>
      </c>
    </row>
    <row r="3022" spans="1:25" hidden="1" x14ac:dyDescent="0.3">
      <c r="A3022" t="s">
        <v>0</v>
      </c>
      <c r="B3022" s="22">
        <v>2020</v>
      </c>
      <c r="C3022" s="22">
        <v>4</v>
      </c>
      <c r="D3022" t="s">
        <v>978</v>
      </c>
      <c r="E3022" t="s">
        <v>1073</v>
      </c>
      <c r="F3022" s="23">
        <v>43769</v>
      </c>
      <c r="G3022" s="23">
        <v>43776</v>
      </c>
      <c r="H3022" s="22">
        <v>274</v>
      </c>
      <c r="I3022" t="s">
        <v>2</v>
      </c>
      <c r="J3022" t="s">
        <v>514</v>
      </c>
      <c r="K3022" t="s">
        <v>515</v>
      </c>
      <c r="L3022" t="s">
        <v>914</v>
      </c>
      <c r="O3022" t="s">
        <v>0</v>
      </c>
      <c r="P3022" t="s">
        <v>516</v>
      </c>
      <c r="Q3022" t="s">
        <v>1448</v>
      </c>
      <c r="V3022" s="34">
        <v>302.68</v>
      </c>
      <c r="X3022" t="s">
        <v>1079</v>
      </c>
      <c r="Y3022" t="s">
        <v>1532</v>
      </c>
    </row>
    <row r="3023" spans="1:25" hidden="1" x14ac:dyDescent="0.3">
      <c r="A3023" t="s">
        <v>0</v>
      </c>
      <c r="B3023" s="22">
        <v>2020</v>
      </c>
      <c r="C3023" s="22">
        <v>4</v>
      </c>
      <c r="D3023" t="s">
        <v>978</v>
      </c>
      <c r="E3023" t="s">
        <v>1073</v>
      </c>
      <c r="F3023" s="23">
        <v>43769</v>
      </c>
      <c r="G3023" s="23">
        <v>43776</v>
      </c>
      <c r="H3023" s="22">
        <v>275</v>
      </c>
      <c r="I3023" t="s">
        <v>2</v>
      </c>
      <c r="J3023" t="s">
        <v>514</v>
      </c>
      <c r="K3023" t="s">
        <v>518</v>
      </c>
      <c r="L3023" t="s">
        <v>914</v>
      </c>
      <c r="O3023" t="s">
        <v>0</v>
      </c>
      <c r="P3023" t="s">
        <v>516</v>
      </c>
      <c r="Q3023" t="s">
        <v>1448</v>
      </c>
      <c r="V3023" s="34">
        <v>3.54</v>
      </c>
      <c r="X3023" t="s">
        <v>1079</v>
      </c>
      <c r="Y3023" t="s">
        <v>1532</v>
      </c>
    </row>
    <row r="3024" spans="1:25" hidden="1" x14ac:dyDescent="0.3">
      <c r="A3024" t="s">
        <v>0</v>
      </c>
      <c r="B3024" s="22">
        <v>2020</v>
      </c>
      <c r="C3024" s="22">
        <v>4</v>
      </c>
      <c r="D3024" t="s">
        <v>978</v>
      </c>
      <c r="E3024" t="s">
        <v>1073</v>
      </c>
      <c r="F3024" s="23">
        <v>43769</v>
      </c>
      <c r="G3024" s="23">
        <v>43776</v>
      </c>
      <c r="H3024" s="22">
        <v>276</v>
      </c>
      <c r="I3024" t="s">
        <v>2</v>
      </c>
      <c r="J3024" t="s">
        <v>514</v>
      </c>
      <c r="K3024" t="s">
        <v>519</v>
      </c>
      <c r="L3024" t="s">
        <v>914</v>
      </c>
      <c r="O3024" t="s">
        <v>0</v>
      </c>
      <c r="P3024" t="s">
        <v>516</v>
      </c>
      <c r="Q3024" t="s">
        <v>1448</v>
      </c>
      <c r="V3024" s="34">
        <v>40.92</v>
      </c>
      <c r="X3024" t="s">
        <v>1079</v>
      </c>
      <c r="Y3024" t="s">
        <v>1532</v>
      </c>
    </row>
    <row r="3025" spans="1:25" hidden="1" x14ac:dyDescent="0.3">
      <c r="A3025" t="s">
        <v>0</v>
      </c>
      <c r="B3025" s="22">
        <v>2020</v>
      </c>
      <c r="C3025" s="22">
        <v>4</v>
      </c>
      <c r="D3025" t="s">
        <v>978</v>
      </c>
      <c r="E3025" t="s">
        <v>1073</v>
      </c>
      <c r="F3025" s="23">
        <v>43769</v>
      </c>
      <c r="G3025" s="23">
        <v>43776</v>
      </c>
      <c r="H3025" s="22">
        <v>277</v>
      </c>
      <c r="I3025" t="s">
        <v>2</v>
      </c>
      <c r="J3025" t="s">
        <v>514</v>
      </c>
      <c r="K3025" t="s">
        <v>520</v>
      </c>
      <c r="L3025" t="s">
        <v>914</v>
      </c>
      <c r="O3025" t="s">
        <v>0</v>
      </c>
      <c r="P3025" t="s">
        <v>516</v>
      </c>
      <c r="Q3025" t="s">
        <v>1448</v>
      </c>
      <c r="V3025" s="34">
        <v>22.56</v>
      </c>
      <c r="X3025" t="s">
        <v>1079</v>
      </c>
      <c r="Y3025" t="s">
        <v>1532</v>
      </c>
    </row>
    <row r="3026" spans="1:25" hidden="1" x14ac:dyDescent="0.3">
      <c r="A3026" t="s">
        <v>0</v>
      </c>
      <c r="B3026" s="22">
        <v>2020</v>
      </c>
      <c r="C3026" s="22">
        <v>4</v>
      </c>
      <c r="D3026" t="s">
        <v>978</v>
      </c>
      <c r="E3026" t="s">
        <v>1073</v>
      </c>
      <c r="F3026" s="23">
        <v>43769</v>
      </c>
      <c r="G3026" s="23">
        <v>43776</v>
      </c>
      <c r="H3026" s="22">
        <v>278</v>
      </c>
      <c r="I3026" t="s">
        <v>2</v>
      </c>
      <c r="J3026" t="s">
        <v>514</v>
      </c>
      <c r="K3026" t="s">
        <v>521</v>
      </c>
      <c r="L3026" t="s">
        <v>914</v>
      </c>
      <c r="O3026" t="s">
        <v>0</v>
      </c>
      <c r="P3026" t="s">
        <v>516</v>
      </c>
      <c r="Q3026" t="s">
        <v>1448</v>
      </c>
      <c r="V3026" s="34">
        <v>3.97</v>
      </c>
      <c r="X3026" t="s">
        <v>1079</v>
      </c>
      <c r="Y3026" t="s">
        <v>1532</v>
      </c>
    </row>
    <row r="3027" spans="1:25" hidden="1" x14ac:dyDescent="0.3">
      <c r="A3027" t="s">
        <v>0</v>
      </c>
      <c r="B3027" s="22">
        <v>2020</v>
      </c>
      <c r="C3027" s="22">
        <v>4</v>
      </c>
      <c r="D3027" t="s">
        <v>978</v>
      </c>
      <c r="E3027" t="s">
        <v>1073</v>
      </c>
      <c r="F3027" s="23">
        <v>43769</v>
      </c>
      <c r="G3027" s="23">
        <v>43776</v>
      </c>
      <c r="H3027" s="22">
        <v>279</v>
      </c>
      <c r="I3027" t="s">
        <v>2</v>
      </c>
      <c r="J3027" t="s">
        <v>514</v>
      </c>
      <c r="K3027" t="s">
        <v>523</v>
      </c>
      <c r="L3027" t="s">
        <v>914</v>
      </c>
      <c r="O3027" t="s">
        <v>0</v>
      </c>
      <c r="P3027" t="s">
        <v>516</v>
      </c>
      <c r="Q3027" t="s">
        <v>1448</v>
      </c>
      <c r="V3027" s="34">
        <v>1.88</v>
      </c>
      <c r="X3027" t="s">
        <v>1079</v>
      </c>
      <c r="Y3027" t="s">
        <v>1532</v>
      </c>
    </row>
    <row r="3028" spans="1:25" hidden="1" x14ac:dyDescent="0.3">
      <c r="A3028" t="s">
        <v>0</v>
      </c>
      <c r="B3028" s="22">
        <v>2020</v>
      </c>
      <c r="C3028" s="22">
        <v>4</v>
      </c>
      <c r="D3028" t="s">
        <v>978</v>
      </c>
      <c r="E3028" t="s">
        <v>1073</v>
      </c>
      <c r="F3028" s="23">
        <v>43769</v>
      </c>
      <c r="G3028" s="23">
        <v>43776</v>
      </c>
      <c r="H3028" s="22">
        <v>280</v>
      </c>
      <c r="I3028" t="s">
        <v>2</v>
      </c>
      <c r="J3028" t="s">
        <v>514</v>
      </c>
      <c r="K3028" t="s">
        <v>524</v>
      </c>
      <c r="L3028" t="s">
        <v>914</v>
      </c>
      <c r="O3028" t="s">
        <v>0</v>
      </c>
      <c r="P3028" t="s">
        <v>516</v>
      </c>
      <c r="Q3028" t="s">
        <v>1448</v>
      </c>
      <c r="V3028" s="34">
        <v>2.6</v>
      </c>
      <c r="X3028" t="s">
        <v>1079</v>
      </c>
      <c r="Y3028" t="s">
        <v>1532</v>
      </c>
    </row>
    <row r="3029" spans="1:25" hidden="1" x14ac:dyDescent="0.3">
      <c r="A3029" t="s">
        <v>0</v>
      </c>
      <c r="B3029" s="22">
        <v>2020</v>
      </c>
      <c r="C3029" s="22">
        <v>4</v>
      </c>
      <c r="D3029" t="s">
        <v>978</v>
      </c>
      <c r="E3029" t="s">
        <v>1073</v>
      </c>
      <c r="F3029" s="23">
        <v>43769</v>
      </c>
      <c r="G3029" s="23">
        <v>43776</v>
      </c>
      <c r="H3029" s="22">
        <v>323</v>
      </c>
      <c r="I3029" t="s">
        <v>2</v>
      </c>
      <c r="J3029" t="s">
        <v>514</v>
      </c>
      <c r="K3029" t="s">
        <v>515</v>
      </c>
      <c r="L3029" t="s">
        <v>914</v>
      </c>
      <c r="O3029" t="s">
        <v>0</v>
      </c>
      <c r="P3029" t="s">
        <v>516</v>
      </c>
      <c r="Q3029" t="s">
        <v>1448</v>
      </c>
      <c r="V3029" s="34">
        <v>225</v>
      </c>
      <c r="X3029" t="s">
        <v>1077</v>
      </c>
      <c r="Y3029" t="s">
        <v>1532</v>
      </c>
    </row>
    <row r="3030" spans="1:25" hidden="1" x14ac:dyDescent="0.3">
      <c r="A3030" t="s">
        <v>0</v>
      </c>
      <c r="B3030" s="22">
        <v>2020</v>
      </c>
      <c r="C3030" s="22">
        <v>4</v>
      </c>
      <c r="D3030" t="s">
        <v>978</v>
      </c>
      <c r="E3030" t="s">
        <v>1073</v>
      </c>
      <c r="F3030" s="23">
        <v>43769</v>
      </c>
      <c r="G3030" s="23">
        <v>43776</v>
      </c>
      <c r="H3030" s="22">
        <v>324</v>
      </c>
      <c r="I3030" t="s">
        <v>2</v>
      </c>
      <c r="J3030" t="s">
        <v>514</v>
      </c>
      <c r="K3030" t="s">
        <v>518</v>
      </c>
      <c r="L3030" t="s">
        <v>914</v>
      </c>
      <c r="O3030" t="s">
        <v>0</v>
      </c>
      <c r="P3030" t="s">
        <v>516</v>
      </c>
      <c r="Q3030" t="s">
        <v>1448</v>
      </c>
      <c r="V3030" s="34">
        <v>2.63</v>
      </c>
      <c r="X3030" t="s">
        <v>1077</v>
      </c>
      <c r="Y3030" t="s">
        <v>1532</v>
      </c>
    </row>
    <row r="3031" spans="1:25" hidden="1" x14ac:dyDescent="0.3">
      <c r="A3031" t="s">
        <v>0</v>
      </c>
      <c r="B3031" s="22">
        <v>2020</v>
      </c>
      <c r="C3031" s="22">
        <v>4</v>
      </c>
      <c r="D3031" t="s">
        <v>978</v>
      </c>
      <c r="E3031" t="s">
        <v>1073</v>
      </c>
      <c r="F3031" s="23">
        <v>43769</v>
      </c>
      <c r="G3031" s="23">
        <v>43776</v>
      </c>
      <c r="H3031" s="22">
        <v>325</v>
      </c>
      <c r="I3031" t="s">
        <v>2</v>
      </c>
      <c r="J3031" t="s">
        <v>514</v>
      </c>
      <c r="K3031" t="s">
        <v>519</v>
      </c>
      <c r="L3031" t="s">
        <v>914</v>
      </c>
      <c r="O3031" t="s">
        <v>0</v>
      </c>
      <c r="P3031" t="s">
        <v>516</v>
      </c>
      <c r="Q3031" t="s">
        <v>1448</v>
      </c>
      <c r="V3031" s="34">
        <v>28.17</v>
      </c>
      <c r="X3031" t="s">
        <v>1077</v>
      </c>
      <c r="Y3031" t="s">
        <v>1532</v>
      </c>
    </row>
    <row r="3032" spans="1:25" hidden="1" x14ac:dyDescent="0.3">
      <c r="A3032" t="s">
        <v>0</v>
      </c>
      <c r="B3032" s="22">
        <v>2020</v>
      </c>
      <c r="C3032" s="22">
        <v>4</v>
      </c>
      <c r="D3032" t="s">
        <v>978</v>
      </c>
      <c r="E3032" t="s">
        <v>1073</v>
      </c>
      <c r="F3032" s="23">
        <v>43769</v>
      </c>
      <c r="G3032" s="23">
        <v>43776</v>
      </c>
      <c r="H3032" s="22">
        <v>326</v>
      </c>
      <c r="I3032" t="s">
        <v>2</v>
      </c>
      <c r="J3032" t="s">
        <v>514</v>
      </c>
      <c r="K3032" t="s">
        <v>520</v>
      </c>
      <c r="L3032" t="s">
        <v>914</v>
      </c>
      <c r="O3032" t="s">
        <v>0</v>
      </c>
      <c r="P3032" t="s">
        <v>516</v>
      </c>
      <c r="Q3032" t="s">
        <v>1448</v>
      </c>
      <c r="V3032" s="34">
        <v>16.940000000000001</v>
      </c>
      <c r="X3032" t="s">
        <v>1077</v>
      </c>
      <c r="Y3032" t="s">
        <v>1532</v>
      </c>
    </row>
    <row r="3033" spans="1:25" hidden="1" x14ac:dyDescent="0.3">
      <c r="A3033" t="s">
        <v>0</v>
      </c>
      <c r="B3033" s="22">
        <v>2020</v>
      </c>
      <c r="C3033" s="22">
        <v>4</v>
      </c>
      <c r="D3033" t="s">
        <v>978</v>
      </c>
      <c r="E3033" t="s">
        <v>1073</v>
      </c>
      <c r="F3033" s="23">
        <v>43769</v>
      </c>
      <c r="G3033" s="23">
        <v>43776</v>
      </c>
      <c r="H3033" s="22">
        <v>327</v>
      </c>
      <c r="I3033" t="s">
        <v>2</v>
      </c>
      <c r="J3033" t="s">
        <v>514</v>
      </c>
      <c r="K3033" t="s">
        <v>521</v>
      </c>
      <c r="L3033" t="s">
        <v>914</v>
      </c>
      <c r="O3033" t="s">
        <v>0</v>
      </c>
      <c r="P3033" t="s">
        <v>516</v>
      </c>
      <c r="Q3033" t="s">
        <v>1448</v>
      </c>
      <c r="V3033" s="34">
        <v>2.95</v>
      </c>
      <c r="X3033" t="s">
        <v>1077</v>
      </c>
      <c r="Y3033" t="s">
        <v>1532</v>
      </c>
    </row>
    <row r="3034" spans="1:25" hidden="1" x14ac:dyDescent="0.3">
      <c r="A3034" t="s">
        <v>0</v>
      </c>
      <c r="B3034" s="22">
        <v>2020</v>
      </c>
      <c r="C3034" s="22">
        <v>4</v>
      </c>
      <c r="D3034" t="s">
        <v>978</v>
      </c>
      <c r="E3034" t="s">
        <v>1073</v>
      </c>
      <c r="F3034" s="23">
        <v>43769</v>
      </c>
      <c r="G3034" s="23">
        <v>43776</v>
      </c>
      <c r="H3034" s="22">
        <v>328</v>
      </c>
      <c r="I3034" t="s">
        <v>2</v>
      </c>
      <c r="J3034" t="s">
        <v>514</v>
      </c>
      <c r="K3034" t="s">
        <v>523</v>
      </c>
      <c r="L3034" t="s">
        <v>914</v>
      </c>
      <c r="O3034" t="s">
        <v>0</v>
      </c>
      <c r="P3034" t="s">
        <v>516</v>
      </c>
      <c r="Q3034" t="s">
        <v>1448</v>
      </c>
      <c r="V3034" s="34">
        <v>1.4</v>
      </c>
      <c r="X3034" t="s">
        <v>1077</v>
      </c>
      <c r="Y3034" t="s">
        <v>1532</v>
      </c>
    </row>
    <row r="3035" spans="1:25" hidden="1" x14ac:dyDescent="0.3">
      <c r="A3035" t="s">
        <v>0</v>
      </c>
      <c r="B3035" s="22">
        <v>2020</v>
      </c>
      <c r="C3035" s="22">
        <v>4</v>
      </c>
      <c r="D3035" t="s">
        <v>978</v>
      </c>
      <c r="E3035" t="s">
        <v>1073</v>
      </c>
      <c r="F3035" s="23">
        <v>43769</v>
      </c>
      <c r="G3035" s="23">
        <v>43776</v>
      </c>
      <c r="H3035" s="22">
        <v>329</v>
      </c>
      <c r="I3035" t="s">
        <v>2</v>
      </c>
      <c r="J3035" t="s">
        <v>514</v>
      </c>
      <c r="K3035" t="s">
        <v>528</v>
      </c>
      <c r="L3035" t="s">
        <v>914</v>
      </c>
      <c r="O3035" t="s">
        <v>0</v>
      </c>
      <c r="P3035" t="s">
        <v>516</v>
      </c>
      <c r="Q3035" t="s">
        <v>1448</v>
      </c>
      <c r="V3035" s="34">
        <v>2.25</v>
      </c>
      <c r="X3035" t="s">
        <v>1077</v>
      </c>
      <c r="Y3035" t="s">
        <v>1532</v>
      </c>
    </row>
    <row r="3036" spans="1:25" hidden="1" x14ac:dyDescent="0.3">
      <c r="A3036" t="s">
        <v>0</v>
      </c>
      <c r="B3036" s="22">
        <v>2020</v>
      </c>
      <c r="C3036" s="22">
        <v>4</v>
      </c>
      <c r="D3036" t="s">
        <v>978</v>
      </c>
      <c r="E3036" t="s">
        <v>1073</v>
      </c>
      <c r="F3036" s="23">
        <v>43769</v>
      </c>
      <c r="G3036" s="23">
        <v>43776</v>
      </c>
      <c r="H3036" s="22">
        <v>443</v>
      </c>
      <c r="I3036" t="s">
        <v>2</v>
      </c>
      <c r="J3036" t="s">
        <v>514</v>
      </c>
      <c r="K3036" t="s">
        <v>515</v>
      </c>
      <c r="L3036" t="s">
        <v>914</v>
      </c>
      <c r="O3036" t="s">
        <v>0</v>
      </c>
      <c r="P3036" t="s">
        <v>516</v>
      </c>
      <c r="Q3036" t="s">
        <v>1448</v>
      </c>
      <c r="V3036" s="34">
        <v>151.19999999999999</v>
      </c>
      <c r="X3036" t="s">
        <v>1076</v>
      </c>
      <c r="Y3036" t="s">
        <v>1532</v>
      </c>
    </row>
    <row r="3037" spans="1:25" hidden="1" x14ac:dyDescent="0.3">
      <c r="A3037" t="s">
        <v>0</v>
      </c>
      <c r="B3037" s="22">
        <v>2020</v>
      </c>
      <c r="C3037" s="22">
        <v>4</v>
      </c>
      <c r="D3037" t="s">
        <v>978</v>
      </c>
      <c r="E3037" t="s">
        <v>1073</v>
      </c>
      <c r="F3037" s="23">
        <v>43769</v>
      </c>
      <c r="G3037" s="23">
        <v>43776</v>
      </c>
      <c r="H3037" s="22">
        <v>444</v>
      </c>
      <c r="I3037" t="s">
        <v>2</v>
      </c>
      <c r="J3037" t="s">
        <v>514</v>
      </c>
      <c r="K3037" t="s">
        <v>518</v>
      </c>
      <c r="L3037" t="s">
        <v>914</v>
      </c>
      <c r="O3037" t="s">
        <v>0</v>
      </c>
      <c r="P3037" t="s">
        <v>516</v>
      </c>
      <c r="Q3037" t="s">
        <v>1448</v>
      </c>
      <c r="V3037" s="34">
        <v>1.77</v>
      </c>
      <c r="X3037" t="s">
        <v>1076</v>
      </c>
      <c r="Y3037" t="s">
        <v>1532</v>
      </c>
    </row>
    <row r="3038" spans="1:25" hidden="1" x14ac:dyDescent="0.3">
      <c r="A3038" t="s">
        <v>0</v>
      </c>
      <c r="B3038" s="22">
        <v>2020</v>
      </c>
      <c r="C3038" s="22">
        <v>4</v>
      </c>
      <c r="D3038" t="s">
        <v>978</v>
      </c>
      <c r="E3038" t="s">
        <v>1073</v>
      </c>
      <c r="F3038" s="23">
        <v>43769</v>
      </c>
      <c r="G3038" s="23">
        <v>43776</v>
      </c>
      <c r="H3038" s="22">
        <v>445</v>
      </c>
      <c r="I3038" t="s">
        <v>2</v>
      </c>
      <c r="J3038" t="s">
        <v>514</v>
      </c>
      <c r="K3038" t="s">
        <v>519</v>
      </c>
      <c r="L3038" t="s">
        <v>914</v>
      </c>
      <c r="O3038" t="s">
        <v>0</v>
      </c>
      <c r="P3038" t="s">
        <v>516</v>
      </c>
      <c r="Q3038" t="s">
        <v>1448</v>
      </c>
      <c r="V3038" s="34">
        <v>18.93</v>
      </c>
      <c r="X3038" t="s">
        <v>1076</v>
      </c>
      <c r="Y3038" t="s">
        <v>1532</v>
      </c>
    </row>
    <row r="3039" spans="1:25" hidden="1" x14ac:dyDescent="0.3">
      <c r="A3039" t="s">
        <v>0</v>
      </c>
      <c r="B3039" s="22">
        <v>2020</v>
      </c>
      <c r="C3039" s="22">
        <v>4</v>
      </c>
      <c r="D3039" t="s">
        <v>978</v>
      </c>
      <c r="E3039" t="s">
        <v>1073</v>
      </c>
      <c r="F3039" s="23">
        <v>43769</v>
      </c>
      <c r="G3039" s="23">
        <v>43776</v>
      </c>
      <c r="H3039" s="22">
        <v>446</v>
      </c>
      <c r="I3039" t="s">
        <v>2</v>
      </c>
      <c r="J3039" t="s">
        <v>514</v>
      </c>
      <c r="K3039" t="s">
        <v>520</v>
      </c>
      <c r="L3039" t="s">
        <v>914</v>
      </c>
      <c r="O3039" t="s">
        <v>0</v>
      </c>
      <c r="P3039" t="s">
        <v>516</v>
      </c>
      <c r="Q3039" t="s">
        <v>1448</v>
      </c>
      <c r="V3039" s="34">
        <v>11.44</v>
      </c>
      <c r="X3039" t="s">
        <v>1076</v>
      </c>
      <c r="Y3039" t="s">
        <v>1532</v>
      </c>
    </row>
    <row r="3040" spans="1:25" hidden="1" x14ac:dyDescent="0.3">
      <c r="A3040" t="s">
        <v>0</v>
      </c>
      <c r="B3040" s="22">
        <v>2020</v>
      </c>
      <c r="C3040" s="22">
        <v>4</v>
      </c>
      <c r="D3040" t="s">
        <v>978</v>
      </c>
      <c r="E3040" t="s">
        <v>1073</v>
      </c>
      <c r="F3040" s="23">
        <v>43769</v>
      </c>
      <c r="G3040" s="23">
        <v>43776</v>
      </c>
      <c r="H3040" s="22">
        <v>447</v>
      </c>
      <c r="I3040" t="s">
        <v>2</v>
      </c>
      <c r="J3040" t="s">
        <v>514</v>
      </c>
      <c r="K3040" t="s">
        <v>521</v>
      </c>
      <c r="L3040" t="s">
        <v>914</v>
      </c>
      <c r="O3040" t="s">
        <v>0</v>
      </c>
      <c r="P3040" t="s">
        <v>516</v>
      </c>
      <c r="Q3040" t="s">
        <v>1448</v>
      </c>
      <c r="V3040" s="34">
        <v>1.98</v>
      </c>
      <c r="X3040" t="s">
        <v>1076</v>
      </c>
      <c r="Y3040" t="s">
        <v>1532</v>
      </c>
    </row>
    <row r="3041" spans="1:25" hidden="1" x14ac:dyDescent="0.3">
      <c r="A3041" t="s">
        <v>0</v>
      </c>
      <c r="B3041" s="22">
        <v>2020</v>
      </c>
      <c r="C3041" s="22">
        <v>4</v>
      </c>
      <c r="D3041" t="s">
        <v>978</v>
      </c>
      <c r="E3041" t="s">
        <v>1073</v>
      </c>
      <c r="F3041" s="23">
        <v>43769</v>
      </c>
      <c r="G3041" s="23">
        <v>43776</v>
      </c>
      <c r="H3041" s="22">
        <v>448</v>
      </c>
      <c r="I3041" t="s">
        <v>2</v>
      </c>
      <c r="J3041" t="s">
        <v>514</v>
      </c>
      <c r="K3041" t="s">
        <v>523</v>
      </c>
      <c r="L3041" t="s">
        <v>914</v>
      </c>
      <c r="O3041" t="s">
        <v>0</v>
      </c>
      <c r="P3041" t="s">
        <v>516</v>
      </c>
      <c r="Q3041" t="s">
        <v>1448</v>
      </c>
      <c r="V3041" s="34">
        <v>0.94</v>
      </c>
      <c r="X3041" t="s">
        <v>1076</v>
      </c>
      <c r="Y3041" t="s">
        <v>1532</v>
      </c>
    </row>
    <row r="3042" spans="1:25" hidden="1" x14ac:dyDescent="0.3">
      <c r="A3042" t="s">
        <v>0</v>
      </c>
      <c r="B3042" s="22">
        <v>2020</v>
      </c>
      <c r="C3042" s="22">
        <v>4</v>
      </c>
      <c r="D3042" t="s">
        <v>978</v>
      </c>
      <c r="E3042" t="s">
        <v>1073</v>
      </c>
      <c r="F3042" s="23">
        <v>43769</v>
      </c>
      <c r="G3042" s="23">
        <v>43776</v>
      </c>
      <c r="H3042" s="22">
        <v>449</v>
      </c>
      <c r="I3042" t="s">
        <v>2</v>
      </c>
      <c r="J3042" t="s">
        <v>514</v>
      </c>
      <c r="K3042" t="s">
        <v>528</v>
      </c>
      <c r="L3042" t="s">
        <v>914</v>
      </c>
      <c r="O3042" t="s">
        <v>0</v>
      </c>
      <c r="P3042" t="s">
        <v>516</v>
      </c>
      <c r="Q3042" t="s">
        <v>1448</v>
      </c>
      <c r="V3042" s="34">
        <v>1.51</v>
      </c>
      <c r="X3042" t="s">
        <v>1076</v>
      </c>
      <c r="Y3042" t="s">
        <v>1532</v>
      </c>
    </row>
    <row r="3043" spans="1:25" hidden="1" x14ac:dyDescent="0.3">
      <c r="A3043" t="s">
        <v>0</v>
      </c>
      <c r="B3043" s="22">
        <v>2020</v>
      </c>
      <c r="C3043" s="22">
        <v>4</v>
      </c>
      <c r="D3043" t="s">
        <v>978</v>
      </c>
      <c r="E3043" t="s">
        <v>1073</v>
      </c>
      <c r="F3043" s="23">
        <v>43769</v>
      </c>
      <c r="G3043" s="23">
        <v>43776</v>
      </c>
      <c r="H3043" s="22">
        <v>584</v>
      </c>
      <c r="I3043" t="s">
        <v>2</v>
      </c>
      <c r="K3043" t="s">
        <v>8</v>
      </c>
      <c r="L3043" t="s">
        <v>908</v>
      </c>
      <c r="P3043" t="s">
        <v>516</v>
      </c>
      <c r="V3043" s="34">
        <v>-3558.76</v>
      </c>
      <c r="X3043" t="s">
        <v>33</v>
      </c>
      <c r="Y3043" t="s">
        <v>1532</v>
      </c>
    </row>
    <row r="3044" spans="1:25" hidden="1" x14ac:dyDescent="0.3">
      <c r="A3044" t="s">
        <v>0</v>
      </c>
      <c r="B3044" s="22">
        <v>2020</v>
      </c>
      <c r="C3044" s="22">
        <v>5</v>
      </c>
      <c r="D3044" t="s">
        <v>913</v>
      </c>
      <c r="E3044" t="s">
        <v>1082</v>
      </c>
      <c r="F3044" s="23">
        <v>43774</v>
      </c>
      <c r="G3044" s="23">
        <v>43774</v>
      </c>
      <c r="H3044" s="22">
        <v>9</v>
      </c>
      <c r="I3044" t="s">
        <v>2</v>
      </c>
      <c r="J3044" t="s">
        <v>514</v>
      </c>
      <c r="K3044" t="s">
        <v>1089</v>
      </c>
      <c r="L3044" t="s">
        <v>914</v>
      </c>
      <c r="O3044" t="s">
        <v>0</v>
      </c>
      <c r="P3044" t="s">
        <v>516</v>
      </c>
      <c r="Q3044" t="s">
        <v>1448</v>
      </c>
      <c r="V3044" s="34">
        <v>308</v>
      </c>
      <c r="W3044" t="s">
        <v>1083</v>
      </c>
      <c r="X3044" t="s">
        <v>1081</v>
      </c>
      <c r="Y3044" t="s">
        <v>62</v>
      </c>
    </row>
    <row r="3045" spans="1:25" hidden="1" x14ac:dyDescent="0.3">
      <c r="A3045" t="s">
        <v>0</v>
      </c>
      <c r="B3045" s="22">
        <v>2020</v>
      </c>
      <c r="C3045" s="22">
        <v>5</v>
      </c>
      <c r="D3045" t="s">
        <v>913</v>
      </c>
      <c r="E3045" t="s">
        <v>1082</v>
      </c>
      <c r="F3045" s="23">
        <v>43774</v>
      </c>
      <c r="G3045" s="23">
        <v>43774</v>
      </c>
      <c r="H3045" s="22">
        <v>10</v>
      </c>
      <c r="I3045" t="s">
        <v>2</v>
      </c>
      <c r="K3045" t="s">
        <v>10</v>
      </c>
      <c r="L3045" t="s">
        <v>908</v>
      </c>
      <c r="O3045" t="s">
        <v>0</v>
      </c>
      <c r="P3045" t="s">
        <v>516</v>
      </c>
      <c r="Q3045" t="s">
        <v>1448</v>
      </c>
      <c r="V3045" s="34">
        <v>-308</v>
      </c>
      <c r="W3045" t="s">
        <v>1083</v>
      </c>
      <c r="X3045" t="s">
        <v>1081</v>
      </c>
      <c r="Y3045" t="s">
        <v>62</v>
      </c>
    </row>
    <row r="3046" spans="1:25" hidden="1" x14ac:dyDescent="0.3">
      <c r="A3046" t="s">
        <v>0</v>
      </c>
      <c r="B3046" s="22">
        <v>2020</v>
      </c>
      <c r="C3046" s="22">
        <v>5</v>
      </c>
      <c r="D3046" t="s">
        <v>913</v>
      </c>
      <c r="E3046" t="s">
        <v>1082</v>
      </c>
      <c r="F3046" s="23">
        <v>43774</v>
      </c>
      <c r="G3046" s="23">
        <v>43774</v>
      </c>
      <c r="H3046" s="22">
        <v>11</v>
      </c>
      <c r="I3046" t="s">
        <v>2</v>
      </c>
      <c r="J3046" t="s">
        <v>514</v>
      </c>
      <c r="K3046" t="s">
        <v>818</v>
      </c>
      <c r="L3046" t="s">
        <v>914</v>
      </c>
      <c r="O3046" t="s">
        <v>0</v>
      </c>
      <c r="P3046" t="s">
        <v>516</v>
      </c>
      <c r="Q3046" t="s">
        <v>1448</v>
      </c>
      <c r="V3046" s="34">
        <v>49.5</v>
      </c>
      <c r="W3046" t="s">
        <v>1083</v>
      </c>
      <c r="X3046" t="s">
        <v>1081</v>
      </c>
      <c r="Y3046" t="s">
        <v>62</v>
      </c>
    </row>
    <row r="3047" spans="1:25" hidden="1" x14ac:dyDescent="0.3">
      <c r="A3047" t="s">
        <v>0</v>
      </c>
      <c r="B3047" s="22">
        <v>2020</v>
      </c>
      <c r="C3047" s="22">
        <v>5</v>
      </c>
      <c r="D3047" t="s">
        <v>913</v>
      </c>
      <c r="E3047" t="s">
        <v>1082</v>
      </c>
      <c r="F3047" s="23">
        <v>43774</v>
      </c>
      <c r="G3047" s="23">
        <v>43774</v>
      </c>
      <c r="H3047" s="22">
        <v>12</v>
      </c>
      <c r="I3047" t="s">
        <v>2</v>
      </c>
      <c r="K3047" t="s">
        <v>10</v>
      </c>
      <c r="L3047" t="s">
        <v>908</v>
      </c>
      <c r="O3047" t="s">
        <v>0</v>
      </c>
      <c r="P3047" t="s">
        <v>516</v>
      </c>
      <c r="Q3047" t="s">
        <v>1448</v>
      </c>
      <c r="V3047" s="34">
        <v>-49.5</v>
      </c>
      <c r="W3047" t="s">
        <v>1083</v>
      </c>
      <c r="X3047" t="s">
        <v>1081</v>
      </c>
      <c r="Y3047" t="s">
        <v>62</v>
      </c>
    </row>
    <row r="3048" spans="1:25" hidden="1" x14ac:dyDescent="0.3">
      <c r="A3048" t="s">
        <v>0</v>
      </c>
      <c r="B3048" s="22">
        <v>2020</v>
      </c>
      <c r="C3048" s="22">
        <v>5</v>
      </c>
      <c r="D3048" t="s">
        <v>913</v>
      </c>
      <c r="E3048" t="s">
        <v>1082</v>
      </c>
      <c r="F3048" s="23">
        <v>43774</v>
      </c>
      <c r="G3048" s="23">
        <v>43774</v>
      </c>
      <c r="H3048" s="22">
        <v>13</v>
      </c>
      <c r="I3048" t="s">
        <v>2</v>
      </c>
      <c r="J3048" t="s">
        <v>514</v>
      </c>
      <c r="K3048" t="s">
        <v>818</v>
      </c>
      <c r="L3048" t="s">
        <v>914</v>
      </c>
      <c r="O3048" t="s">
        <v>0</v>
      </c>
      <c r="P3048" t="s">
        <v>516</v>
      </c>
      <c r="Q3048" t="s">
        <v>1448</v>
      </c>
      <c r="V3048" s="34">
        <v>3.75</v>
      </c>
      <c r="W3048" t="s">
        <v>1083</v>
      </c>
      <c r="X3048" t="s">
        <v>1081</v>
      </c>
      <c r="Y3048" t="s">
        <v>62</v>
      </c>
    </row>
    <row r="3049" spans="1:25" hidden="1" x14ac:dyDescent="0.3">
      <c r="A3049" t="s">
        <v>0</v>
      </c>
      <c r="B3049" s="22">
        <v>2020</v>
      </c>
      <c r="C3049" s="22">
        <v>5</v>
      </c>
      <c r="D3049" t="s">
        <v>913</v>
      </c>
      <c r="E3049" t="s">
        <v>1082</v>
      </c>
      <c r="F3049" s="23">
        <v>43774</v>
      </c>
      <c r="G3049" s="23">
        <v>43774</v>
      </c>
      <c r="H3049" s="22">
        <v>14</v>
      </c>
      <c r="I3049" t="s">
        <v>2</v>
      </c>
      <c r="K3049" t="s">
        <v>10</v>
      </c>
      <c r="L3049" t="s">
        <v>908</v>
      </c>
      <c r="O3049" t="s">
        <v>0</v>
      </c>
      <c r="P3049" t="s">
        <v>516</v>
      </c>
      <c r="Q3049" t="s">
        <v>1448</v>
      </c>
      <c r="V3049" s="34">
        <v>-3.75</v>
      </c>
      <c r="W3049" t="s">
        <v>1083</v>
      </c>
      <c r="X3049" t="s">
        <v>1081</v>
      </c>
      <c r="Y3049" t="s">
        <v>62</v>
      </c>
    </row>
    <row r="3050" spans="1:25" hidden="1" x14ac:dyDescent="0.3">
      <c r="A3050" t="s">
        <v>0</v>
      </c>
      <c r="B3050" s="22">
        <v>2020</v>
      </c>
      <c r="C3050" s="22">
        <v>5</v>
      </c>
      <c r="D3050" t="s">
        <v>913</v>
      </c>
      <c r="E3050" t="s">
        <v>1082</v>
      </c>
      <c r="F3050" s="23">
        <v>43774</v>
      </c>
      <c r="G3050" s="23">
        <v>43774</v>
      </c>
      <c r="H3050" s="22">
        <v>15</v>
      </c>
      <c r="I3050" t="s">
        <v>2</v>
      </c>
      <c r="J3050" t="s">
        <v>514</v>
      </c>
      <c r="K3050" t="s">
        <v>818</v>
      </c>
      <c r="L3050" t="s">
        <v>914</v>
      </c>
      <c r="O3050" t="s">
        <v>0</v>
      </c>
      <c r="P3050" t="s">
        <v>516</v>
      </c>
      <c r="Q3050" t="s">
        <v>1448</v>
      </c>
      <c r="V3050" s="34">
        <v>5</v>
      </c>
      <c r="W3050" t="s">
        <v>1083</v>
      </c>
      <c r="X3050" t="s">
        <v>1081</v>
      </c>
      <c r="Y3050" t="s">
        <v>62</v>
      </c>
    </row>
    <row r="3051" spans="1:25" hidden="1" x14ac:dyDescent="0.3">
      <c r="A3051" t="s">
        <v>0</v>
      </c>
      <c r="B3051" s="22">
        <v>2020</v>
      </c>
      <c r="C3051" s="22">
        <v>5</v>
      </c>
      <c r="D3051" t="s">
        <v>913</v>
      </c>
      <c r="E3051" t="s">
        <v>1082</v>
      </c>
      <c r="F3051" s="23">
        <v>43774</v>
      </c>
      <c r="G3051" s="23">
        <v>43774</v>
      </c>
      <c r="H3051" s="22">
        <v>16</v>
      </c>
      <c r="I3051" t="s">
        <v>2</v>
      </c>
      <c r="K3051" t="s">
        <v>10</v>
      </c>
      <c r="L3051" t="s">
        <v>908</v>
      </c>
      <c r="O3051" t="s">
        <v>0</v>
      </c>
      <c r="P3051" t="s">
        <v>516</v>
      </c>
      <c r="Q3051" t="s">
        <v>1448</v>
      </c>
      <c r="V3051" s="34">
        <v>-5</v>
      </c>
      <c r="W3051" t="s">
        <v>1083</v>
      </c>
      <c r="X3051" t="s">
        <v>1081</v>
      </c>
      <c r="Y3051" t="s">
        <v>62</v>
      </c>
    </row>
    <row r="3052" spans="1:25" hidden="1" x14ac:dyDescent="0.3">
      <c r="A3052" t="s">
        <v>0</v>
      </c>
      <c r="B3052" s="22">
        <v>2020</v>
      </c>
      <c r="C3052" s="22">
        <v>5</v>
      </c>
      <c r="D3052" t="s">
        <v>913</v>
      </c>
      <c r="E3052" t="s">
        <v>1082</v>
      </c>
      <c r="F3052" s="23">
        <v>43774</v>
      </c>
      <c r="G3052" s="23">
        <v>43774</v>
      </c>
      <c r="H3052" s="22">
        <v>17</v>
      </c>
      <c r="I3052" t="s">
        <v>2</v>
      </c>
      <c r="J3052" t="s">
        <v>514</v>
      </c>
      <c r="K3052" t="s">
        <v>818</v>
      </c>
      <c r="L3052" t="s">
        <v>914</v>
      </c>
      <c r="O3052" t="s">
        <v>0</v>
      </c>
      <c r="P3052" t="s">
        <v>516</v>
      </c>
      <c r="Q3052" t="s">
        <v>1448</v>
      </c>
      <c r="V3052" s="34">
        <v>36</v>
      </c>
      <c r="W3052" t="s">
        <v>1083</v>
      </c>
      <c r="X3052" t="s">
        <v>1081</v>
      </c>
      <c r="Y3052" t="s">
        <v>62</v>
      </c>
    </row>
    <row r="3053" spans="1:25" hidden="1" x14ac:dyDescent="0.3">
      <c r="A3053" t="s">
        <v>0</v>
      </c>
      <c r="B3053" s="22">
        <v>2020</v>
      </c>
      <c r="C3053" s="22">
        <v>5</v>
      </c>
      <c r="D3053" t="s">
        <v>913</v>
      </c>
      <c r="E3053" t="s">
        <v>1082</v>
      </c>
      <c r="F3053" s="23">
        <v>43774</v>
      </c>
      <c r="G3053" s="23">
        <v>43774</v>
      </c>
      <c r="H3053" s="22">
        <v>18</v>
      </c>
      <c r="I3053" t="s">
        <v>2</v>
      </c>
      <c r="K3053" t="s">
        <v>10</v>
      </c>
      <c r="L3053" t="s">
        <v>908</v>
      </c>
      <c r="O3053" t="s">
        <v>0</v>
      </c>
      <c r="P3053" t="s">
        <v>516</v>
      </c>
      <c r="Q3053" t="s">
        <v>1448</v>
      </c>
      <c r="V3053" s="34">
        <v>-36</v>
      </c>
      <c r="W3053" t="s">
        <v>1083</v>
      </c>
      <c r="X3053" t="s">
        <v>1081</v>
      </c>
      <c r="Y3053" t="s">
        <v>62</v>
      </c>
    </row>
    <row r="3054" spans="1:25" hidden="1" x14ac:dyDescent="0.3">
      <c r="A3054" t="s">
        <v>0</v>
      </c>
      <c r="B3054" s="22">
        <v>2020</v>
      </c>
      <c r="C3054" s="22">
        <v>5</v>
      </c>
      <c r="D3054" t="s">
        <v>913</v>
      </c>
      <c r="E3054" t="s">
        <v>1082</v>
      </c>
      <c r="F3054" s="23">
        <v>43774</v>
      </c>
      <c r="G3054" s="23">
        <v>43774</v>
      </c>
      <c r="H3054" s="22">
        <v>19</v>
      </c>
      <c r="I3054" t="s">
        <v>2</v>
      </c>
      <c r="J3054" t="s">
        <v>514</v>
      </c>
      <c r="K3054" t="s">
        <v>818</v>
      </c>
      <c r="L3054" t="s">
        <v>914</v>
      </c>
      <c r="O3054" t="s">
        <v>0</v>
      </c>
      <c r="P3054" t="s">
        <v>516</v>
      </c>
      <c r="Q3054" t="s">
        <v>1448</v>
      </c>
      <c r="V3054" s="34">
        <v>27</v>
      </c>
      <c r="W3054" t="s">
        <v>1083</v>
      </c>
      <c r="X3054" t="s">
        <v>1081</v>
      </c>
      <c r="Y3054" t="s">
        <v>62</v>
      </c>
    </row>
    <row r="3055" spans="1:25" hidden="1" x14ac:dyDescent="0.3">
      <c r="A3055" t="s">
        <v>0</v>
      </c>
      <c r="B3055" s="22">
        <v>2020</v>
      </c>
      <c r="C3055" s="22">
        <v>5</v>
      </c>
      <c r="D3055" t="s">
        <v>913</v>
      </c>
      <c r="E3055" t="s">
        <v>1082</v>
      </c>
      <c r="F3055" s="23">
        <v>43774</v>
      </c>
      <c r="G3055" s="23">
        <v>43774</v>
      </c>
      <c r="H3055" s="22">
        <v>20</v>
      </c>
      <c r="I3055" t="s">
        <v>2</v>
      </c>
      <c r="K3055" t="s">
        <v>10</v>
      </c>
      <c r="L3055" t="s">
        <v>908</v>
      </c>
      <c r="O3055" t="s">
        <v>0</v>
      </c>
      <c r="P3055" t="s">
        <v>516</v>
      </c>
      <c r="Q3055" t="s">
        <v>1448</v>
      </c>
      <c r="V3055" s="34">
        <v>-27</v>
      </c>
      <c r="W3055" t="s">
        <v>1083</v>
      </c>
      <c r="X3055" t="s">
        <v>1081</v>
      </c>
      <c r="Y3055" t="s">
        <v>62</v>
      </c>
    </row>
    <row r="3056" spans="1:25" hidden="1" x14ac:dyDescent="0.3">
      <c r="A3056" t="s">
        <v>0</v>
      </c>
      <c r="B3056" s="22">
        <v>2020</v>
      </c>
      <c r="C3056" s="22">
        <v>5</v>
      </c>
      <c r="D3056" t="s">
        <v>913</v>
      </c>
      <c r="E3056" t="s">
        <v>1082</v>
      </c>
      <c r="F3056" s="23">
        <v>43774</v>
      </c>
      <c r="G3056" s="23">
        <v>43774</v>
      </c>
      <c r="H3056" s="22">
        <v>21</v>
      </c>
      <c r="I3056" t="s">
        <v>2</v>
      </c>
      <c r="J3056" t="s">
        <v>514</v>
      </c>
      <c r="K3056" t="s">
        <v>1090</v>
      </c>
      <c r="L3056" t="s">
        <v>914</v>
      </c>
      <c r="O3056" t="s">
        <v>0</v>
      </c>
      <c r="P3056" t="s">
        <v>516</v>
      </c>
      <c r="Q3056" t="s">
        <v>1448</v>
      </c>
      <c r="V3056" s="34">
        <v>159</v>
      </c>
      <c r="W3056" t="s">
        <v>1083</v>
      </c>
      <c r="X3056" t="s">
        <v>1081</v>
      </c>
      <c r="Y3056" t="s">
        <v>62</v>
      </c>
    </row>
    <row r="3057" spans="1:25" hidden="1" x14ac:dyDescent="0.3">
      <c r="A3057" t="s">
        <v>0</v>
      </c>
      <c r="B3057" s="22">
        <v>2020</v>
      </c>
      <c r="C3057" s="22">
        <v>5</v>
      </c>
      <c r="D3057" t="s">
        <v>913</v>
      </c>
      <c r="E3057" t="s">
        <v>1082</v>
      </c>
      <c r="F3057" s="23">
        <v>43774</v>
      </c>
      <c r="G3057" s="23">
        <v>43774</v>
      </c>
      <c r="H3057" s="22">
        <v>22</v>
      </c>
      <c r="I3057" t="s">
        <v>2</v>
      </c>
      <c r="K3057" t="s">
        <v>10</v>
      </c>
      <c r="L3057" t="s">
        <v>908</v>
      </c>
      <c r="O3057" t="s">
        <v>0</v>
      </c>
      <c r="P3057" t="s">
        <v>516</v>
      </c>
      <c r="Q3057" t="s">
        <v>1448</v>
      </c>
      <c r="V3057" s="34">
        <v>-159</v>
      </c>
      <c r="W3057" t="s">
        <v>1083</v>
      </c>
      <c r="X3057" t="s">
        <v>1081</v>
      </c>
      <c r="Y3057" t="s">
        <v>62</v>
      </c>
    </row>
    <row r="3058" spans="1:25" hidden="1" x14ac:dyDescent="0.3">
      <c r="A3058" t="s">
        <v>0</v>
      </c>
      <c r="B3058" s="22">
        <v>2020</v>
      </c>
      <c r="C3058" s="22">
        <v>5</v>
      </c>
      <c r="D3058" t="s">
        <v>913</v>
      </c>
      <c r="E3058" t="s">
        <v>1082</v>
      </c>
      <c r="F3058" s="23">
        <v>43774</v>
      </c>
      <c r="G3058" s="23">
        <v>43774</v>
      </c>
      <c r="H3058" s="22">
        <v>23</v>
      </c>
      <c r="I3058" t="s">
        <v>2</v>
      </c>
      <c r="J3058" t="s">
        <v>514</v>
      </c>
      <c r="K3058" t="s">
        <v>1090</v>
      </c>
      <c r="L3058" t="s">
        <v>914</v>
      </c>
      <c r="O3058" t="s">
        <v>0</v>
      </c>
      <c r="P3058" t="s">
        <v>516</v>
      </c>
      <c r="Q3058" t="s">
        <v>1448</v>
      </c>
      <c r="V3058" s="34">
        <v>159</v>
      </c>
      <c r="W3058" t="s">
        <v>1083</v>
      </c>
      <c r="X3058" t="s">
        <v>1081</v>
      </c>
      <c r="Y3058" t="s">
        <v>62</v>
      </c>
    </row>
    <row r="3059" spans="1:25" hidden="1" x14ac:dyDescent="0.3">
      <c r="A3059" t="s">
        <v>0</v>
      </c>
      <c r="B3059" s="22">
        <v>2020</v>
      </c>
      <c r="C3059" s="22">
        <v>5</v>
      </c>
      <c r="D3059" t="s">
        <v>913</v>
      </c>
      <c r="E3059" t="s">
        <v>1082</v>
      </c>
      <c r="F3059" s="23">
        <v>43774</v>
      </c>
      <c r="G3059" s="23">
        <v>43774</v>
      </c>
      <c r="H3059" s="22">
        <v>24</v>
      </c>
      <c r="I3059" t="s">
        <v>2</v>
      </c>
      <c r="K3059" t="s">
        <v>10</v>
      </c>
      <c r="L3059" t="s">
        <v>908</v>
      </c>
      <c r="O3059" t="s">
        <v>0</v>
      </c>
      <c r="P3059" t="s">
        <v>516</v>
      </c>
      <c r="Q3059" t="s">
        <v>1448</v>
      </c>
      <c r="V3059" s="34">
        <v>-159</v>
      </c>
      <c r="W3059" t="s">
        <v>1083</v>
      </c>
      <c r="X3059" t="s">
        <v>1081</v>
      </c>
      <c r="Y3059" t="s">
        <v>62</v>
      </c>
    </row>
    <row r="3060" spans="1:25" hidden="1" x14ac:dyDescent="0.3">
      <c r="A3060" t="s">
        <v>0</v>
      </c>
      <c r="B3060" s="22">
        <v>2020</v>
      </c>
      <c r="C3060" s="22">
        <v>5</v>
      </c>
      <c r="D3060" t="s">
        <v>913</v>
      </c>
      <c r="E3060" t="s">
        <v>1082</v>
      </c>
      <c r="F3060" s="23">
        <v>43774</v>
      </c>
      <c r="G3060" s="23">
        <v>43774</v>
      </c>
      <c r="H3060" s="22">
        <v>25</v>
      </c>
      <c r="I3060" t="s">
        <v>2</v>
      </c>
      <c r="J3060" t="s">
        <v>514</v>
      </c>
      <c r="K3060" t="s">
        <v>1090</v>
      </c>
      <c r="L3060" t="s">
        <v>914</v>
      </c>
      <c r="O3060" t="s">
        <v>0</v>
      </c>
      <c r="P3060" t="s">
        <v>516</v>
      </c>
      <c r="Q3060" t="s">
        <v>1448</v>
      </c>
      <c r="V3060" s="34">
        <v>159</v>
      </c>
      <c r="W3060" t="s">
        <v>1083</v>
      </c>
      <c r="X3060" t="s">
        <v>1081</v>
      </c>
      <c r="Y3060" t="s">
        <v>62</v>
      </c>
    </row>
    <row r="3061" spans="1:25" hidden="1" x14ac:dyDescent="0.3">
      <c r="A3061" t="s">
        <v>0</v>
      </c>
      <c r="B3061" s="22">
        <v>2020</v>
      </c>
      <c r="C3061" s="22">
        <v>5</v>
      </c>
      <c r="D3061" t="s">
        <v>913</v>
      </c>
      <c r="E3061" t="s">
        <v>1082</v>
      </c>
      <c r="F3061" s="23">
        <v>43774</v>
      </c>
      <c r="G3061" s="23">
        <v>43774</v>
      </c>
      <c r="H3061" s="22">
        <v>26</v>
      </c>
      <c r="I3061" t="s">
        <v>2</v>
      </c>
      <c r="K3061" t="s">
        <v>10</v>
      </c>
      <c r="L3061" t="s">
        <v>908</v>
      </c>
      <c r="O3061" t="s">
        <v>0</v>
      </c>
      <c r="P3061" t="s">
        <v>516</v>
      </c>
      <c r="Q3061" t="s">
        <v>1448</v>
      </c>
      <c r="V3061" s="34">
        <v>-159</v>
      </c>
      <c r="W3061" t="s">
        <v>1083</v>
      </c>
      <c r="X3061" t="s">
        <v>1081</v>
      </c>
      <c r="Y3061" t="s">
        <v>62</v>
      </c>
    </row>
    <row r="3062" spans="1:25" hidden="1" x14ac:dyDescent="0.3">
      <c r="A3062" t="s">
        <v>0</v>
      </c>
      <c r="B3062" s="22">
        <v>2020</v>
      </c>
      <c r="C3062" s="22">
        <v>5</v>
      </c>
      <c r="D3062" t="s">
        <v>913</v>
      </c>
      <c r="E3062" t="s">
        <v>1082</v>
      </c>
      <c r="F3062" s="23">
        <v>43774</v>
      </c>
      <c r="G3062" s="23">
        <v>43774</v>
      </c>
      <c r="H3062" s="22">
        <v>27</v>
      </c>
      <c r="I3062" t="s">
        <v>2</v>
      </c>
      <c r="J3062" t="s">
        <v>514</v>
      </c>
      <c r="K3062" t="s">
        <v>1090</v>
      </c>
      <c r="L3062" t="s">
        <v>914</v>
      </c>
      <c r="O3062" t="s">
        <v>0</v>
      </c>
      <c r="P3062" t="s">
        <v>516</v>
      </c>
      <c r="Q3062" t="s">
        <v>1448</v>
      </c>
      <c r="V3062" s="34">
        <v>73.62</v>
      </c>
      <c r="W3062" t="s">
        <v>1083</v>
      </c>
      <c r="X3062" t="s">
        <v>1081</v>
      </c>
      <c r="Y3062" t="s">
        <v>62</v>
      </c>
    </row>
    <row r="3063" spans="1:25" hidden="1" x14ac:dyDescent="0.3">
      <c r="A3063" t="s">
        <v>0</v>
      </c>
      <c r="B3063" s="22">
        <v>2020</v>
      </c>
      <c r="C3063" s="22">
        <v>5</v>
      </c>
      <c r="D3063" t="s">
        <v>913</v>
      </c>
      <c r="E3063" t="s">
        <v>1082</v>
      </c>
      <c r="F3063" s="23">
        <v>43774</v>
      </c>
      <c r="G3063" s="23">
        <v>43774</v>
      </c>
      <c r="H3063" s="22">
        <v>28</v>
      </c>
      <c r="I3063" t="s">
        <v>2</v>
      </c>
      <c r="K3063" t="s">
        <v>10</v>
      </c>
      <c r="L3063" t="s">
        <v>908</v>
      </c>
      <c r="O3063" t="s">
        <v>0</v>
      </c>
      <c r="P3063" t="s">
        <v>516</v>
      </c>
      <c r="Q3063" t="s">
        <v>1448</v>
      </c>
      <c r="V3063" s="34">
        <v>-73.62</v>
      </c>
      <c r="W3063" t="s">
        <v>1083</v>
      </c>
      <c r="X3063" t="s">
        <v>1081</v>
      </c>
      <c r="Y3063" t="s">
        <v>62</v>
      </c>
    </row>
    <row r="3064" spans="1:25" hidden="1" x14ac:dyDescent="0.3">
      <c r="A3064" t="s">
        <v>0</v>
      </c>
      <c r="B3064" s="22">
        <v>2020</v>
      </c>
      <c r="C3064" s="22">
        <v>5</v>
      </c>
      <c r="D3064" t="s">
        <v>913</v>
      </c>
      <c r="E3064" t="s">
        <v>1082</v>
      </c>
      <c r="F3064" s="23">
        <v>43774</v>
      </c>
      <c r="G3064" s="23">
        <v>43774</v>
      </c>
      <c r="H3064" s="22">
        <v>29</v>
      </c>
      <c r="I3064" t="s">
        <v>2</v>
      </c>
      <c r="J3064" t="s">
        <v>514</v>
      </c>
      <c r="K3064" t="s">
        <v>1089</v>
      </c>
      <c r="L3064" t="s">
        <v>914</v>
      </c>
      <c r="O3064" t="s">
        <v>0</v>
      </c>
      <c r="P3064" t="s">
        <v>516</v>
      </c>
      <c r="Q3064" t="s">
        <v>1448</v>
      </c>
      <c r="V3064" s="34">
        <v>26.12</v>
      </c>
      <c r="W3064" t="s">
        <v>1083</v>
      </c>
      <c r="X3064" t="s">
        <v>1081</v>
      </c>
      <c r="Y3064" t="s">
        <v>62</v>
      </c>
    </row>
    <row r="3065" spans="1:25" hidden="1" x14ac:dyDescent="0.3">
      <c r="A3065" t="s">
        <v>0</v>
      </c>
      <c r="B3065" s="22">
        <v>2020</v>
      </c>
      <c r="C3065" s="22">
        <v>5</v>
      </c>
      <c r="D3065" t="s">
        <v>913</v>
      </c>
      <c r="E3065" t="s">
        <v>1082</v>
      </c>
      <c r="F3065" s="23">
        <v>43774</v>
      </c>
      <c r="G3065" s="23">
        <v>43774</v>
      </c>
      <c r="H3065" s="22">
        <v>30</v>
      </c>
      <c r="I3065" t="s">
        <v>2</v>
      </c>
      <c r="K3065" t="s">
        <v>10</v>
      </c>
      <c r="L3065" t="s">
        <v>908</v>
      </c>
      <c r="O3065" t="s">
        <v>0</v>
      </c>
      <c r="P3065" t="s">
        <v>516</v>
      </c>
      <c r="Q3065" t="s">
        <v>1448</v>
      </c>
      <c r="V3065" s="34">
        <v>-26.12</v>
      </c>
      <c r="W3065" t="s">
        <v>1083</v>
      </c>
      <c r="X3065" t="s">
        <v>1081</v>
      </c>
      <c r="Y3065" t="s">
        <v>62</v>
      </c>
    </row>
    <row r="3066" spans="1:25" hidden="1" x14ac:dyDescent="0.3">
      <c r="A3066" t="s">
        <v>0</v>
      </c>
      <c r="B3066" s="22">
        <v>2020</v>
      </c>
      <c r="C3066" s="22">
        <v>5</v>
      </c>
      <c r="D3066" t="s">
        <v>913</v>
      </c>
      <c r="E3066" t="s">
        <v>1082</v>
      </c>
      <c r="F3066" s="23">
        <v>43774</v>
      </c>
      <c r="G3066" s="23">
        <v>43774</v>
      </c>
      <c r="H3066" s="22">
        <v>31</v>
      </c>
      <c r="I3066" t="s">
        <v>2</v>
      </c>
      <c r="J3066" t="s">
        <v>514</v>
      </c>
      <c r="K3066" t="s">
        <v>1089</v>
      </c>
      <c r="L3066" t="s">
        <v>914</v>
      </c>
      <c r="O3066" t="s">
        <v>0</v>
      </c>
      <c r="P3066" t="s">
        <v>516</v>
      </c>
      <c r="Q3066" t="s">
        <v>1448</v>
      </c>
      <c r="V3066" s="34">
        <v>33.979999999999997</v>
      </c>
      <c r="W3066" t="s">
        <v>1083</v>
      </c>
      <c r="X3066" t="s">
        <v>1081</v>
      </c>
      <c r="Y3066" t="s">
        <v>62</v>
      </c>
    </row>
    <row r="3067" spans="1:25" hidden="1" x14ac:dyDescent="0.3">
      <c r="A3067" t="s">
        <v>0</v>
      </c>
      <c r="B3067" s="22">
        <v>2020</v>
      </c>
      <c r="C3067" s="22">
        <v>5</v>
      </c>
      <c r="D3067" t="s">
        <v>913</v>
      </c>
      <c r="E3067" t="s">
        <v>1082</v>
      </c>
      <c r="F3067" s="23">
        <v>43774</v>
      </c>
      <c r="G3067" s="23">
        <v>43774</v>
      </c>
      <c r="H3067" s="22">
        <v>32</v>
      </c>
      <c r="I3067" t="s">
        <v>2</v>
      </c>
      <c r="K3067" t="s">
        <v>10</v>
      </c>
      <c r="L3067" t="s">
        <v>908</v>
      </c>
      <c r="O3067" t="s">
        <v>0</v>
      </c>
      <c r="P3067" t="s">
        <v>516</v>
      </c>
      <c r="Q3067" t="s">
        <v>1448</v>
      </c>
      <c r="V3067" s="34">
        <v>-33.979999999999997</v>
      </c>
      <c r="W3067" t="s">
        <v>1083</v>
      </c>
      <c r="X3067" t="s">
        <v>1081</v>
      </c>
      <c r="Y3067" t="s">
        <v>62</v>
      </c>
    </row>
    <row r="3068" spans="1:25" hidden="1" x14ac:dyDescent="0.3">
      <c r="A3068" t="s">
        <v>0</v>
      </c>
      <c r="B3068" s="22">
        <v>2020</v>
      </c>
      <c r="C3068" s="22">
        <v>5</v>
      </c>
      <c r="D3068" t="s">
        <v>913</v>
      </c>
      <c r="E3068" t="s">
        <v>1082</v>
      </c>
      <c r="F3068" s="23">
        <v>43774</v>
      </c>
      <c r="G3068" s="23">
        <v>43774</v>
      </c>
      <c r="H3068" s="22">
        <v>33</v>
      </c>
      <c r="I3068" t="s">
        <v>2</v>
      </c>
      <c r="J3068" t="s">
        <v>514</v>
      </c>
      <c r="K3068" t="s">
        <v>1089</v>
      </c>
      <c r="L3068" t="s">
        <v>914</v>
      </c>
      <c r="O3068" t="s">
        <v>0</v>
      </c>
      <c r="P3068" t="s">
        <v>516</v>
      </c>
      <c r="Q3068" t="s">
        <v>1448</v>
      </c>
      <c r="V3068" s="34">
        <v>30</v>
      </c>
      <c r="W3068" t="s">
        <v>1083</v>
      </c>
      <c r="X3068" t="s">
        <v>1081</v>
      </c>
      <c r="Y3068" t="s">
        <v>62</v>
      </c>
    </row>
    <row r="3069" spans="1:25" hidden="1" x14ac:dyDescent="0.3">
      <c r="A3069" t="s">
        <v>0</v>
      </c>
      <c r="B3069" s="22">
        <v>2020</v>
      </c>
      <c r="C3069" s="22">
        <v>5</v>
      </c>
      <c r="D3069" t="s">
        <v>913</v>
      </c>
      <c r="E3069" t="s">
        <v>1082</v>
      </c>
      <c r="F3069" s="23">
        <v>43774</v>
      </c>
      <c r="G3069" s="23">
        <v>43774</v>
      </c>
      <c r="H3069" s="22">
        <v>34</v>
      </c>
      <c r="I3069" t="s">
        <v>2</v>
      </c>
      <c r="K3069" t="s">
        <v>10</v>
      </c>
      <c r="L3069" t="s">
        <v>908</v>
      </c>
      <c r="O3069" t="s">
        <v>0</v>
      </c>
      <c r="P3069" t="s">
        <v>516</v>
      </c>
      <c r="Q3069" t="s">
        <v>1448</v>
      </c>
      <c r="V3069" s="34">
        <v>-30</v>
      </c>
      <c r="W3069" t="s">
        <v>1083</v>
      </c>
      <c r="X3069" t="s">
        <v>1081</v>
      </c>
      <c r="Y3069" t="s">
        <v>62</v>
      </c>
    </row>
    <row r="3070" spans="1:25" hidden="1" x14ac:dyDescent="0.3">
      <c r="A3070" t="s">
        <v>0</v>
      </c>
      <c r="B3070" s="22">
        <v>2020</v>
      </c>
      <c r="C3070" s="22">
        <v>5</v>
      </c>
      <c r="D3070" t="s">
        <v>913</v>
      </c>
      <c r="E3070" t="s">
        <v>1082</v>
      </c>
      <c r="F3070" s="23">
        <v>43774</v>
      </c>
      <c r="G3070" s="23">
        <v>43774</v>
      </c>
      <c r="H3070" s="22">
        <v>83</v>
      </c>
      <c r="I3070" t="s">
        <v>2</v>
      </c>
      <c r="J3070" t="s">
        <v>514</v>
      </c>
      <c r="K3070" t="s">
        <v>818</v>
      </c>
      <c r="L3070" t="s">
        <v>969</v>
      </c>
      <c r="O3070" t="s">
        <v>0</v>
      </c>
      <c r="P3070" t="s">
        <v>516</v>
      </c>
      <c r="Q3070" t="s">
        <v>1448</v>
      </c>
      <c r="V3070" s="34">
        <v>2.94</v>
      </c>
      <c r="W3070" t="s">
        <v>1085</v>
      </c>
      <c r="X3070" t="s">
        <v>1084</v>
      </c>
      <c r="Y3070" t="s">
        <v>62</v>
      </c>
    </row>
    <row r="3071" spans="1:25" hidden="1" x14ac:dyDescent="0.3">
      <c r="A3071" t="s">
        <v>0</v>
      </c>
      <c r="B3071" s="22">
        <v>2020</v>
      </c>
      <c r="C3071" s="22">
        <v>5</v>
      </c>
      <c r="D3071" t="s">
        <v>913</v>
      </c>
      <c r="E3071" t="s">
        <v>1082</v>
      </c>
      <c r="F3071" s="23">
        <v>43774</v>
      </c>
      <c r="G3071" s="23">
        <v>43774</v>
      </c>
      <c r="H3071" s="22">
        <v>84</v>
      </c>
      <c r="I3071" t="s">
        <v>2</v>
      </c>
      <c r="K3071" t="s">
        <v>10</v>
      </c>
      <c r="L3071" t="s">
        <v>908</v>
      </c>
      <c r="O3071" t="s">
        <v>0</v>
      </c>
      <c r="P3071" t="s">
        <v>516</v>
      </c>
      <c r="Q3071" t="s">
        <v>1448</v>
      </c>
      <c r="V3071" s="34">
        <v>-2.94</v>
      </c>
      <c r="W3071" t="s">
        <v>1085</v>
      </c>
      <c r="X3071" t="s">
        <v>1084</v>
      </c>
      <c r="Y3071" t="s">
        <v>62</v>
      </c>
    </row>
    <row r="3072" spans="1:25" hidden="1" x14ac:dyDescent="0.3">
      <c r="A3072" t="s">
        <v>0</v>
      </c>
      <c r="B3072" s="22">
        <v>2020</v>
      </c>
      <c r="C3072" s="22">
        <v>5</v>
      </c>
      <c r="D3072" t="s">
        <v>913</v>
      </c>
      <c r="E3072" t="s">
        <v>1082</v>
      </c>
      <c r="F3072" s="23">
        <v>43774</v>
      </c>
      <c r="G3072" s="23">
        <v>43774</v>
      </c>
      <c r="H3072" s="22">
        <v>93</v>
      </c>
      <c r="I3072" t="s">
        <v>2</v>
      </c>
      <c r="J3072" t="s">
        <v>514</v>
      </c>
      <c r="K3072" t="s">
        <v>818</v>
      </c>
      <c r="L3072" t="s">
        <v>969</v>
      </c>
      <c r="O3072" t="s">
        <v>0</v>
      </c>
      <c r="P3072" t="s">
        <v>516</v>
      </c>
      <c r="Q3072" t="s">
        <v>1448</v>
      </c>
      <c r="V3072" s="34">
        <v>0.26</v>
      </c>
      <c r="W3072" t="s">
        <v>1085</v>
      </c>
      <c r="X3072" t="s">
        <v>1084</v>
      </c>
      <c r="Y3072" t="s">
        <v>62</v>
      </c>
    </row>
    <row r="3073" spans="1:25" hidden="1" x14ac:dyDescent="0.3">
      <c r="A3073" t="s">
        <v>0</v>
      </c>
      <c r="B3073" s="22">
        <v>2020</v>
      </c>
      <c r="C3073" s="22">
        <v>5</v>
      </c>
      <c r="D3073" t="s">
        <v>913</v>
      </c>
      <c r="E3073" t="s">
        <v>1082</v>
      </c>
      <c r="F3073" s="23">
        <v>43774</v>
      </c>
      <c r="G3073" s="23">
        <v>43774</v>
      </c>
      <c r="H3073" s="22">
        <v>94</v>
      </c>
      <c r="I3073" t="s">
        <v>2</v>
      </c>
      <c r="K3073" t="s">
        <v>10</v>
      </c>
      <c r="L3073" t="s">
        <v>908</v>
      </c>
      <c r="O3073" t="s">
        <v>0</v>
      </c>
      <c r="P3073" t="s">
        <v>516</v>
      </c>
      <c r="Q3073" t="s">
        <v>1448</v>
      </c>
      <c r="V3073" s="34">
        <v>-0.26</v>
      </c>
      <c r="W3073" t="s">
        <v>1085</v>
      </c>
      <c r="X3073" t="s">
        <v>1084</v>
      </c>
      <c r="Y3073" t="s">
        <v>62</v>
      </c>
    </row>
    <row r="3074" spans="1:25" hidden="1" x14ac:dyDescent="0.3">
      <c r="A3074" t="s">
        <v>0</v>
      </c>
      <c r="B3074" s="22">
        <v>2020</v>
      </c>
      <c r="C3074" s="22">
        <v>5</v>
      </c>
      <c r="D3074" t="s">
        <v>913</v>
      </c>
      <c r="E3074" t="s">
        <v>1082</v>
      </c>
      <c r="F3074" s="23">
        <v>43774</v>
      </c>
      <c r="G3074" s="23">
        <v>43774</v>
      </c>
      <c r="H3074" s="22">
        <v>103</v>
      </c>
      <c r="I3074" t="s">
        <v>2</v>
      </c>
      <c r="J3074" t="s">
        <v>514</v>
      </c>
      <c r="K3074" t="s">
        <v>818</v>
      </c>
      <c r="L3074" t="s">
        <v>969</v>
      </c>
      <c r="O3074" t="s">
        <v>0</v>
      </c>
      <c r="P3074" t="s">
        <v>516</v>
      </c>
      <c r="Q3074" t="s">
        <v>1448</v>
      </c>
      <c r="V3074" s="34">
        <v>3.57</v>
      </c>
      <c r="W3074" t="s">
        <v>1085</v>
      </c>
      <c r="X3074" t="s">
        <v>1084</v>
      </c>
      <c r="Y3074" t="s">
        <v>62</v>
      </c>
    </row>
    <row r="3075" spans="1:25" hidden="1" x14ac:dyDescent="0.3">
      <c r="A3075" t="s">
        <v>0</v>
      </c>
      <c r="B3075" s="22">
        <v>2020</v>
      </c>
      <c r="C3075" s="22">
        <v>5</v>
      </c>
      <c r="D3075" t="s">
        <v>913</v>
      </c>
      <c r="E3075" t="s">
        <v>1082</v>
      </c>
      <c r="F3075" s="23">
        <v>43774</v>
      </c>
      <c r="G3075" s="23">
        <v>43774</v>
      </c>
      <c r="H3075" s="22">
        <v>104</v>
      </c>
      <c r="I3075" t="s">
        <v>2</v>
      </c>
      <c r="K3075" t="s">
        <v>10</v>
      </c>
      <c r="L3075" t="s">
        <v>908</v>
      </c>
      <c r="O3075" t="s">
        <v>0</v>
      </c>
      <c r="P3075" t="s">
        <v>516</v>
      </c>
      <c r="Q3075" t="s">
        <v>1448</v>
      </c>
      <c r="V3075" s="34">
        <v>-3.57</v>
      </c>
      <c r="W3075" t="s">
        <v>1085</v>
      </c>
      <c r="X3075" t="s">
        <v>1084</v>
      </c>
      <c r="Y3075" t="s">
        <v>62</v>
      </c>
    </row>
    <row r="3076" spans="1:25" hidden="1" x14ac:dyDescent="0.3">
      <c r="A3076" t="s">
        <v>0</v>
      </c>
      <c r="B3076" s="22">
        <v>2020</v>
      </c>
      <c r="C3076" s="22">
        <v>5</v>
      </c>
      <c r="D3076" t="s">
        <v>913</v>
      </c>
      <c r="E3076" t="s">
        <v>1082</v>
      </c>
      <c r="F3076" s="23">
        <v>43774</v>
      </c>
      <c r="G3076" s="23">
        <v>43774</v>
      </c>
      <c r="H3076" s="22">
        <v>113</v>
      </c>
      <c r="I3076" t="s">
        <v>2</v>
      </c>
      <c r="J3076" t="s">
        <v>514</v>
      </c>
      <c r="K3076" t="s">
        <v>818</v>
      </c>
      <c r="L3076" t="s">
        <v>969</v>
      </c>
      <c r="O3076" t="s">
        <v>0</v>
      </c>
      <c r="P3076" t="s">
        <v>516</v>
      </c>
      <c r="Q3076" t="s">
        <v>1448</v>
      </c>
      <c r="V3076" s="34">
        <v>0.35</v>
      </c>
      <c r="W3076" t="s">
        <v>1085</v>
      </c>
      <c r="X3076" t="s">
        <v>1084</v>
      </c>
      <c r="Y3076" t="s">
        <v>62</v>
      </c>
    </row>
    <row r="3077" spans="1:25" hidden="1" x14ac:dyDescent="0.3">
      <c r="A3077" t="s">
        <v>0</v>
      </c>
      <c r="B3077" s="22">
        <v>2020</v>
      </c>
      <c r="C3077" s="22">
        <v>5</v>
      </c>
      <c r="D3077" t="s">
        <v>913</v>
      </c>
      <c r="E3077" t="s">
        <v>1082</v>
      </c>
      <c r="F3077" s="23">
        <v>43774</v>
      </c>
      <c r="G3077" s="23">
        <v>43774</v>
      </c>
      <c r="H3077" s="22">
        <v>114</v>
      </c>
      <c r="I3077" t="s">
        <v>2</v>
      </c>
      <c r="K3077" t="s">
        <v>10</v>
      </c>
      <c r="L3077" t="s">
        <v>908</v>
      </c>
      <c r="O3077" t="s">
        <v>0</v>
      </c>
      <c r="P3077" t="s">
        <v>516</v>
      </c>
      <c r="Q3077" t="s">
        <v>1448</v>
      </c>
      <c r="V3077" s="34">
        <v>-0.35</v>
      </c>
      <c r="W3077" t="s">
        <v>1085</v>
      </c>
      <c r="X3077" t="s">
        <v>1084</v>
      </c>
      <c r="Y3077" t="s">
        <v>62</v>
      </c>
    </row>
    <row r="3078" spans="1:25" hidden="1" x14ac:dyDescent="0.3">
      <c r="A3078" t="s">
        <v>0</v>
      </c>
      <c r="B3078" s="22">
        <v>2020</v>
      </c>
      <c r="C3078" s="22">
        <v>5</v>
      </c>
      <c r="D3078" t="s">
        <v>913</v>
      </c>
      <c r="E3078" t="s">
        <v>1082</v>
      </c>
      <c r="F3078" s="23">
        <v>43774</v>
      </c>
      <c r="G3078" s="23">
        <v>43774</v>
      </c>
      <c r="H3078" s="22">
        <v>123</v>
      </c>
      <c r="I3078" t="s">
        <v>2</v>
      </c>
      <c r="J3078" t="s">
        <v>514</v>
      </c>
      <c r="K3078" t="s">
        <v>818</v>
      </c>
      <c r="L3078" t="s">
        <v>969</v>
      </c>
      <c r="O3078" t="s">
        <v>0</v>
      </c>
      <c r="P3078" t="s">
        <v>516</v>
      </c>
      <c r="Q3078" t="s">
        <v>1448</v>
      </c>
      <c r="V3078" s="34">
        <v>3.57</v>
      </c>
      <c r="W3078" t="s">
        <v>1085</v>
      </c>
      <c r="X3078" t="s">
        <v>1084</v>
      </c>
      <c r="Y3078" t="s">
        <v>62</v>
      </c>
    </row>
    <row r="3079" spans="1:25" hidden="1" x14ac:dyDescent="0.3">
      <c r="A3079" t="s">
        <v>0</v>
      </c>
      <c r="B3079" s="22">
        <v>2020</v>
      </c>
      <c r="C3079" s="22">
        <v>5</v>
      </c>
      <c r="D3079" t="s">
        <v>913</v>
      </c>
      <c r="E3079" t="s">
        <v>1082</v>
      </c>
      <c r="F3079" s="23">
        <v>43774</v>
      </c>
      <c r="G3079" s="23">
        <v>43774</v>
      </c>
      <c r="H3079" s="22">
        <v>124</v>
      </c>
      <c r="I3079" t="s">
        <v>2</v>
      </c>
      <c r="K3079" t="s">
        <v>10</v>
      </c>
      <c r="L3079" t="s">
        <v>908</v>
      </c>
      <c r="O3079" t="s">
        <v>0</v>
      </c>
      <c r="P3079" t="s">
        <v>516</v>
      </c>
      <c r="Q3079" t="s">
        <v>1448</v>
      </c>
      <c r="V3079" s="34">
        <v>-3.57</v>
      </c>
      <c r="W3079" t="s">
        <v>1085</v>
      </c>
      <c r="X3079" t="s">
        <v>1084</v>
      </c>
      <c r="Y3079" t="s">
        <v>62</v>
      </c>
    </row>
    <row r="3080" spans="1:25" hidden="1" x14ac:dyDescent="0.3">
      <c r="A3080" t="s">
        <v>0</v>
      </c>
      <c r="B3080" s="22">
        <v>2020</v>
      </c>
      <c r="C3080" s="22">
        <v>5</v>
      </c>
      <c r="D3080" t="s">
        <v>913</v>
      </c>
      <c r="E3080" t="s">
        <v>1082</v>
      </c>
      <c r="F3080" s="23">
        <v>43774</v>
      </c>
      <c r="G3080" s="23">
        <v>43774</v>
      </c>
      <c r="H3080" s="22">
        <v>133</v>
      </c>
      <c r="I3080" t="s">
        <v>2</v>
      </c>
      <c r="J3080" t="s">
        <v>514</v>
      </c>
      <c r="K3080" t="s">
        <v>818</v>
      </c>
      <c r="L3080" t="s">
        <v>969</v>
      </c>
      <c r="O3080" t="s">
        <v>0</v>
      </c>
      <c r="P3080" t="s">
        <v>516</v>
      </c>
      <c r="Q3080" t="s">
        <v>1448</v>
      </c>
      <c r="V3080" s="34">
        <v>0.35</v>
      </c>
      <c r="W3080" t="s">
        <v>1085</v>
      </c>
      <c r="X3080" t="s">
        <v>1084</v>
      </c>
      <c r="Y3080" t="s">
        <v>62</v>
      </c>
    </row>
    <row r="3081" spans="1:25" hidden="1" x14ac:dyDescent="0.3">
      <c r="A3081" t="s">
        <v>0</v>
      </c>
      <c r="B3081" s="22">
        <v>2020</v>
      </c>
      <c r="C3081" s="22">
        <v>5</v>
      </c>
      <c r="D3081" t="s">
        <v>913</v>
      </c>
      <c r="E3081" t="s">
        <v>1082</v>
      </c>
      <c r="F3081" s="23">
        <v>43774</v>
      </c>
      <c r="G3081" s="23">
        <v>43774</v>
      </c>
      <c r="H3081" s="22">
        <v>134</v>
      </c>
      <c r="I3081" t="s">
        <v>2</v>
      </c>
      <c r="K3081" t="s">
        <v>10</v>
      </c>
      <c r="L3081" t="s">
        <v>908</v>
      </c>
      <c r="O3081" t="s">
        <v>0</v>
      </c>
      <c r="P3081" t="s">
        <v>516</v>
      </c>
      <c r="Q3081" t="s">
        <v>1448</v>
      </c>
      <c r="V3081" s="34">
        <v>-0.35</v>
      </c>
      <c r="W3081" t="s">
        <v>1085</v>
      </c>
      <c r="X3081" t="s">
        <v>1084</v>
      </c>
      <c r="Y3081" t="s">
        <v>62</v>
      </c>
    </row>
    <row r="3082" spans="1:25" hidden="1" x14ac:dyDescent="0.3">
      <c r="A3082" t="s">
        <v>0</v>
      </c>
      <c r="B3082" s="22">
        <v>2020</v>
      </c>
      <c r="C3082" s="22">
        <v>5</v>
      </c>
      <c r="D3082" t="s">
        <v>913</v>
      </c>
      <c r="E3082" t="s">
        <v>1082</v>
      </c>
      <c r="F3082" s="23">
        <v>43774</v>
      </c>
      <c r="G3082" s="23">
        <v>43774</v>
      </c>
      <c r="H3082" s="22">
        <v>143</v>
      </c>
      <c r="I3082" t="s">
        <v>2</v>
      </c>
      <c r="J3082" t="s">
        <v>514</v>
      </c>
      <c r="K3082" t="s">
        <v>818</v>
      </c>
      <c r="L3082" t="s">
        <v>969</v>
      </c>
      <c r="O3082" t="s">
        <v>0</v>
      </c>
      <c r="P3082" t="s">
        <v>516</v>
      </c>
      <c r="Q3082" t="s">
        <v>1448</v>
      </c>
      <c r="V3082" s="34">
        <v>3.01</v>
      </c>
      <c r="W3082" t="s">
        <v>1085</v>
      </c>
      <c r="X3082" t="s">
        <v>1084</v>
      </c>
      <c r="Y3082" t="s">
        <v>62</v>
      </c>
    </row>
    <row r="3083" spans="1:25" hidden="1" x14ac:dyDescent="0.3">
      <c r="A3083" t="s">
        <v>0</v>
      </c>
      <c r="B3083" s="22">
        <v>2020</v>
      </c>
      <c r="C3083" s="22">
        <v>5</v>
      </c>
      <c r="D3083" t="s">
        <v>913</v>
      </c>
      <c r="E3083" t="s">
        <v>1082</v>
      </c>
      <c r="F3083" s="23">
        <v>43774</v>
      </c>
      <c r="G3083" s="23">
        <v>43774</v>
      </c>
      <c r="H3083" s="22">
        <v>144</v>
      </c>
      <c r="I3083" t="s">
        <v>2</v>
      </c>
      <c r="K3083" t="s">
        <v>10</v>
      </c>
      <c r="L3083" t="s">
        <v>908</v>
      </c>
      <c r="O3083" t="s">
        <v>0</v>
      </c>
      <c r="P3083" t="s">
        <v>516</v>
      </c>
      <c r="Q3083" t="s">
        <v>1448</v>
      </c>
      <c r="V3083" s="34">
        <v>-3.01</v>
      </c>
      <c r="W3083" t="s">
        <v>1085</v>
      </c>
      <c r="X3083" t="s">
        <v>1084</v>
      </c>
      <c r="Y3083" t="s">
        <v>62</v>
      </c>
    </row>
    <row r="3084" spans="1:25" hidden="1" x14ac:dyDescent="0.3">
      <c r="A3084" t="s">
        <v>0</v>
      </c>
      <c r="B3084" s="22">
        <v>2020</v>
      </c>
      <c r="C3084" s="22">
        <v>5</v>
      </c>
      <c r="D3084" t="s">
        <v>913</v>
      </c>
      <c r="E3084" t="s">
        <v>1082</v>
      </c>
      <c r="F3084" s="23">
        <v>43774</v>
      </c>
      <c r="G3084" s="23">
        <v>43774</v>
      </c>
      <c r="H3084" s="22">
        <v>153</v>
      </c>
      <c r="I3084" t="s">
        <v>2</v>
      </c>
      <c r="J3084" t="s">
        <v>514</v>
      </c>
      <c r="K3084" t="s">
        <v>818</v>
      </c>
      <c r="L3084" t="s">
        <v>969</v>
      </c>
      <c r="O3084" t="s">
        <v>0</v>
      </c>
      <c r="P3084" t="s">
        <v>516</v>
      </c>
      <c r="Q3084" t="s">
        <v>1448</v>
      </c>
      <c r="V3084" s="34">
        <v>3.2</v>
      </c>
      <c r="W3084" t="s">
        <v>1085</v>
      </c>
      <c r="X3084" t="s">
        <v>1084</v>
      </c>
      <c r="Y3084" t="s">
        <v>62</v>
      </c>
    </row>
    <row r="3085" spans="1:25" hidden="1" x14ac:dyDescent="0.3">
      <c r="A3085" t="s">
        <v>0</v>
      </c>
      <c r="B3085" s="22">
        <v>2020</v>
      </c>
      <c r="C3085" s="22">
        <v>5</v>
      </c>
      <c r="D3085" t="s">
        <v>913</v>
      </c>
      <c r="E3085" t="s">
        <v>1082</v>
      </c>
      <c r="F3085" s="23">
        <v>43774</v>
      </c>
      <c r="G3085" s="23">
        <v>43774</v>
      </c>
      <c r="H3085" s="22">
        <v>154</v>
      </c>
      <c r="I3085" t="s">
        <v>2</v>
      </c>
      <c r="K3085" t="s">
        <v>10</v>
      </c>
      <c r="L3085" t="s">
        <v>908</v>
      </c>
      <c r="O3085" t="s">
        <v>0</v>
      </c>
      <c r="P3085" t="s">
        <v>516</v>
      </c>
      <c r="Q3085" t="s">
        <v>1448</v>
      </c>
      <c r="V3085" s="34">
        <v>-3.2</v>
      </c>
      <c r="W3085" t="s">
        <v>1085</v>
      </c>
      <c r="X3085" t="s">
        <v>1084</v>
      </c>
      <c r="Y3085" t="s">
        <v>62</v>
      </c>
    </row>
    <row r="3086" spans="1:25" hidden="1" x14ac:dyDescent="0.3">
      <c r="A3086" t="s">
        <v>0</v>
      </c>
      <c r="B3086" s="22">
        <v>2020</v>
      </c>
      <c r="C3086" s="22">
        <v>5</v>
      </c>
      <c r="D3086" t="s">
        <v>913</v>
      </c>
      <c r="E3086" t="s">
        <v>1082</v>
      </c>
      <c r="F3086" s="23">
        <v>43774</v>
      </c>
      <c r="G3086" s="23">
        <v>43774</v>
      </c>
      <c r="H3086" s="22">
        <v>163</v>
      </c>
      <c r="I3086" t="s">
        <v>2</v>
      </c>
      <c r="J3086" t="s">
        <v>514</v>
      </c>
      <c r="K3086" t="s">
        <v>1088</v>
      </c>
      <c r="L3086" t="s">
        <v>969</v>
      </c>
      <c r="O3086" t="s">
        <v>0</v>
      </c>
      <c r="P3086" t="s">
        <v>516</v>
      </c>
      <c r="Q3086" t="s">
        <v>1448</v>
      </c>
      <c r="V3086" s="34">
        <v>0.41</v>
      </c>
      <c r="W3086" t="s">
        <v>1085</v>
      </c>
      <c r="X3086" t="s">
        <v>1084</v>
      </c>
      <c r="Y3086" t="s">
        <v>62</v>
      </c>
    </row>
    <row r="3087" spans="1:25" hidden="1" x14ac:dyDescent="0.3">
      <c r="A3087" t="s">
        <v>0</v>
      </c>
      <c r="B3087" s="22">
        <v>2020</v>
      </c>
      <c r="C3087" s="22">
        <v>5</v>
      </c>
      <c r="D3087" t="s">
        <v>913</v>
      </c>
      <c r="E3087" t="s">
        <v>1082</v>
      </c>
      <c r="F3087" s="23">
        <v>43774</v>
      </c>
      <c r="G3087" s="23">
        <v>43774</v>
      </c>
      <c r="H3087" s="22">
        <v>164</v>
      </c>
      <c r="I3087" t="s">
        <v>2</v>
      </c>
      <c r="K3087" t="s">
        <v>10</v>
      </c>
      <c r="L3087" t="s">
        <v>908</v>
      </c>
      <c r="O3087" t="s">
        <v>0</v>
      </c>
      <c r="P3087" t="s">
        <v>516</v>
      </c>
      <c r="Q3087" t="s">
        <v>1448</v>
      </c>
      <c r="V3087" s="34">
        <v>-0.41</v>
      </c>
      <c r="W3087" t="s">
        <v>1085</v>
      </c>
      <c r="X3087" t="s">
        <v>1084</v>
      </c>
      <c r="Y3087" t="s">
        <v>62</v>
      </c>
    </row>
    <row r="3088" spans="1:25" hidden="1" x14ac:dyDescent="0.3">
      <c r="A3088" t="s">
        <v>0</v>
      </c>
      <c r="B3088" s="22">
        <v>2020</v>
      </c>
      <c r="C3088" s="22">
        <v>5</v>
      </c>
      <c r="D3088" t="s">
        <v>913</v>
      </c>
      <c r="E3088" t="s">
        <v>1082</v>
      </c>
      <c r="F3088" s="23">
        <v>43774</v>
      </c>
      <c r="G3088" s="23">
        <v>43774</v>
      </c>
      <c r="H3088" s="22">
        <v>173</v>
      </c>
      <c r="I3088" t="s">
        <v>2</v>
      </c>
      <c r="J3088" t="s">
        <v>514</v>
      </c>
      <c r="K3088" t="s">
        <v>1088</v>
      </c>
      <c r="L3088" t="s">
        <v>969</v>
      </c>
      <c r="O3088" t="s">
        <v>0</v>
      </c>
      <c r="P3088" t="s">
        <v>516</v>
      </c>
      <c r="Q3088" t="s">
        <v>1448</v>
      </c>
      <c r="V3088" s="34">
        <v>1.18</v>
      </c>
      <c r="W3088" t="s">
        <v>1085</v>
      </c>
      <c r="X3088" t="s">
        <v>1084</v>
      </c>
      <c r="Y3088" t="s">
        <v>62</v>
      </c>
    </row>
    <row r="3089" spans="1:25" hidden="1" x14ac:dyDescent="0.3">
      <c r="A3089" t="s">
        <v>0</v>
      </c>
      <c r="B3089" s="22">
        <v>2020</v>
      </c>
      <c r="C3089" s="22">
        <v>5</v>
      </c>
      <c r="D3089" t="s">
        <v>913</v>
      </c>
      <c r="E3089" t="s">
        <v>1082</v>
      </c>
      <c r="F3089" s="23">
        <v>43774</v>
      </c>
      <c r="G3089" s="23">
        <v>43774</v>
      </c>
      <c r="H3089" s="22">
        <v>174</v>
      </c>
      <c r="I3089" t="s">
        <v>2</v>
      </c>
      <c r="K3089" t="s">
        <v>10</v>
      </c>
      <c r="L3089" t="s">
        <v>908</v>
      </c>
      <c r="O3089" t="s">
        <v>0</v>
      </c>
      <c r="P3089" t="s">
        <v>516</v>
      </c>
      <c r="Q3089" t="s">
        <v>1448</v>
      </c>
      <c r="V3089" s="34">
        <v>-1.18</v>
      </c>
      <c r="W3089" t="s">
        <v>1085</v>
      </c>
      <c r="X3089" t="s">
        <v>1084</v>
      </c>
      <c r="Y3089" t="s">
        <v>62</v>
      </c>
    </row>
    <row r="3090" spans="1:25" hidden="1" x14ac:dyDescent="0.3">
      <c r="A3090" t="s">
        <v>0</v>
      </c>
      <c r="B3090" s="22">
        <v>2020</v>
      </c>
      <c r="C3090" s="22">
        <v>5</v>
      </c>
      <c r="D3090" t="s">
        <v>913</v>
      </c>
      <c r="E3090" t="s">
        <v>1082</v>
      </c>
      <c r="F3090" s="23">
        <v>43774</v>
      </c>
      <c r="G3090" s="23">
        <v>43774</v>
      </c>
      <c r="H3090" s="22">
        <v>183</v>
      </c>
      <c r="I3090" t="s">
        <v>2</v>
      </c>
      <c r="J3090" t="s">
        <v>514</v>
      </c>
      <c r="K3090" t="s">
        <v>1090</v>
      </c>
      <c r="L3090" t="s">
        <v>969</v>
      </c>
      <c r="O3090" t="s">
        <v>0</v>
      </c>
      <c r="P3090" t="s">
        <v>516</v>
      </c>
      <c r="Q3090" t="s">
        <v>1448</v>
      </c>
      <c r="V3090" s="34">
        <v>7.63</v>
      </c>
      <c r="W3090" t="s">
        <v>1085</v>
      </c>
      <c r="X3090" t="s">
        <v>1084</v>
      </c>
      <c r="Y3090" t="s">
        <v>62</v>
      </c>
    </row>
    <row r="3091" spans="1:25" hidden="1" x14ac:dyDescent="0.3">
      <c r="A3091" t="s">
        <v>0</v>
      </c>
      <c r="B3091" s="22">
        <v>2020</v>
      </c>
      <c r="C3091" s="22">
        <v>5</v>
      </c>
      <c r="D3091" t="s">
        <v>913</v>
      </c>
      <c r="E3091" t="s">
        <v>1082</v>
      </c>
      <c r="F3091" s="23">
        <v>43774</v>
      </c>
      <c r="G3091" s="23">
        <v>43774</v>
      </c>
      <c r="H3091" s="22">
        <v>184</v>
      </c>
      <c r="I3091" t="s">
        <v>2</v>
      </c>
      <c r="K3091" t="s">
        <v>10</v>
      </c>
      <c r="L3091" t="s">
        <v>908</v>
      </c>
      <c r="O3091" t="s">
        <v>0</v>
      </c>
      <c r="P3091" t="s">
        <v>516</v>
      </c>
      <c r="Q3091" t="s">
        <v>1448</v>
      </c>
      <c r="V3091" s="34">
        <v>-7.63</v>
      </c>
      <c r="W3091" t="s">
        <v>1085</v>
      </c>
      <c r="X3091" t="s">
        <v>1084</v>
      </c>
      <c r="Y3091" t="s">
        <v>62</v>
      </c>
    </row>
    <row r="3092" spans="1:25" hidden="1" x14ac:dyDescent="0.3">
      <c r="A3092" t="s">
        <v>0</v>
      </c>
      <c r="B3092" s="22">
        <v>2020</v>
      </c>
      <c r="C3092" s="22">
        <v>5</v>
      </c>
      <c r="D3092" t="s">
        <v>913</v>
      </c>
      <c r="E3092" t="s">
        <v>1082</v>
      </c>
      <c r="F3092" s="23">
        <v>43774</v>
      </c>
      <c r="G3092" s="23">
        <v>43774</v>
      </c>
      <c r="H3092" s="22">
        <v>193</v>
      </c>
      <c r="I3092" t="s">
        <v>2</v>
      </c>
      <c r="J3092" t="s">
        <v>514</v>
      </c>
      <c r="K3092" t="s">
        <v>1090</v>
      </c>
      <c r="L3092" t="s">
        <v>969</v>
      </c>
      <c r="O3092" t="s">
        <v>0</v>
      </c>
      <c r="P3092" t="s">
        <v>516</v>
      </c>
      <c r="Q3092" t="s">
        <v>1448</v>
      </c>
      <c r="V3092" s="34">
        <v>0.92</v>
      </c>
      <c r="W3092" t="s">
        <v>1085</v>
      </c>
      <c r="X3092" t="s">
        <v>1084</v>
      </c>
      <c r="Y3092" t="s">
        <v>62</v>
      </c>
    </row>
    <row r="3093" spans="1:25" hidden="1" x14ac:dyDescent="0.3">
      <c r="A3093" t="s">
        <v>0</v>
      </c>
      <c r="B3093" s="22">
        <v>2020</v>
      </c>
      <c r="C3093" s="22">
        <v>5</v>
      </c>
      <c r="D3093" t="s">
        <v>913</v>
      </c>
      <c r="E3093" t="s">
        <v>1082</v>
      </c>
      <c r="F3093" s="23">
        <v>43774</v>
      </c>
      <c r="G3093" s="23">
        <v>43774</v>
      </c>
      <c r="H3093" s="22">
        <v>194</v>
      </c>
      <c r="I3093" t="s">
        <v>2</v>
      </c>
      <c r="K3093" t="s">
        <v>10</v>
      </c>
      <c r="L3093" t="s">
        <v>908</v>
      </c>
      <c r="O3093" t="s">
        <v>0</v>
      </c>
      <c r="P3093" t="s">
        <v>516</v>
      </c>
      <c r="Q3093" t="s">
        <v>1448</v>
      </c>
      <c r="V3093" s="34">
        <v>-0.92</v>
      </c>
      <c r="W3093" t="s">
        <v>1085</v>
      </c>
      <c r="X3093" t="s">
        <v>1084</v>
      </c>
      <c r="Y3093" t="s">
        <v>62</v>
      </c>
    </row>
    <row r="3094" spans="1:25" hidden="1" x14ac:dyDescent="0.3">
      <c r="A3094" t="s">
        <v>0</v>
      </c>
      <c r="B3094" s="22">
        <v>2020</v>
      </c>
      <c r="C3094" s="22">
        <v>5</v>
      </c>
      <c r="D3094" t="s">
        <v>913</v>
      </c>
      <c r="E3094" t="s">
        <v>1082</v>
      </c>
      <c r="F3094" s="23">
        <v>43774</v>
      </c>
      <c r="G3094" s="23">
        <v>43774</v>
      </c>
      <c r="H3094" s="22">
        <v>203</v>
      </c>
      <c r="I3094" t="s">
        <v>2</v>
      </c>
      <c r="J3094" t="s">
        <v>514</v>
      </c>
      <c r="K3094" t="s">
        <v>1090</v>
      </c>
      <c r="L3094" t="s">
        <v>969</v>
      </c>
      <c r="O3094" t="s">
        <v>0</v>
      </c>
      <c r="P3094" t="s">
        <v>516</v>
      </c>
      <c r="Q3094" t="s">
        <v>1448</v>
      </c>
      <c r="V3094" s="34">
        <v>8.89</v>
      </c>
      <c r="W3094" t="s">
        <v>1085</v>
      </c>
      <c r="X3094" t="s">
        <v>1084</v>
      </c>
      <c r="Y3094" t="s">
        <v>62</v>
      </c>
    </row>
    <row r="3095" spans="1:25" hidden="1" x14ac:dyDescent="0.3">
      <c r="A3095" t="s">
        <v>0</v>
      </c>
      <c r="B3095" s="22">
        <v>2020</v>
      </c>
      <c r="C3095" s="22">
        <v>5</v>
      </c>
      <c r="D3095" t="s">
        <v>913</v>
      </c>
      <c r="E3095" t="s">
        <v>1082</v>
      </c>
      <c r="F3095" s="23">
        <v>43774</v>
      </c>
      <c r="G3095" s="23">
        <v>43774</v>
      </c>
      <c r="H3095" s="22">
        <v>204</v>
      </c>
      <c r="I3095" t="s">
        <v>2</v>
      </c>
      <c r="K3095" t="s">
        <v>10</v>
      </c>
      <c r="L3095" t="s">
        <v>908</v>
      </c>
      <c r="O3095" t="s">
        <v>0</v>
      </c>
      <c r="P3095" t="s">
        <v>516</v>
      </c>
      <c r="Q3095" t="s">
        <v>1448</v>
      </c>
      <c r="V3095" s="34">
        <v>-8.89</v>
      </c>
      <c r="W3095" t="s">
        <v>1085</v>
      </c>
      <c r="X3095" t="s">
        <v>1084</v>
      </c>
      <c r="Y3095" t="s">
        <v>62</v>
      </c>
    </row>
    <row r="3096" spans="1:25" hidden="1" x14ac:dyDescent="0.3">
      <c r="A3096" t="s">
        <v>0</v>
      </c>
      <c r="B3096" s="22">
        <v>2020</v>
      </c>
      <c r="C3096" s="22">
        <v>5</v>
      </c>
      <c r="D3096" t="s">
        <v>913</v>
      </c>
      <c r="E3096" t="s">
        <v>1082</v>
      </c>
      <c r="F3096" s="23">
        <v>43774</v>
      </c>
      <c r="G3096" s="23">
        <v>43774</v>
      </c>
      <c r="H3096" s="22">
        <v>213</v>
      </c>
      <c r="I3096" t="s">
        <v>2</v>
      </c>
      <c r="J3096" t="s">
        <v>514</v>
      </c>
      <c r="K3096" t="s">
        <v>1090</v>
      </c>
      <c r="L3096" t="s">
        <v>969</v>
      </c>
      <c r="O3096" t="s">
        <v>0</v>
      </c>
      <c r="P3096" t="s">
        <v>516</v>
      </c>
      <c r="Q3096" t="s">
        <v>1448</v>
      </c>
      <c r="V3096" s="34">
        <v>8.89</v>
      </c>
      <c r="W3096" t="s">
        <v>1085</v>
      </c>
      <c r="X3096" t="s">
        <v>1084</v>
      </c>
      <c r="Y3096" t="s">
        <v>62</v>
      </c>
    </row>
    <row r="3097" spans="1:25" hidden="1" x14ac:dyDescent="0.3">
      <c r="A3097" t="s">
        <v>0</v>
      </c>
      <c r="B3097" s="22">
        <v>2020</v>
      </c>
      <c r="C3097" s="22">
        <v>5</v>
      </c>
      <c r="D3097" t="s">
        <v>913</v>
      </c>
      <c r="E3097" t="s">
        <v>1082</v>
      </c>
      <c r="F3097" s="23">
        <v>43774</v>
      </c>
      <c r="G3097" s="23">
        <v>43774</v>
      </c>
      <c r="H3097" s="22">
        <v>214</v>
      </c>
      <c r="I3097" t="s">
        <v>2</v>
      </c>
      <c r="K3097" t="s">
        <v>10</v>
      </c>
      <c r="L3097" t="s">
        <v>908</v>
      </c>
      <c r="O3097" t="s">
        <v>0</v>
      </c>
      <c r="P3097" t="s">
        <v>516</v>
      </c>
      <c r="Q3097" t="s">
        <v>1448</v>
      </c>
      <c r="V3097" s="34">
        <v>-8.89</v>
      </c>
      <c r="W3097" t="s">
        <v>1085</v>
      </c>
      <c r="X3097" t="s">
        <v>1084</v>
      </c>
      <c r="Y3097" t="s">
        <v>62</v>
      </c>
    </row>
    <row r="3098" spans="1:25" hidden="1" x14ac:dyDescent="0.3">
      <c r="A3098" t="s">
        <v>0</v>
      </c>
      <c r="B3098" s="22">
        <v>2020</v>
      </c>
      <c r="C3098" s="22">
        <v>5</v>
      </c>
      <c r="D3098" t="s">
        <v>913</v>
      </c>
      <c r="E3098" t="s">
        <v>1082</v>
      </c>
      <c r="F3098" s="23">
        <v>43774</v>
      </c>
      <c r="G3098" s="23">
        <v>43774</v>
      </c>
      <c r="H3098" s="22">
        <v>223</v>
      </c>
      <c r="I3098" t="s">
        <v>2</v>
      </c>
      <c r="J3098" t="s">
        <v>514</v>
      </c>
      <c r="K3098" t="s">
        <v>1090</v>
      </c>
      <c r="L3098" t="s">
        <v>969</v>
      </c>
      <c r="O3098" t="s">
        <v>0</v>
      </c>
      <c r="P3098" t="s">
        <v>516</v>
      </c>
      <c r="Q3098" t="s">
        <v>1448</v>
      </c>
      <c r="V3098" s="34">
        <v>8.89</v>
      </c>
      <c r="W3098" t="s">
        <v>1085</v>
      </c>
      <c r="X3098" t="s">
        <v>1084</v>
      </c>
      <c r="Y3098" t="s">
        <v>62</v>
      </c>
    </row>
    <row r="3099" spans="1:25" hidden="1" x14ac:dyDescent="0.3">
      <c r="A3099" t="s">
        <v>0</v>
      </c>
      <c r="B3099" s="22">
        <v>2020</v>
      </c>
      <c r="C3099" s="22">
        <v>5</v>
      </c>
      <c r="D3099" t="s">
        <v>913</v>
      </c>
      <c r="E3099" t="s">
        <v>1082</v>
      </c>
      <c r="F3099" s="23">
        <v>43774</v>
      </c>
      <c r="G3099" s="23">
        <v>43774</v>
      </c>
      <c r="H3099" s="22">
        <v>224</v>
      </c>
      <c r="I3099" t="s">
        <v>2</v>
      </c>
      <c r="K3099" t="s">
        <v>10</v>
      </c>
      <c r="L3099" t="s">
        <v>908</v>
      </c>
      <c r="O3099" t="s">
        <v>0</v>
      </c>
      <c r="P3099" t="s">
        <v>516</v>
      </c>
      <c r="Q3099" t="s">
        <v>1448</v>
      </c>
      <c r="V3099" s="34">
        <v>-8.89</v>
      </c>
      <c r="W3099" t="s">
        <v>1085</v>
      </c>
      <c r="X3099" t="s">
        <v>1084</v>
      </c>
      <c r="Y3099" t="s">
        <v>62</v>
      </c>
    </row>
    <row r="3100" spans="1:25" hidden="1" x14ac:dyDescent="0.3">
      <c r="A3100" t="s">
        <v>0</v>
      </c>
      <c r="B3100" s="22">
        <v>2020</v>
      </c>
      <c r="C3100" s="22">
        <v>5</v>
      </c>
      <c r="D3100" t="s">
        <v>913</v>
      </c>
      <c r="E3100" t="s">
        <v>1082</v>
      </c>
      <c r="F3100" s="23">
        <v>43774</v>
      </c>
      <c r="G3100" s="23">
        <v>43774</v>
      </c>
      <c r="H3100" s="22">
        <v>233</v>
      </c>
      <c r="I3100" t="s">
        <v>2</v>
      </c>
      <c r="J3100" t="s">
        <v>514</v>
      </c>
      <c r="K3100" t="s">
        <v>1090</v>
      </c>
      <c r="L3100" t="s">
        <v>969</v>
      </c>
      <c r="O3100" t="s">
        <v>0</v>
      </c>
      <c r="P3100" t="s">
        <v>516</v>
      </c>
      <c r="Q3100" t="s">
        <v>1448</v>
      </c>
      <c r="V3100" s="34">
        <v>3.69</v>
      </c>
      <c r="W3100" t="s">
        <v>1085</v>
      </c>
      <c r="X3100" t="s">
        <v>1084</v>
      </c>
      <c r="Y3100" t="s">
        <v>62</v>
      </c>
    </row>
    <row r="3101" spans="1:25" hidden="1" x14ac:dyDescent="0.3">
      <c r="A3101" t="s">
        <v>0</v>
      </c>
      <c r="B3101" s="22">
        <v>2020</v>
      </c>
      <c r="C3101" s="22">
        <v>5</v>
      </c>
      <c r="D3101" t="s">
        <v>913</v>
      </c>
      <c r="E3101" t="s">
        <v>1082</v>
      </c>
      <c r="F3101" s="23">
        <v>43774</v>
      </c>
      <c r="G3101" s="23">
        <v>43774</v>
      </c>
      <c r="H3101" s="22">
        <v>234</v>
      </c>
      <c r="I3101" t="s">
        <v>2</v>
      </c>
      <c r="K3101" t="s">
        <v>10</v>
      </c>
      <c r="L3101" t="s">
        <v>908</v>
      </c>
      <c r="O3101" t="s">
        <v>0</v>
      </c>
      <c r="P3101" t="s">
        <v>516</v>
      </c>
      <c r="Q3101" t="s">
        <v>1448</v>
      </c>
      <c r="V3101" s="34">
        <v>-3.69</v>
      </c>
      <c r="W3101" t="s">
        <v>1085</v>
      </c>
      <c r="X3101" t="s">
        <v>1084</v>
      </c>
      <c r="Y3101" t="s">
        <v>62</v>
      </c>
    </row>
    <row r="3102" spans="1:25" hidden="1" x14ac:dyDescent="0.3">
      <c r="A3102" t="s">
        <v>0</v>
      </c>
      <c r="B3102" s="22">
        <v>2020</v>
      </c>
      <c r="C3102" s="22">
        <v>5</v>
      </c>
      <c r="D3102" t="s">
        <v>913</v>
      </c>
      <c r="E3102" t="s">
        <v>1082</v>
      </c>
      <c r="F3102" s="23">
        <v>43774</v>
      </c>
      <c r="G3102" s="23">
        <v>43774</v>
      </c>
      <c r="H3102" s="22">
        <v>243</v>
      </c>
      <c r="I3102" t="s">
        <v>2</v>
      </c>
      <c r="J3102" t="s">
        <v>514</v>
      </c>
      <c r="K3102" t="s">
        <v>1090</v>
      </c>
      <c r="L3102" t="s">
        <v>969</v>
      </c>
      <c r="O3102" t="s">
        <v>0</v>
      </c>
      <c r="P3102" t="s">
        <v>516</v>
      </c>
      <c r="Q3102" t="s">
        <v>1448</v>
      </c>
      <c r="V3102" s="34">
        <v>2.25</v>
      </c>
      <c r="W3102" t="s">
        <v>1085</v>
      </c>
      <c r="X3102" t="s">
        <v>1084</v>
      </c>
      <c r="Y3102" t="s">
        <v>62</v>
      </c>
    </row>
    <row r="3103" spans="1:25" hidden="1" x14ac:dyDescent="0.3">
      <c r="A3103" t="s">
        <v>0</v>
      </c>
      <c r="B3103" s="22">
        <v>2020</v>
      </c>
      <c r="C3103" s="22">
        <v>5</v>
      </c>
      <c r="D3103" t="s">
        <v>913</v>
      </c>
      <c r="E3103" t="s">
        <v>1082</v>
      </c>
      <c r="F3103" s="23">
        <v>43774</v>
      </c>
      <c r="G3103" s="23">
        <v>43774</v>
      </c>
      <c r="H3103" s="22">
        <v>244</v>
      </c>
      <c r="I3103" t="s">
        <v>2</v>
      </c>
      <c r="K3103" t="s">
        <v>10</v>
      </c>
      <c r="L3103" t="s">
        <v>908</v>
      </c>
      <c r="O3103" t="s">
        <v>0</v>
      </c>
      <c r="P3103" t="s">
        <v>516</v>
      </c>
      <c r="Q3103" t="s">
        <v>1448</v>
      </c>
      <c r="V3103" s="34">
        <v>-2.25</v>
      </c>
      <c r="W3103" t="s">
        <v>1085</v>
      </c>
      <c r="X3103" t="s">
        <v>1084</v>
      </c>
      <c r="Y3103" t="s">
        <v>62</v>
      </c>
    </row>
    <row r="3104" spans="1:25" hidden="1" x14ac:dyDescent="0.3">
      <c r="A3104" t="s">
        <v>0</v>
      </c>
      <c r="B3104" s="22">
        <v>2020</v>
      </c>
      <c r="C3104" s="22">
        <v>5</v>
      </c>
      <c r="D3104" t="s">
        <v>913</v>
      </c>
      <c r="E3104" t="s">
        <v>1082</v>
      </c>
      <c r="F3104" s="23">
        <v>43774</v>
      </c>
      <c r="G3104" s="23">
        <v>43774</v>
      </c>
      <c r="H3104" s="22">
        <v>253</v>
      </c>
      <c r="I3104" t="s">
        <v>2</v>
      </c>
      <c r="J3104" t="s">
        <v>514</v>
      </c>
      <c r="K3104" t="s">
        <v>1090</v>
      </c>
      <c r="L3104" t="s">
        <v>969</v>
      </c>
      <c r="O3104" t="s">
        <v>0</v>
      </c>
      <c r="P3104" t="s">
        <v>516</v>
      </c>
      <c r="Q3104" t="s">
        <v>1448</v>
      </c>
      <c r="V3104" s="34">
        <v>2.1</v>
      </c>
      <c r="W3104" t="s">
        <v>1085</v>
      </c>
      <c r="X3104" t="s">
        <v>1084</v>
      </c>
      <c r="Y3104" t="s">
        <v>62</v>
      </c>
    </row>
    <row r="3105" spans="1:25" hidden="1" x14ac:dyDescent="0.3">
      <c r="A3105" t="s">
        <v>0</v>
      </c>
      <c r="B3105" s="22">
        <v>2020</v>
      </c>
      <c r="C3105" s="22">
        <v>5</v>
      </c>
      <c r="D3105" t="s">
        <v>913</v>
      </c>
      <c r="E3105" t="s">
        <v>1082</v>
      </c>
      <c r="F3105" s="23">
        <v>43774</v>
      </c>
      <c r="G3105" s="23">
        <v>43774</v>
      </c>
      <c r="H3105" s="22">
        <v>254</v>
      </c>
      <c r="I3105" t="s">
        <v>2</v>
      </c>
      <c r="K3105" t="s">
        <v>10</v>
      </c>
      <c r="L3105" t="s">
        <v>908</v>
      </c>
      <c r="O3105" t="s">
        <v>0</v>
      </c>
      <c r="P3105" t="s">
        <v>516</v>
      </c>
      <c r="Q3105" t="s">
        <v>1448</v>
      </c>
      <c r="V3105" s="34">
        <v>-2.1</v>
      </c>
      <c r="W3105" t="s">
        <v>1085</v>
      </c>
      <c r="X3105" t="s">
        <v>1084</v>
      </c>
      <c r="Y3105" t="s">
        <v>62</v>
      </c>
    </row>
    <row r="3106" spans="1:25" hidden="1" x14ac:dyDescent="0.3">
      <c r="A3106" t="s">
        <v>0</v>
      </c>
      <c r="B3106" s="22">
        <v>2020</v>
      </c>
      <c r="C3106" s="22">
        <v>5</v>
      </c>
      <c r="D3106" t="s">
        <v>913</v>
      </c>
      <c r="E3106" t="s">
        <v>1082</v>
      </c>
      <c r="F3106" s="23">
        <v>43774</v>
      </c>
      <c r="G3106" s="23">
        <v>43774</v>
      </c>
      <c r="H3106" s="22">
        <v>263</v>
      </c>
      <c r="I3106" t="s">
        <v>2</v>
      </c>
      <c r="J3106" t="s">
        <v>514</v>
      </c>
      <c r="K3106" t="s">
        <v>1090</v>
      </c>
      <c r="L3106" t="s">
        <v>969</v>
      </c>
      <c r="O3106" t="s">
        <v>0</v>
      </c>
      <c r="P3106" t="s">
        <v>516</v>
      </c>
      <c r="Q3106" t="s">
        <v>1448</v>
      </c>
      <c r="V3106" s="34">
        <v>2.1</v>
      </c>
      <c r="W3106" t="s">
        <v>1085</v>
      </c>
      <c r="X3106" t="s">
        <v>1084</v>
      </c>
      <c r="Y3106" t="s">
        <v>62</v>
      </c>
    </row>
    <row r="3107" spans="1:25" hidden="1" x14ac:dyDescent="0.3">
      <c r="A3107" t="s">
        <v>0</v>
      </c>
      <c r="B3107" s="22">
        <v>2020</v>
      </c>
      <c r="C3107" s="22">
        <v>5</v>
      </c>
      <c r="D3107" t="s">
        <v>913</v>
      </c>
      <c r="E3107" t="s">
        <v>1082</v>
      </c>
      <c r="F3107" s="23">
        <v>43774</v>
      </c>
      <c r="G3107" s="23">
        <v>43774</v>
      </c>
      <c r="H3107" s="22">
        <v>264</v>
      </c>
      <c r="I3107" t="s">
        <v>2</v>
      </c>
      <c r="K3107" t="s">
        <v>10</v>
      </c>
      <c r="L3107" t="s">
        <v>908</v>
      </c>
      <c r="O3107" t="s">
        <v>0</v>
      </c>
      <c r="P3107" t="s">
        <v>516</v>
      </c>
      <c r="Q3107" t="s">
        <v>1448</v>
      </c>
      <c r="V3107" s="34">
        <v>-2.1</v>
      </c>
      <c r="W3107" t="s">
        <v>1085</v>
      </c>
      <c r="X3107" t="s">
        <v>1084</v>
      </c>
      <c r="Y3107" t="s">
        <v>62</v>
      </c>
    </row>
    <row r="3108" spans="1:25" hidden="1" x14ac:dyDescent="0.3">
      <c r="A3108" t="s">
        <v>0</v>
      </c>
      <c r="B3108" s="22">
        <v>2020</v>
      </c>
      <c r="C3108" s="22">
        <v>5</v>
      </c>
      <c r="D3108" t="s">
        <v>913</v>
      </c>
      <c r="E3108" t="s">
        <v>1082</v>
      </c>
      <c r="F3108" s="23">
        <v>43774</v>
      </c>
      <c r="G3108" s="23">
        <v>43774</v>
      </c>
      <c r="H3108" s="22">
        <v>273</v>
      </c>
      <c r="I3108" t="s">
        <v>2</v>
      </c>
      <c r="J3108" t="s">
        <v>514</v>
      </c>
      <c r="K3108" t="s">
        <v>1090</v>
      </c>
      <c r="L3108" t="s">
        <v>969</v>
      </c>
      <c r="O3108" t="s">
        <v>0</v>
      </c>
      <c r="P3108" t="s">
        <v>516</v>
      </c>
      <c r="Q3108" t="s">
        <v>1448</v>
      </c>
      <c r="V3108" s="34">
        <v>4.3499999999999996</v>
      </c>
      <c r="W3108" t="s">
        <v>1085</v>
      </c>
      <c r="X3108" t="s">
        <v>1084</v>
      </c>
      <c r="Y3108" t="s">
        <v>62</v>
      </c>
    </row>
    <row r="3109" spans="1:25" hidden="1" x14ac:dyDescent="0.3">
      <c r="A3109" t="s">
        <v>0</v>
      </c>
      <c r="B3109" s="22">
        <v>2020</v>
      </c>
      <c r="C3109" s="22">
        <v>5</v>
      </c>
      <c r="D3109" t="s">
        <v>913</v>
      </c>
      <c r="E3109" t="s">
        <v>1082</v>
      </c>
      <c r="F3109" s="23">
        <v>43774</v>
      </c>
      <c r="G3109" s="23">
        <v>43774</v>
      </c>
      <c r="H3109" s="22">
        <v>274</v>
      </c>
      <c r="I3109" t="s">
        <v>2</v>
      </c>
      <c r="K3109" t="s">
        <v>10</v>
      </c>
      <c r="L3109" t="s">
        <v>908</v>
      </c>
      <c r="O3109" t="s">
        <v>0</v>
      </c>
      <c r="P3109" t="s">
        <v>516</v>
      </c>
      <c r="Q3109" t="s">
        <v>1448</v>
      </c>
      <c r="V3109" s="34">
        <v>-4.3499999999999996</v>
      </c>
      <c r="W3109" t="s">
        <v>1085</v>
      </c>
      <c r="X3109" t="s">
        <v>1084</v>
      </c>
      <c r="Y3109" t="s">
        <v>62</v>
      </c>
    </row>
    <row r="3110" spans="1:25" hidden="1" x14ac:dyDescent="0.3">
      <c r="A3110" t="s">
        <v>0</v>
      </c>
      <c r="B3110" s="22">
        <v>2020</v>
      </c>
      <c r="C3110" s="22">
        <v>5</v>
      </c>
      <c r="D3110" t="s">
        <v>913</v>
      </c>
      <c r="E3110" t="s">
        <v>1082</v>
      </c>
      <c r="F3110" s="23">
        <v>43774</v>
      </c>
      <c r="G3110" s="23">
        <v>43774</v>
      </c>
      <c r="H3110" s="22">
        <v>283</v>
      </c>
      <c r="I3110" t="s">
        <v>2</v>
      </c>
      <c r="J3110" t="s">
        <v>514</v>
      </c>
      <c r="K3110" t="s">
        <v>818</v>
      </c>
      <c r="L3110" t="s">
        <v>969</v>
      </c>
      <c r="O3110" t="s">
        <v>0</v>
      </c>
      <c r="P3110" t="s">
        <v>516</v>
      </c>
      <c r="Q3110" t="s">
        <v>1448</v>
      </c>
      <c r="V3110" s="34">
        <v>2.2599999999999998</v>
      </c>
      <c r="W3110" t="s">
        <v>1085</v>
      </c>
      <c r="X3110" t="s">
        <v>1084</v>
      </c>
      <c r="Y3110" t="s">
        <v>62</v>
      </c>
    </row>
    <row r="3111" spans="1:25" hidden="1" x14ac:dyDescent="0.3">
      <c r="A3111" t="s">
        <v>0</v>
      </c>
      <c r="B3111" s="22">
        <v>2020</v>
      </c>
      <c r="C3111" s="22">
        <v>5</v>
      </c>
      <c r="D3111" t="s">
        <v>913</v>
      </c>
      <c r="E3111" t="s">
        <v>1082</v>
      </c>
      <c r="F3111" s="23">
        <v>43774</v>
      </c>
      <c r="G3111" s="23">
        <v>43774</v>
      </c>
      <c r="H3111" s="22">
        <v>284</v>
      </c>
      <c r="I3111" t="s">
        <v>2</v>
      </c>
      <c r="K3111" t="s">
        <v>10</v>
      </c>
      <c r="L3111" t="s">
        <v>908</v>
      </c>
      <c r="O3111" t="s">
        <v>0</v>
      </c>
      <c r="P3111" t="s">
        <v>516</v>
      </c>
      <c r="Q3111" t="s">
        <v>1448</v>
      </c>
      <c r="V3111" s="34">
        <v>-2.2599999999999998</v>
      </c>
      <c r="W3111" t="s">
        <v>1085</v>
      </c>
      <c r="X3111" t="s">
        <v>1084</v>
      </c>
      <c r="Y3111" t="s">
        <v>62</v>
      </c>
    </row>
    <row r="3112" spans="1:25" hidden="1" x14ac:dyDescent="0.3">
      <c r="A3112" t="s">
        <v>0</v>
      </c>
      <c r="B3112" s="22">
        <v>2020</v>
      </c>
      <c r="C3112" s="22">
        <v>5</v>
      </c>
      <c r="D3112" t="s">
        <v>913</v>
      </c>
      <c r="E3112" t="s">
        <v>1082</v>
      </c>
      <c r="F3112" s="23">
        <v>43774</v>
      </c>
      <c r="G3112" s="23">
        <v>43774</v>
      </c>
      <c r="H3112" s="22">
        <v>293</v>
      </c>
      <c r="I3112" t="s">
        <v>2</v>
      </c>
      <c r="J3112" t="s">
        <v>514</v>
      </c>
      <c r="K3112" t="s">
        <v>818</v>
      </c>
      <c r="L3112" t="s">
        <v>969</v>
      </c>
      <c r="O3112" t="s">
        <v>0</v>
      </c>
      <c r="P3112" t="s">
        <v>516</v>
      </c>
      <c r="Q3112" t="s">
        <v>1448</v>
      </c>
      <c r="V3112" s="34">
        <v>0.26</v>
      </c>
      <c r="W3112" t="s">
        <v>1085</v>
      </c>
      <c r="X3112" t="s">
        <v>1084</v>
      </c>
      <c r="Y3112" t="s">
        <v>62</v>
      </c>
    </row>
    <row r="3113" spans="1:25" hidden="1" x14ac:dyDescent="0.3">
      <c r="A3113" t="s">
        <v>0</v>
      </c>
      <c r="B3113" s="22">
        <v>2020</v>
      </c>
      <c r="C3113" s="22">
        <v>5</v>
      </c>
      <c r="D3113" t="s">
        <v>913</v>
      </c>
      <c r="E3113" t="s">
        <v>1082</v>
      </c>
      <c r="F3113" s="23">
        <v>43774</v>
      </c>
      <c r="G3113" s="23">
        <v>43774</v>
      </c>
      <c r="H3113" s="22">
        <v>294</v>
      </c>
      <c r="I3113" t="s">
        <v>2</v>
      </c>
      <c r="K3113" t="s">
        <v>10</v>
      </c>
      <c r="L3113" t="s">
        <v>908</v>
      </c>
      <c r="O3113" t="s">
        <v>0</v>
      </c>
      <c r="P3113" t="s">
        <v>516</v>
      </c>
      <c r="Q3113" t="s">
        <v>1448</v>
      </c>
      <c r="V3113" s="34">
        <v>-0.26</v>
      </c>
      <c r="W3113" t="s">
        <v>1085</v>
      </c>
      <c r="X3113" t="s">
        <v>1084</v>
      </c>
      <c r="Y3113" t="s">
        <v>62</v>
      </c>
    </row>
    <row r="3114" spans="1:25" hidden="1" x14ac:dyDescent="0.3">
      <c r="A3114" t="s">
        <v>0</v>
      </c>
      <c r="B3114" s="22">
        <v>2020</v>
      </c>
      <c r="C3114" s="22">
        <v>5</v>
      </c>
      <c r="D3114" t="s">
        <v>913</v>
      </c>
      <c r="E3114" t="s">
        <v>1082</v>
      </c>
      <c r="F3114" s="23">
        <v>43774</v>
      </c>
      <c r="G3114" s="23">
        <v>43774</v>
      </c>
      <c r="H3114" s="22">
        <v>365</v>
      </c>
      <c r="I3114" t="s">
        <v>2</v>
      </c>
      <c r="J3114" t="s">
        <v>514</v>
      </c>
      <c r="K3114" t="s">
        <v>818</v>
      </c>
      <c r="L3114" t="s">
        <v>914</v>
      </c>
      <c r="O3114" t="s">
        <v>0</v>
      </c>
      <c r="P3114" t="s">
        <v>516</v>
      </c>
      <c r="Q3114" t="s">
        <v>1448</v>
      </c>
      <c r="V3114" s="34">
        <v>2.94</v>
      </c>
      <c r="W3114" t="s">
        <v>1087</v>
      </c>
      <c r="X3114" t="s">
        <v>1086</v>
      </c>
      <c r="Y3114" t="s">
        <v>62</v>
      </c>
    </row>
    <row r="3115" spans="1:25" hidden="1" x14ac:dyDescent="0.3">
      <c r="A3115" t="s">
        <v>0</v>
      </c>
      <c r="B3115" s="22">
        <v>2020</v>
      </c>
      <c r="C3115" s="22">
        <v>5</v>
      </c>
      <c r="D3115" t="s">
        <v>913</v>
      </c>
      <c r="E3115" t="s">
        <v>1082</v>
      </c>
      <c r="F3115" s="23">
        <v>43774</v>
      </c>
      <c r="G3115" s="23">
        <v>43774</v>
      </c>
      <c r="H3115" s="22">
        <v>366</v>
      </c>
      <c r="I3115" t="s">
        <v>2</v>
      </c>
      <c r="K3115" t="s">
        <v>10</v>
      </c>
      <c r="L3115" t="s">
        <v>908</v>
      </c>
      <c r="O3115" t="s">
        <v>0</v>
      </c>
      <c r="P3115" t="s">
        <v>516</v>
      </c>
      <c r="Q3115" t="s">
        <v>1448</v>
      </c>
      <c r="V3115" s="34">
        <v>-2.94</v>
      </c>
      <c r="W3115" t="s">
        <v>1087</v>
      </c>
      <c r="X3115" t="s">
        <v>1086</v>
      </c>
      <c r="Y3115" t="s">
        <v>62</v>
      </c>
    </row>
    <row r="3116" spans="1:25" hidden="1" x14ac:dyDescent="0.3">
      <c r="A3116" t="s">
        <v>0</v>
      </c>
      <c r="B3116" s="22">
        <v>2020</v>
      </c>
      <c r="C3116" s="22">
        <v>5</v>
      </c>
      <c r="D3116" t="s">
        <v>913</v>
      </c>
      <c r="E3116" t="s">
        <v>1082</v>
      </c>
      <c r="F3116" s="23">
        <v>43774</v>
      </c>
      <c r="G3116" s="23">
        <v>43774</v>
      </c>
      <c r="H3116" s="22">
        <v>375</v>
      </c>
      <c r="I3116" t="s">
        <v>2</v>
      </c>
      <c r="J3116" t="s">
        <v>514</v>
      </c>
      <c r="K3116" t="s">
        <v>818</v>
      </c>
      <c r="L3116" t="s">
        <v>914</v>
      </c>
      <c r="O3116" t="s">
        <v>0</v>
      </c>
      <c r="P3116" t="s">
        <v>516</v>
      </c>
      <c r="Q3116" t="s">
        <v>1448</v>
      </c>
      <c r="V3116" s="34">
        <v>0.26</v>
      </c>
      <c r="W3116" t="s">
        <v>1087</v>
      </c>
      <c r="X3116" t="s">
        <v>1086</v>
      </c>
      <c r="Y3116" t="s">
        <v>62</v>
      </c>
    </row>
    <row r="3117" spans="1:25" hidden="1" x14ac:dyDescent="0.3">
      <c r="A3117" t="s">
        <v>0</v>
      </c>
      <c r="B3117" s="22">
        <v>2020</v>
      </c>
      <c r="C3117" s="22">
        <v>5</v>
      </c>
      <c r="D3117" t="s">
        <v>913</v>
      </c>
      <c r="E3117" t="s">
        <v>1082</v>
      </c>
      <c r="F3117" s="23">
        <v>43774</v>
      </c>
      <c r="G3117" s="23">
        <v>43774</v>
      </c>
      <c r="H3117" s="22">
        <v>376</v>
      </c>
      <c r="I3117" t="s">
        <v>2</v>
      </c>
      <c r="K3117" t="s">
        <v>10</v>
      </c>
      <c r="L3117" t="s">
        <v>908</v>
      </c>
      <c r="O3117" t="s">
        <v>0</v>
      </c>
      <c r="P3117" t="s">
        <v>516</v>
      </c>
      <c r="Q3117" t="s">
        <v>1448</v>
      </c>
      <c r="V3117" s="34">
        <v>-0.26</v>
      </c>
      <c r="W3117" t="s">
        <v>1087</v>
      </c>
      <c r="X3117" t="s">
        <v>1086</v>
      </c>
      <c r="Y3117" t="s">
        <v>62</v>
      </c>
    </row>
    <row r="3118" spans="1:25" hidden="1" x14ac:dyDescent="0.3">
      <c r="A3118" t="s">
        <v>0</v>
      </c>
      <c r="B3118" s="22">
        <v>2020</v>
      </c>
      <c r="C3118" s="22">
        <v>5</v>
      </c>
      <c r="D3118" t="s">
        <v>913</v>
      </c>
      <c r="E3118" t="s">
        <v>1082</v>
      </c>
      <c r="F3118" s="23">
        <v>43774</v>
      </c>
      <c r="G3118" s="23">
        <v>43774</v>
      </c>
      <c r="H3118" s="22">
        <v>385</v>
      </c>
      <c r="I3118" t="s">
        <v>2</v>
      </c>
      <c r="J3118" t="s">
        <v>514</v>
      </c>
      <c r="K3118" t="s">
        <v>818</v>
      </c>
      <c r="L3118" t="s">
        <v>914</v>
      </c>
      <c r="O3118" t="s">
        <v>0</v>
      </c>
      <c r="P3118" t="s">
        <v>516</v>
      </c>
      <c r="Q3118" t="s">
        <v>1448</v>
      </c>
      <c r="V3118" s="34">
        <v>2.2599999999999998</v>
      </c>
      <c r="W3118" t="s">
        <v>1087</v>
      </c>
      <c r="X3118" t="s">
        <v>1086</v>
      </c>
      <c r="Y3118" t="s">
        <v>62</v>
      </c>
    </row>
    <row r="3119" spans="1:25" hidden="1" x14ac:dyDescent="0.3">
      <c r="A3119" t="s">
        <v>0</v>
      </c>
      <c r="B3119" s="22">
        <v>2020</v>
      </c>
      <c r="C3119" s="22">
        <v>5</v>
      </c>
      <c r="D3119" t="s">
        <v>913</v>
      </c>
      <c r="E3119" t="s">
        <v>1082</v>
      </c>
      <c r="F3119" s="23">
        <v>43774</v>
      </c>
      <c r="G3119" s="23">
        <v>43774</v>
      </c>
      <c r="H3119" s="22">
        <v>386</v>
      </c>
      <c r="I3119" t="s">
        <v>2</v>
      </c>
      <c r="K3119" t="s">
        <v>10</v>
      </c>
      <c r="L3119" t="s">
        <v>908</v>
      </c>
      <c r="O3119" t="s">
        <v>0</v>
      </c>
      <c r="P3119" t="s">
        <v>516</v>
      </c>
      <c r="Q3119" t="s">
        <v>1448</v>
      </c>
      <c r="V3119" s="34">
        <v>-2.2599999999999998</v>
      </c>
      <c r="W3119" t="s">
        <v>1087</v>
      </c>
      <c r="X3119" t="s">
        <v>1086</v>
      </c>
      <c r="Y3119" t="s">
        <v>62</v>
      </c>
    </row>
    <row r="3120" spans="1:25" hidden="1" x14ac:dyDescent="0.3">
      <c r="A3120" t="s">
        <v>0</v>
      </c>
      <c r="B3120" s="22">
        <v>2020</v>
      </c>
      <c r="C3120" s="22">
        <v>5</v>
      </c>
      <c r="D3120" t="s">
        <v>913</v>
      </c>
      <c r="E3120" t="s">
        <v>1082</v>
      </c>
      <c r="F3120" s="23">
        <v>43774</v>
      </c>
      <c r="G3120" s="23">
        <v>43774</v>
      </c>
      <c r="H3120" s="22">
        <v>395</v>
      </c>
      <c r="I3120" t="s">
        <v>2</v>
      </c>
      <c r="J3120" t="s">
        <v>514</v>
      </c>
      <c r="K3120" t="s">
        <v>818</v>
      </c>
      <c r="L3120" t="s">
        <v>914</v>
      </c>
      <c r="O3120" t="s">
        <v>0</v>
      </c>
      <c r="P3120" t="s">
        <v>516</v>
      </c>
      <c r="Q3120" t="s">
        <v>1448</v>
      </c>
      <c r="V3120" s="34">
        <v>3.57</v>
      </c>
      <c r="W3120" t="s">
        <v>1087</v>
      </c>
      <c r="X3120" t="s">
        <v>1086</v>
      </c>
      <c r="Y3120" t="s">
        <v>62</v>
      </c>
    </row>
    <row r="3121" spans="1:25" hidden="1" x14ac:dyDescent="0.3">
      <c r="A3121" t="s">
        <v>0</v>
      </c>
      <c r="B3121" s="22">
        <v>2020</v>
      </c>
      <c r="C3121" s="22">
        <v>5</v>
      </c>
      <c r="D3121" t="s">
        <v>913</v>
      </c>
      <c r="E3121" t="s">
        <v>1082</v>
      </c>
      <c r="F3121" s="23">
        <v>43774</v>
      </c>
      <c r="G3121" s="23">
        <v>43774</v>
      </c>
      <c r="H3121" s="22">
        <v>396</v>
      </c>
      <c r="I3121" t="s">
        <v>2</v>
      </c>
      <c r="K3121" t="s">
        <v>10</v>
      </c>
      <c r="L3121" t="s">
        <v>908</v>
      </c>
      <c r="O3121" t="s">
        <v>0</v>
      </c>
      <c r="P3121" t="s">
        <v>516</v>
      </c>
      <c r="Q3121" t="s">
        <v>1448</v>
      </c>
      <c r="V3121" s="34">
        <v>-3.57</v>
      </c>
      <c r="W3121" t="s">
        <v>1087</v>
      </c>
      <c r="X3121" t="s">
        <v>1086</v>
      </c>
      <c r="Y3121" t="s">
        <v>62</v>
      </c>
    </row>
    <row r="3122" spans="1:25" hidden="1" x14ac:dyDescent="0.3">
      <c r="A3122" t="s">
        <v>0</v>
      </c>
      <c r="B3122" s="22">
        <v>2020</v>
      </c>
      <c r="C3122" s="22">
        <v>5</v>
      </c>
      <c r="D3122" t="s">
        <v>913</v>
      </c>
      <c r="E3122" t="s">
        <v>1082</v>
      </c>
      <c r="F3122" s="23">
        <v>43774</v>
      </c>
      <c r="G3122" s="23">
        <v>43774</v>
      </c>
      <c r="H3122" s="22">
        <v>405</v>
      </c>
      <c r="I3122" t="s">
        <v>2</v>
      </c>
      <c r="J3122" t="s">
        <v>514</v>
      </c>
      <c r="K3122" t="s">
        <v>818</v>
      </c>
      <c r="L3122" t="s">
        <v>914</v>
      </c>
      <c r="O3122" t="s">
        <v>0</v>
      </c>
      <c r="P3122" t="s">
        <v>516</v>
      </c>
      <c r="Q3122" t="s">
        <v>1448</v>
      </c>
      <c r="V3122" s="34">
        <v>3.57</v>
      </c>
      <c r="W3122" t="s">
        <v>1087</v>
      </c>
      <c r="X3122" t="s">
        <v>1086</v>
      </c>
      <c r="Y3122" t="s">
        <v>62</v>
      </c>
    </row>
    <row r="3123" spans="1:25" hidden="1" x14ac:dyDescent="0.3">
      <c r="A3123" t="s">
        <v>0</v>
      </c>
      <c r="B3123" s="22">
        <v>2020</v>
      </c>
      <c r="C3123" s="22">
        <v>5</v>
      </c>
      <c r="D3123" t="s">
        <v>913</v>
      </c>
      <c r="E3123" t="s">
        <v>1082</v>
      </c>
      <c r="F3123" s="23">
        <v>43774</v>
      </c>
      <c r="G3123" s="23">
        <v>43774</v>
      </c>
      <c r="H3123" s="22">
        <v>406</v>
      </c>
      <c r="I3123" t="s">
        <v>2</v>
      </c>
      <c r="K3123" t="s">
        <v>10</v>
      </c>
      <c r="L3123" t="s">
        <v>908</v>
      </c>
      <c r="O3123" t="s">
        <v>0</v>
      </c>
      <c r="P3123" t="s">
        <v>516</v>
      </c>
      <c r="Q3123" t="s">
        <v>1448</v>
      </c>
      <c r="V3123" s="34">
        <v>-3.57</v>
      </c>
      <c r="W3123" t="s">
        <v>1087</v>
      </c>
      <c r="X3123" t="s">
        <v>1086</v>
      </c>
      <c r="Y3123" t="s">
        <v>62</v>
      </c>
    </row>
    <row r="3124" spans="1:25" hidden="1" x14ac:dyDescent="0.3">
      <c r="A3124" t="s">
        <v>0</v>
      </c>
      <c r="B3124" s="22">
        <v>2020</v>
      </c>
      <c r="C3124" s="22">
        <v>5</v>
      </c>
      <c r="D3124" t="s">
        <v>913</v>
      </c>
      <c r="E3124" t="s">
        <v>1082</v>
      </c>
      <c r="F3124" s="23">
        <v>43774</v>
      </c>
      <c r="G3124" s="23">
        <v>43774</v>
      </c>
      <c r="H3124" s="22">
        <v>415</v>
      </c>
      <c r="I3124" t="s">
        <v>2</v>
      </c>
      <c r="J3124" t="s">
        <v>514</v>
      </c>
      <c r="K3124" t="s">
        <v>818</v>
      </c>
      <c r="L3124" t="s">
        <v>914</v>
      </c>
      <c r="O3124" t="s">
        <v>0</v>
      </c>
      <c r="P3124" t="s">
        <v>516</v>
      </c>
      <c r="Q3124" t="s">
        <v>1448</v>
      </c>
      <c r="V3124" s="34">
        <v>0.35</v>
      </c>
      <c r="W3124" t="s">
        <v>1087</v>
      </c>
      <c r="X3124" t="s">
        <v>1086</v>
      </c>
      <c r="Y3124" t="s">
        <v>62</v>
      </c>
    </row>
    <row r="3125" spans="1:25" hidden="1" x14ac:dyDescent="0.3">
      <c r="A3125" t="s">
        <v>0</v>
      </c>
      <c r="B3125" s="22">
        <v>2020</v>
      </c>
      <c r="C3125" s="22">
        <v>5</v>
      </c>
      <c r="D3125" t="s">
        <v>913</v>
      </c>
      <c r="E3125" t="s">
        <v>1082</v>
      </c>
      <c r="F3125" s="23">
        <v>43774</v>
      </c>
      <c r="G3125" s="23">
        <v>43774</v>
      </c>
      <c r="H3125" s="22">
        <v>416</v>
      </c>
      <c r="I3125" t="s">
        <v>2</v>
      </c>
      <c r="K3125" t="s">
        <v>10</v>
      </c>
      <c r="L3125" t="s">
        <v>908</v>
      </c>
      <c r="O3125" t="s">
        <v>0</v>
      </c>
      <c r="P3125" t="s">
        <v>516</v>
      </c>
      <c r="Q3125" t="s">
        <v>1448</v>
      </c>
      <c r="V3125" s="34">
        <v>-0.35</v>
      </c>
      <c r="W3125" t="s">
        <v>1087</v>
      </c>
      <c r="X3125" t="s">
        <v>1086</v>
      </c>
      <c r="Y3125" t="s">
        <v>62</v>
      </c>
    </row>
    <row r="3126" spans="1:25" hidden="1" x14ac:dyDescent="0.3">
      <c r="A3126" t="s">
        <v>0</v>
      </c>
      <c r="B3126" s="22">
        <v>2020</v>
      </c>
      <c r="C3126" s="22">
        <v>5</v>
      </c>
      <c r="D3126" t="s">
        <v>913</v>
      </c>
      <c r="E3126" t="s">
        <v>1082</v>
      </c>
      <c r="F3126" s="23">
        <v>43774</v>
      </c>
      <c r="G3126" s="23">
        <v>43774</v>
      </c>
      <c r="H3126" s="22">
        <v>425</v>
      </c>
      <c r="I3126" t="s">
        <v>2</v>
      </c>
      <c r="J3126" t="s">
        <v>514</v>
      </c>
      <c r="K3126" t="s">
        <v>818</v>
      </c>
      <c r="L3126" t="s">
        <v>914</v>
      </c>
      <c r="O3126" t="s">
        <v>0</v>
      </c>
      <c r="P3126" t="s">
        <v>516</v>
      </c>
      <c r="Q3126" t="s">
        <v>1448</v>
      </c>
      <c r="V3126" s="34">
        <v>3.01</v>
      </c>
      <c r="W3126" t="s">
        <v>1087</v>
      </c>
      <c r="X3126" t="s">
        <v>1086</v>
      </c>
      <c r="Y3126" t="s">
        <v>62</v>
      </c>
    </row>
    <row r="3127" spans="1:25" hidden="1" x14ac:dyDescent="0.3">
      <c r="A3127" t="s">
        <v>0</v>
      </c>
      <c r="B3127" s="22">
        <v>2020</v>
      </c>
      <c r="C3127" s="22">
        <v>5</v>
      </c>
      <c r="D3127" t="s">
        <v>913</v>
      </c>
      <c r="E3127" t="s">
        <v>1082</v>
      </c>
      <c r="F3127" s="23">
        <v>43774</v>
      </c>
      <c r="G3127" s="23">
        <v>43774</v>
      </c>
      <c r="H3127" s="22">
        <v>426</v>
      </c>
      <c r="I3127" t="s">
        <v>2</v>
      </c>
      <c r="K3127" t="s">
        <v>10</v>
      </c>
      <c r="L3127" t="s">
        <v>908</v>
      </c>
      <c r="O3127" t="s">
        <v>0</v>
      </c>
      <c r="P3127" t="s">
        <v>516</v>
      </c>
      <c r="Q3127" t="s">
        <v>1448</v>
      </c>
      <c r="V3127" s="34">
        <v>-3.01</v>
      </c>
      <c r="W3127" t="s">
        <v>1087</v>
      </c>
      <c r="X3127" t="s">
        <v>1086</v>
      </c>
      <c r="Y3127" t="s">
        <v>62</v>
      </c>
    </row>
    <row r="3128" spans="1:25" hidden="1" x14ac:dyDescent="0.3">
      <c r="A3128" t="s">
        <v>0</v>
      </c>
      <c r="B3128" s="22">
        <v>2020</v>
      </c>
      <c r="C3128" s="22">
        <v>5</v>
      </c>
      <c r="D3128" t="s">
        <v>913</v>
      </c>
      <c r="E3128" t="s">
        <v>1082</v>
      </c>
      <c r="F3128" s="23">
        <v>43774</v>
      </c>
      <c r="G3128" s="23">
        <v>43774</v>
      </c>
      <c r="H3128" s="22">
        <v>435</v>
      </c>
      <c r="I3128" t="s">
        <v>2</v>
      </c>
      <c r="J3128" t="s">
        <v>514</v>
      </c>
      <c r="K3128" t="s">
        <v>818</v>
      </c>
      <c r="L3128" t="s">
        <v>914</v>
      </c>
      <c r="O3128" t="s">
        <v>0</v>
      </c>
      <c r="P3128" t="s">
        <v>516</v>
      </c>
      <c r="Q3128" t="s">
        <v>1448</v>
      </c>
      <c r="V3128" s="34">
        <v>3.46</v>
      </c>
      <c r="W3128" t="s">
        <v>1087</v>
      </c>
      <c r="X3128" t="s">
        <v>1086</v>
      </c>
      <c r="Y3128" t="s">
        <v>62</v>
      </c>
    </row>
    <row r="3129" spans="1:25" hidden="1" x14ac:dyDescent="0.3">
      <c r="A3129" t="s">
        <v>0</v>
      </c>
      <c r="B3129" s="22">
        <v>2020</v>
      </c>
      <c r="C3129" s="22">
        <v>5</v>
      </c>
      <c r="D3129" t="s">
        <v>913</v>
      </c>
      <c r="E3129" t="s">
        <v>1082</v>
      </c>
      <c r="F3129" s="23">
        <v>43774</v>
      </c>
      <c r="G3129" s="23">
        <v>43774</v>
      </c>
      <c r="H3129" s="22">
        <v>436</v>
      </c>
      <c r="I3129" t="s">
        <v>2</v>
      </c>
      <c r="K3129" t="s">
        <v>10</v>
      </c>
      <c r="L3129" t="s">
        <v>908</v>
      </c>
      <c r="O3129" t="s">
        <v>0</v>
      </c>
      <c r="P3129" t="s">
        <v>516</v>
      </c>
      <c r="Q3129" t="s">
        <v>1448</v>
      </c>
      <c r="V3129" s="34">
        <v>-3.46</v>
      </c>
      <c r="W3129" t="s">
        <v>1087</v>
      </c>
      <c r="X3129" t="s">
        <v>1086</v>
      </c>
      <c r="Y3129" t="s">
        <v>62</v>
      </c>
    </row>
    <row r="3130" spans="1:25" hidden="1" x14ac:dyDescent="0.3">
      <c r="A3130" t="s">
        <v>0</v>
      </c>
      <c r="B3130" s="22">
        <v>2020</v>
      </c>
      <c r="C3130" s="22">
        <v>5</v>
      </c>
      <c r="D3130" t="s">
        <v>913</v>
      </c>
      <c r="E3130" t="s">
        <v>1082</v>
      </c>
      <c r="F3130" s="23">
        <v>43774</v>
      </c>
      <c r="G3130" s="23">
        <v>43774</v>
      </c>
      <c r="H3130" s="22">
        <v>445</v>
      </c>
      <c r="I3130" t="s">
        <v>2</v>
      </c>
      <c r="J3130" t="s">
        <v>514</v>
      </c>
      <c r="K3130" t="s">
        <v>818</v>
      </c>
      <c r="L3130" t="s">
        <v>914</v>
      </c>
      <c r="O3130" t="s">
        <v>0</v>
      </c>
      <c r="P3130" t="s">
        <v>516</v>
      </c>
      <c r="Q3130" t="s">
        <v>1448</v>
      </c>
      <c r="V3130" s="34">
        <v>0.35</v>
      </c>
      <c r="W3130" t="s">
        <v>1087</v>
      </c>
      <c r="X3130" t="s">
        <v>1086</v>
      </c>
      <c r="Y3130" t="s">
        <v>62</v>
      </c>
    </row>
    <row r="3131" spans="1:25" hidden="1" x14ac:dyDescent="0.3">
      <c r="A3131" t="s">
        <v>0</v>
      </c>
      <c r="B3131" s="22">
        <v>2020</v>
      </c>
      <c r="C3131" s="22">
        <v>5</v>
      </c>
      <c r="D3131" t="s">
        <v>913</v>
      </c>
      <c r="E3131" t="s">
        <v>1082</v>
      </c>
      <c r="F3131" s="23">
        <v>43774</v>
      </c>
      <c r="G3131" s="23">
        <v>43774</v>
      </c>
      <c r="H3131" s="22">
        <v>446</v>
      </c>
      <c r="I3131" t="s">
        <v>2</v>
      </c>
      <c r="K3131" t="s">
        <v>10</v>
      </c>
      <c r="L3131" t="s">
        <v>908</v>
      </c>
      <c r="O3131" t="s">
        <v>0</v>
      </c>
      <c r="P3131" t="s">
        <v>516</v>
      </c>
      <c r="Q3131" t="s">
        <v>1448</v>
      </c>
      <c r="V3131" s="34">
        <v>-0.35</v>
      </c>
      <c r="W3131" t="s">
        <v>1087</v>
      </c>
      <c r="X3131" t="s">
        <v>1086</v>
      </c>
      <c r="Y3131" t="s">
        <v>62</v>
      </c>
    </row>
    <row r="3132" spans="1:25" hidden="1" x14ac:dyDescent="0.3">
      <c r="A3132" t="s">
        <v>0</v>
      </c>
      <c r="B3132" s="22">
        <v>2020</v>
      </c>
      <c r="C3132" s="22">
        <v>5</v>
      </c>
      <c r="D3132" t="s">
        <v>913</v>
      </c>
      <c r="E3132" t="s">
        <v>1082</v>
      </c>
      <c r="F3132" s="23">
        <v>43774</v>
      </c>
      <c r="G3132" s="23">
        <v>43774</v>
      </c>
      <c r="H3132" s="22">
        <v>455</v>
      </c>
      <c r="I3132" t="s">
        <v>2</v>
      </c>
      <c r="J3132" t="s">
        <v>514</v>
      </c>
      <c r="K3132" t="s">
        <v>1090</v>
      </c>
      <c r="L3132" t="s">
        <v>914</v>
      </c>
      <c r="O3132" t="s">
        <v>0</v>
      </c>
      <c r="P3132" t="s">
        <v>516</v>
      </c>
      <c r="Q3132" t="s">
        <v>1448</v>
      </c>
      <c r="V3132" s="34">
        <v>7.63</v>
      </c>
      <c r="W3132" t="s">
        <v>1087</v>
      </c>
      <c r="X3132" t="s">
        <v>1086</v>
      </c>
      <c r="Y3132" t="s">
        <v>62</v>
      </c>
    </row>
    <row r="3133" spans="1:25" hidden="1" x14ac:dyDescent="0.3">
      <c r="A3133" t="s">
        <v>0</v>
      </c>
      <c r="B3133" s="22">
        <v>2020</v>
      </c>
      <c r="C3133" s="22">
        <v>5</v>
      </c>
      <c r="D3133" t="s">
        <v>913</v>
      </c>
      <c r="E3133" t="s">
        <v>1082</v>
      </c>
      <c r="F3133" s="23">
        <v>43774</v>
      </c>
      <c r="G3133" s="23">
        <v>43774</v>
      </c>
      <c r="H3133" s="22">
        <v>456</v>
      </c>
      <c r="I3133" t="s">
        <v>2</v>
      </c>
      <c r="K3133" t="s">
        <v>10</v>
      </c>
      <c r="L3133" t="s">
        <v>908</v>
      </c>
      <c r="O3133" t="s">
        <v>0</v>
      </c>
      <c r="P3133" t="s">
        <v>516</v>
      </c>
      <c r="Q3133" t="s">
        <v>1448</v>
      </c>
      <c r="V3133" s="34">
        <v>-7.63</v>
      </c>
      <c r="W3133" t="s">
        <v>1087</v>
      </c>
      <c r="X3133" t="s">
        <v>1086</v>
      </c>
      <c r="Y3133" t="s">
        <v>62</v>
      </c>
    </row>
    <row r="3134" spans="1:25" hidden="1" x14ac:dyDescent="0.3">
      <c r="A3134" t="s">
        <v>0</v>
      </c>
      <c r="B3134" s="22">
        <v>2020</v>
      </c>
      <c r="C3134" s="22">
        <v>5</v>
      </c>
      <c r="D3134" t="s">
        <v>913</v>
      </c>
      <c r="E3134" t="s">
        <v>1082</v>
      </c>
      <c r="F3134" s="23">
        <v>43774</v>
      </c>
      <c r="G3134" s="23">
        <v>43774</v>
      </c>
      <c r="H3134" s="22">
        <v>465</v>
      </c>
      <c r="I3134" t="s">
        <v>2</v>
      </c>
      <c r="J3134" t="s">
        <v>514</v>
      </c>
      <c r="K3134" t="s">
        <v>1090</v>
      </c>
      <c r="L3134" t="s">
        <v>914</v>
      </c>
      <c r="O3134" t="s">
        <v>0</v>
      </c>
      <c r="P3134" t="s">
        <v>516</v>
      </c>
      <c r="Q3134" t="s">
        <v>1448</v>
      </c>
      <c r="V3134" s="34">
        <v>0.92</v>
      </c>
      <c r="W3134" t="s">
        <v>1087</v>
      </c>
      <c r="X3134" t="s">
        <v>1086</v>
      </c>
      <c r="Y3134" t="s">
        <v>62</v>
      </c>
    </row>
    <row r="3135" spans="1:25" hidden="1" x14ac:dyDescent="0.3">
      <c r="A3135" t="s">
        <v>0</v>
      </c>
      <c r="B3135" s="22">
        <v>2020</v>
      </c>
      <c r="C3135" s="22">
        <v>5</v>
      </c>
      <c r="D3135" t="s">
        <v>913</v>
      </c>
      <c r="E3135" t="s">
        <v>1082</v>
      </c>
      <c r="F3135" s="23">
        <v>43774</v>
      </c>
      <c r="G3135" s="23">
        <v>43774</v>
      </c>
      <c r="H3135" s="22">
        <v>466</v>
      </c>
      <c r="I3135" t="s">
        <v>2</v>
      </c>
      <c r="K3135" t="s">
        <v>10</v>
      </c>
      <c r="L3135" t="s">
        <v>908</v>
      </c>
      <c r="O3135" t="s">
        <v>0</v>
      </c>
      <c r="P3135" t="s">
        <v>516</v>
      </c>
      <c r="Q3135" t="s">
        <v>1448</v>
      </c>
      <c r="V3135" s="34">
        <v>-0.92</v>
      </c>
      <c r="W3135" t="s">
        <v>1087</v>
      </c>
      <c r="X3135" t="s">
        <v>1086</v>
      </c>
      <c r="Y3135" t="s">
        <v>62</v>
      </c>
    </row>
    <row r="3136" spans="1:25" hidden="1" x14ac:dyDescent="0.3">
      <c r="A3136" t="s">
        <v>0</v>
      </c>
      <c r="B3136" s="22">
        <v>2020</v>
      </c>
      <c r="C3136" s="22">
        <v>5</v>
      </c>
      <c r="D3136" t="s">
        <v>913</v>
      </c>
      <c r="E3136" t="s">
        <v>1082</v>
      </c>
      <c r="F3136" s="23">
        <v>43774</v>
      </c>
      <c r="G3136" s="23">
        <v>43774</v>
      </c>
      <c r="H3136" s="22">
        <v>475</v>
      </c>
      <c r="I3136" t="s">
        <v>2</v>
      </c>
      <c r="J3136" t="s">
        <v>514</v>
      </c>
      <c r="K3136" t="s">
        <v>1090</v>
      </c>
      <c r="L3136" t="s">
        <v>914</v>
      </c>
      <c r="O3136" t="s">
        <v>0</v>
      </c>
      <c r="P3136" t="s">
        <v>516</v>
      </c>
      <c r="Q3136" t="s">
        <v>1448</v>
      </c>
      <c r="V3136" s="34">
        <v>8.89</v>
      </c>
      <c r="W3136" t="s">
        <v>1087</v>
      </c>
      <c r="X3136" t="s">
        <v>1086</v>
      </c>
      <c r="Y3136" t="s">
        <v>62</v>
      </c>
    </row>
    <row r="3137" spans="1:25" hidden="1" x14ac:dyDescent="0.3">
      <c r="A3137" t="s">
        <v>0</v>
      </c>
      <c r="B3137" s="22">
        <v>2020</v>
      </c>
      <c r="C3137" s="22">
        <v>5</v>
      </c>
      <c r="D3137" t="s">
        <v>913</v>
      </c>
      <c r="E3137" t="s">
        <v>1082</v>
      </c>
      <c r="F3137" s="23">
        <v>43774</v>
      </c>
      <c r="G3137" s="23">
        <v>43774</v>
      </c>
      <c r="H3137" s="22">
        <v>476</v>
      </c>
      <c r="I3137" t="s">
        <v>2</v>
      </c>
      <c r="K3137" t="s">
        <v>10</v>
      </c>
      <c r="L3137" t="s">
        <v>908</v>
      </c>
      <c r="O3137" t="s">
        <v>0</v>
      </c>
      <c r="P3137" t="s">
        <v>516</v>
      </c>
      <c r="Q3137" t="s">
        <v>1448</v>
      </c>
      <c r="V3137" s="34">
        <v>-8.89</v>
      </c>
      <c r="W3137" t="s">
        <v>1087</v>
      </c>
      <c r="X3137" t="s">
        <v>1086</v>
      </c>
      <c r="Y3137" t="s">
        <v>62</v>
      </c>
    </row>
    <row r="3138" spans="1:25" hidden="1" x14ac:dyDescent="0.3">
      <c r="A3138" t="s">
        <v>0</v>
      </c>
      <c r="B3138" s="22">
        <v>2020</v>
      </c>
      <c r="C3138" s="22">
        <v>5</v>
      </c>
      <c r="D3138" t="s">
        <v>913</v>
      </c>
      <c r="E3138" t="s">
        <v>1082</v>
      </c>
      <c r="F3138" s="23">
        <v>43774</v>
      </c>
      <c r="G3138" s="23">
        <v>43774</v>
      </c>
      <c r="H3138" s="22">
        <v>485</v>
      </c>
      <c r="I3138" t="s">
        <v>2</v>
      </c>
      <c r="J3138" t="s">
        <v>514</v>
      </c>
      <c r="K3138" t="s">
        <v>1090</v>
      </c>
      <c r="L3138" t="s">
        <v>914</v>
      </c>
      <c r="O3138" t="s">
        <v>0</v>
      </c>
      <c r="P3138" t="s">
        <v>516</v>
      </c>
      <c r="Q3138" t="s">
        <v>1448</v>
      </c>
      <c r="V3138" s="34">
        <v>8.89</v>
      </c>
      <c r="W3138" t="s">
        <v>1087</v>
      </c>
      <c r="X3138" t="s">
        <v>1086</v>
      </c>
      <c r="Y3138" t="s">
        <v>62</v>
      </c>
    </row>
    <row r="3139" spans="1:25" hidden="1" x14ac:dyDescent="0.3">
      <c r="A3139" t="s">
        <v>0</v>
      </c>
      <c r="B3139" s="22">
        <v>2020</v>
      </c>
      <c r="C3139" s="22">
        <v>5</v>
      </c>
      <c r="D3139" t="s">
        <v>913</v>
      </c>
      <c r="E3139" t="s">
        <v>1082</v>
      </c>
      <c r="F3139" s="23">
        <v>43774</v>
      </c>
      <c r="G3139" s="23">
        <v>43774</v>
      </c>
      <c r="H3139" s="22">
        <v>486</v>
      </c>
      <c r="I3139" t="s">
        <v>2</v>
      </c>
      <c r="K3139" t="s">
        <v>10</v>
      </c>
      <c r="L3139" t="s">
        <v>908</v>
      </c>
      <c r="O3139" t="s">
        <v>0</v>
      </c>
      <c r="P3139" t="s">
        <v>516</v>
      </c>
      <c r="Q3139" t="s">
        <v>1448</v>
      </c>
      <c r="V3139" s="34">
        <v>-8.89</v>
      </c>
      <c r="W3139" t="s">
        <v>1087</v>
      </c>
      <c r="X3139" t="s">
        <v>1086</v>
      </c>
      <c r="Y3139" t="s">
        <v>62</v>
      </c>
    </row>
    <row r="3140" spans="1:25" hidden="1" x14ac:dyDescent="0.3">
      <c r="A3140" t="s">
        <v>0</v>
      </c>
      <c r="B3140" s="22">
        <v>2020</v>
      </c>
      <c r="C3140" s="22">
        <v>5</v>
      </c>
      <c r="D3140" t="s">
        <v>913</v>
      </c>
      <c r="E3140" t="s">
        <v>1082</v>
      </c>
      <c r="F3140" s="23">
        <v>43774</v>
      </c>
      <c r="G3140" s="23">
        <v>43774</v>
      </c>
      <c r="H3140" s="22">
        <v>495</v>
      </c>
      <c r="I3140" t="s">
        <v>2</v>
      </c>
      <c r="J3140" t="s">
        <v>514</v>
      </c>
      <c r="K3140" t="s">
        <v>1090</v>
      </c>
      <c r="L3140" t="s">
        <v>914</v>
      </c>
      <c r="O3140" t="s">
        <v>0</v>
      </c>
      <c r="P3140" t="s">
        <v>516</v>
      </c>
      <c r="Q3140" t="s">
        <v>1448</v>
      </c>
      <c r="V3140" s="34">
        <v>1.24</v>
      </c>
      <c r="W3140" t="s">
        <v>1087</v>
      </c>
      <c r="X3140" t="s">
        <v>1086</v>
      </c>
      <c r="Y3140" t="s">
        <v>62</v>
      </c>
    </row>
    <row r="3141" spans="1:25" hidden="1" x14ac:dyDescent="0.3">
      <c r="A3141" t="s">
        <v>0</v>
      </c>
      <c r="B3141" s="22">
        <v>2020</v>
      </c>
      <c r="C3141" s="22">
        <v>5</v>
      </c>
      <c r="D3141" t="s">
        <v>913</v>
      </c>
      <c r="E3141" t="s">
        <v>1082</v>
      </c>
      <c r="F3141" s="23">
        <v>43774</v>
      </c>
      <c r="G3141" s="23">
        <v>43774</v>
      </c>
      <c r="H3141" s="22">
        <v>496</v>
      </c>
      <c r="I3141" t="s">
        <v>2</v>
      </c>
      <c r="K3141" t="s">
        <v>10</v>
      </c>
      <c r="L3141" t="s">
        <v>908</v>
      </c>
      <c r="O3141" t="s">
        <v>0</v>
      </c>
      <c r="P3141" t="s">
        <v>516</v>
      </c>
      <c r="Q3141" t="s">
        <v>1448</v>
      </c>
      <c r="V3141" s="34">
        <v>-1.24</v>
      </c>
      <c r="W3141" t="s">
        <v>1087</v>
      </c>
      <c r="X3141" t="s">
        <v>1086</v>
      </c>
      <c r="Y3141" t="s">
        <v>62</v>
      </c>
    </row>
    <row r="3142" spans="1:25" hidden="1" x14ac:dyDescent="0.3">
      <c r="A3142" t="s">
        <v>0</v>
      </c>
      <c r="B3142" s="22">
        <v>2020</v>
      </c>
      <c r="C3142" s="22">
        <v>5</v>
      </c>
      <c r="D3142" t="s">
        <v>913</v>
      </c>
      <c r="E3142" t="s">
        <v>1082</v>
      </c>
      <c r="F3142" s="23">
        <v>43774</v>
      </c>
      <c r="G3142" s="23">
        <v>43774</v>
      </c>
      <c r="H3142" s="22">
        <v>505</v>
      </c>
      <c r="I3142" t="s">
        <v>2</v>
      </c>
      <c r="J3142" t="s">
        <v>514</v>
      </c>
      <c r="K3142" t="s">
        <v>1090</v>
      </c>
      <c r="L3142" t="s">
        <v>914</v>
      </c>
      <c r="O3142" t="s">
        <v>0</v>
      </c>
      <c r="P3142" t="s">
        <v>516</v>
      </c>
      <c r="Q3142" t="s">
        <v>1448</v>
      </c>
      <c r="V3142" s="34">
        <v>1.24</v>
      </c>
      <c r="W3142" t="s">
        <v>1087</v>
      </c>
      <c r="X3142" t="s">
        <v>1086</v>
      </c>
      <c r="Y3142" t="s">
        <v>62</v>
      </c>
    </row>
    <row r="3143" spans="1:25" hidden="1" x14ac:dyDescent="0.3">
      <c r="A3143" t="s">
        <v>0</v>
      </c>
      <c r="B3143" s="22">
        <v>2020</v>
      </c>
      <c r="C3143" s="22">
        <v>5</v>
      </c>
      <c r="D3143" t="s">
        <v>913</v>
      </c>
      <c r="E3143" t="s">
        <v>1082</v>
      </c>
      <c r="F3143" s="23">
        <v>43774</v>
      </c>
      <c r="G3143" s="23">
        <v>43774</v>
      </c>
      <c r="H3143" s="22">
        <v>506</v>
      </c>
      <c r="I3143" t="s">
        <v>2</v>
      </c>
      <c r="K3143" t="s">
        <v>10</v>
      </c>
      <c r="L3143" t="s">
        <v>908</v>
      </c>
      <c r="O3143" t="s">
        <v>0</v>
      </c>
      <c r="P3143" t="s">
        <v>516</v>
      </c>
      <c r="Q3143" t="s">
        <v>1448</v>
      </c>
      <c r="V3143" s="34">
        <v>-1.24</v>
      </c>
      <c r="W3143" t="s">
        <v>1087</v>
      </c>
      <c r="X3143" t="s">
        <v>1086</v>
      </c>
      <c r="Y3143" t="s">
        <v>62</v>
      </c>
    </row>
    <row r="3144" spans="1:25" hidden="1" x14ac:dyDescent="0.3">
      <c r="A3144" t="s">
        <v>0</v>
      </c>
      <c r="B3144" s="22">
        <v>2020</v>
      </c>
      <c r="C3144" s="22">
        <v>5</v>
      </c>
      <c r="D3144" t="s">
        <v>913</v>
      </c>
      <c r="E3144" t="s">
        <v>1082</v>
      </c>
      <c r="F3144" s="23">
        <v>43774</v>
      </c>
      <c r="G3144" s="23">
        <v>43774</v>
      </c>
      <c r="H3144" s="22">
        <v>515</v>
      </c>
      <c r="I3144" t="s">
        <v>2</v>
      </c>
      <c r="J3144" t="s">
        <v>514</v>
      </c>
      <c r="K3144" t="s">
        <v>1090</v>
      </c>
      <c r="L3144" t="s">
        <v>914</v>
      </c>
      <c r="O3144" t="s">
        <v>0</v>
      </c>
      <c r="P3144" t="s">
        <v>516</v>
      </c>
      <c r="Q3144" t="s">
        <v>1448</v>
      </c>
      <c r="V3144" s="34">
        <v>8.89</v>
      </c>
      <c r="W3144" t="s">
        <v>1087</v>
      </c>
      <c r="X3144" t="s">
        <v>1086</v>
      </c>
      <c r="Y3144" t="s">
        <v>62</v>
      </c>
    </row>
    <row r="3145" spans="1:25" hidden="1" x14ac:dyDescent="0.3">
      <c r="A3145" t="s">
        <v>0</v>
      </c>
      <c r="B3145" s="22">
        <v>2020</v>
      </c>
      <c r="C3145" s="22">
        <v>5</v>
      </c>
      <c r="D3145" t="s">
        <v>913</v>
      </c>
      <c r="E3145" t="s">
        <v>1082</v>
      </c>
      <c r="F3145" s="23">
        <v>43774</v>
      </c>
      <c r="G3145" s="23">
        <v>43774</v>
      </c>
      <c r="H3145" s="22">
        <v>516</v>
      </c>
      <c r="I3145" t="s">
        <v>2</v>
      </c>
      <c r="K3145" t="s">
        <v>10</v>
      </c>
      <c r="L3145" t="s">
        <v>908</v>
      </c>
      <c r="O3145" t="s">
        <v>0</v>
      </c>
      <c r="P3145" t="s">
        <v>516</v>
      </c>
      <c r="Q3145" t="s">
        <v>1448</v>
      </c>
      <c r="V3145" s="34">
        <v>-8.89</v>
      </c>
      <c r="W3145" t="s">
        <v>1087</v>
      </c>
      <c r="X3145" t="s">
        <v>1086</v>
      </c>
      <c r="Y3145" t="s">
        <v>62</v>
      </c>
    </row>
    <row r="3146" spans="1:25" hidden="1" x14ac:dyDescent="0.3">
      <c r="A3146" t="s">
        <v>0</v>
      </c>
      <c r="B3146" s="22">
        <v>2020</v>
      </c>
      <c r="C3146" s="22">
        <v>5</v>
      </c>
      <c r="D3146" t="s">
        <v>913</v>
      </c>
      <c r="E3146" t="s">
        <v>1082</v>
      </c>
      <c r="F3146" s="23">
        <v>43774</v>
      </c>
      <c r="G3146" s="23">
        <v>43774</v>
      </c>
      <c r="H3146" s="22">
        <v>525</v>
      </c>
      <c r="I3146" t="s">
        <v>2</v>
      </c>
      <c r="J3146" t="s">
        <v>514</v>
      </c>
      <c r="K3146" t="s">
        <v>1090</v>
      </c>
      <c r="L3146" t="s">
        <v>914</v>
      </c>
      <c r="O3146" t="s">
        <v>0</v>
      </c>
      <c r="P3146" t="s">
        <v>516</v>
      </c>
      <c r="Q3146" t="s">
        <v>1448</v>
      </c>
      <c r="V3146" s="34">
        <v>1.24</v>
      </c>
      <c r="W3146" t="s">
        <v>1087</v>
      </c>
      <c r="X3146" t="s">
        <v>1086</v>
      </c>
      <c r="Y3146" t="s">
        <v>62</v>
      </c>
    </row>
    <row r="3147" spans="1:25" hidden="1" x14ac:dyDescent="0.3">
      <c r="A3147" t="s">
        <v>0</v>
      </c>
      <c r="B3147" s="22">
        <v>2020</v>
      </c>
      <c r="C3147" s="22">
        <v>5</v>
      </c>
      <c r="D3147" t="s">
        <v>913</v>
      </c>
      <c r="E3147" t="s">
        <v>1082</v>
      </c>
      <c r="F3147" s="23">
        <v>43774</v>
      </c>
      <c r="G3147" s="23">
        <v>43774</v>
      </c>
      <c r="H3147" s="22">
        <v>526</v>
      </c>
      <c r="I3147" t="s">
        <v>2</v>
      </c>
      <c r="K3147" t="s">
        <v>10</v>
      </c>
      <c r="L3147" t="s">
        <v>908</v>
      </c>
      <c r="O3147" t="s">
        <v>0</v>
      </c>
      <c r="P3147" t="s">
        <v>516</v>
      </c>
      <c r="Q3147" t="s">
        <v>1448</v>
      </c>
      <c r="V3147" s="34">
        <v>-1.24</v>
      </c>
      <c r="W3147" t="s">
        <v>1087</v>
      </c>
      <c r="X3147" t="s">
        <v>1086</v>
      </c>
      <c r="Y3147" t="s">
        <v>62</v>
      </c>
    </row>
    <row r="3148" spans="1:25" hidden="1" x14ac:dyDescent="0.3">
      <c r="A3148" t="s">
        <v>0</v>
      </c>
      <c r="B3148" s="22">
        <v>2020</v>
      </c>
      <c r="C3148" s="22">
        <v>5</v>
      </c>
      <c r="D3148" t="s">
        <v>913</v>
      </c>
      <c r="E3148" t="s">
        <v>1082</v>
      </c>
      <c r="F3148" s="23">
        <v>43774</v>
      </c>
      <c r="G3148" s="23">
        <v>43774</v>
      </c>
      <c r="H3148" s="22">
        <v>535</v>
      </c>
      <c r="I3148" t="s">
        <v>2</v>
      </c>
      <c r="J3148" t="s">
        <v>514</v>
      </c>
      <c r="K3148" t="s">
        <v>1090</v>
      </c>
      <c r="L3148" t="s">
        <v>914</v>
      </c>
      <c r="O3148" t="s">
        <v>0</v>
      </c>
      <c r="P3148" t="s">
        <v>516</v>
      </c>
      <c r="Q3148" t="s">
        <v>1448</v>
      </c>
      <c r="V3148" s="34">
        <v>2.1</v>
      </c>
      <c r="W3148" t="s">
        <v>1087</v>
      </c>
      <c r="X3148" t="s">
        <v>1086</v>
      </c>
      <c r="Y3148" t="s">
        <v>62</v>
      </c>
    </row>
    <row r="3149" spans="1:25" hidden="1" x14ac:dyDescent="0.3">
      <c r="A3149" t="s">
        <v>0</v>
      </c>
      <c r="B3149" s="22">
        <v>2020</v>
      </c>
      <c r="C3149" s="22">
        <v>5</v>
      </c>
      <c r="D3149" t="s">
        <v>913</v>
      </c>
      <c r="E3149" t="s">
        <v>1082</v>
      </c>
      <c r="F3149" s="23">
        <v>43774</v>
      </c>
      <c r="G3149" s="23">
        <v>43774</v>
      </c>
      <c r="H3149" s="22">
        <v>536</v>
      </c>
      <c r="I3149" t="s">
        <v>2</v>
      </c>
      <c r="K3149" t="s">
        <v>10</v>
      </c>
      <c r="L3149" t="s">
        <v>908</v>
      </c>
      <c r="O3149" t="s">
        <v>0</v>
      </c>
      <c r="P3149" t="s">
        <v>516</v>
      </c>
      <c r="Q3149" t="s">
        <v>1448</v>
      </c>
      <c r="V3149" s="34">
        <v>-2.1</v>
      </c>
      <c r="W3149" t="s">
        <v>1087</v>
      </c>
      <c r="X3149" t="s">
        <v>1086</v>
      </c>
      <c r="Y3149" t="s">
        <v>62</v>
      </c>
    </row>
    <row r="3150" spans="1:25" hidden="1" x14ac:dyDescent="0.3">
      <c r="A3150" t="s">
        <v>0</v>
      </c>
      <c r="B3150" s="22">
        <v>2020</v>
      </c>
      <c r="C3150" s="22">
        <v>5</v>
      </c>
      <c r="D3150" t="s">
        <v>913</v>
      </c>
      <c r="E3150" t="s">
        <v>1082</v>
      </c>
      <c r="F3150" s="23">
        <v>43774</v>
      </c>
      <c r="G3150" s="23">
        <v>43774</v>
      </c>
      <c r="H3150" s="22">
        <v>545</v>
      </c>
      <c r="I3150" t="s">
        <v>2</v>
      </c>
      <c r="J3150" t="s">
        <v>514</v>
      </c>
      <c r="K3150" t="s">
        <v>1090</v>
      </c>
      <c r="L3150" t="s">
        <v>914</v>
      </c>
      <c r="O3150" t="s">
        <v>0</v>
      </c>
      <c r="P3150" t="s">
        <v>516</v>
      </c>
      <c r="Q3150" t="s">
        <v>1448</v>
      </c>
      <c r="V3150" s="34">
        <v>2.1</v>
      </c>
      <c r="W3150" t="s">
        <v>1087</v>
      </c>
      <c r="X3150" t="s">
        <v>1086</v>
      </c>
      <c r="Y3150" t="s">
        <v>62</v>
      </c>
    </row>
    <row r="3151" spans="1:25" hidden="1" x14ac:dyDescent="0.3">
      <c r="A3151" t="s">
        <v>0</v>
      </c>
      <c r="B3151" s="22">
        <v>2020</v>
      </c>
      <c r="C3151" s="22">
        <v>5</v>
      </c>
      <c r="D3151" t="s">
        <v>913</v>
      </c>
      <c r="E3151" t="s">
        <v>1082</v>
      </c>
      <c r="F3151" s="23">
        <v>43774</v>
      </c>
      <c r="G3151" s="23">
        <v>43774</v>
      </c>
      <c r="H3151" s="22">
        <v>546</v>
      </c>
      <c r="I3151" t="s">
        <v>2</v>
      </c>
      <c r="K3151" t="s">
        <v>10</v>
      </c>
      <c r="L3151" t="s">
        <v>908</v>
      </c>
      <c r="O3151" t="s">
        <v>0</v>
      </c>
      <c r="P3151" t="s">
        <v>516</v>
      </c>
      <c r="Q3151" t="s">
        <v>1448</v>
      </c>
      <c r="V3151" s="34">
        <v>-2.1</v>
      </c>
      <c r="W3151" t="s">
        <v>1087</v>
      </c>
      <c r="X3151" t="s">
        <v>1086</v>
      </c>
      <c r="Y3151" t="s">
        <v>62</v>
      </c>
    </row>
    <row r="3152" spans="1:25" hidden="1" x14ac:dyDescent="0.3">
      <c r="A3152" t="s">
        <v>0</v>
      </c>
      <c r="B3152" s="22">
        <v>2020</v>
      </c>
      <c r="C3152" s="22">
        <v>5</v>
      </c>
      <c r="D3152" t="s">
        <v>913</v>
      </c>
      <c r="E3152" t="s">
        <v>1082</v>
      </c>
      <c r="F3152" s="23">
        <v>43774</v>
      </c>
      <c r="G3152" s="23">
        <v>43774</v>
      </c>
      <c r="H3152" s="22">
        <v>555</v>
      </c>
      <c r="I3152" t="s">
        <v>2</v>
      </c>
      <c r="J3152" t="s">
        <v>514</v>
      </c>
      <c r="K3152" t="s">
        <v>1090</v>
      </c>
      <c r="L3152" t="s">
        <v>914</v>
      </c>
      <c r="O3152" t="s">
        <v>0</v>
      </c>
      <c r="P3152" t="s">
        <v>516</v>
      </c>
      <c r="Q3152" t="s">
        <v>1448</v>
      </c>
      <c r="V3152" s="34">
        <v>6.3</v>
      </c>
      <c r="W3152" t="s">
        <v>1087</v>
      </c>
      <c r="X3152" t="s">
        <v>1086</v>
      </c>
      <c r="Y3152" t="s">
        <v>62</v>
      </c>
    </row>
    <row r="3153" spans="1:25" hidden="1" x14ac:dyDescent="0.3">
      <c r="A3153" t="s">
        <v>0</v>
      </c>
      <c r="B3153" s="22">
        <v>2020</v>
      </c>
      <c r="C3153" s="22">
        <v>5</v>
      </c>
      <c r="D3153" t="s">
        <v>913</v>
      </c>
      <c r="E3153" t="s">
        <v>1082</v>
      </c>
      <c r="F3153" s="23">
        <v>43774</v>
      </c>
      <c r="G3153" s="23">
        <v>43774</v>
      </c>
      <c r="H3153" s="22">
        <v>556</v>
      </c>
      <c r="I3153" t="s">
        <v>2</v>
      </c>
      <c r="K3153" t="s">
        <v>10</v>
      </c>
      <c r="L3153" t="s">
        <v>908</v>
      </c>
      <c r="O3153" t="s">
        <v>0</v>
      </c>
      <c r="P3153" t="s">
        <v>516</v>
      </c>
      <c r="Q3153" t="s">
        <v>1448</v>
      </c>
      <c r="V3153" s="34">
        <v>-6.3</v>
      </c>
      <c r="W3153" t="s">
        <v>1087</v>
      </c>
      <c r="X3153" t="s">
        <v>1086</v>
      </c>
      <c r="Y3153" t="s">
        <v>62</v>
      </c>
    </row>
    <row r="3154" spans="1:25" hidden="1" x14ac:dyDescent="0.3">
      <c r="A3154" t="s">
        <v>0</v>
      </c>
      <c r="B3154" s="22">
        <v>2020</v>
      </c>
      <c r="C3154" s="22">
        <v>5</v>
      </c>
      <c r="D3154" t="s">
        <v>913</v>
      </c>
      <c r="E3154" t="s">
        <v>1091</v>
      </c>
      <c r="F3154" s="23">
        <v>43778</v>
      </c>
      <c r="G3154" s="23">
        <v>43778</v>
      </c>
      <c r="H3154" s="22">
        <v>49</v>
      </c>
      <c r="I3154" t="s">
        <v>2</v>
      </c>
      <c r="K3154" t="s">
        <v>10</v>
      </c>
      <c r="L3154" t="s">
        <v>908</v>
      </c>
      <c r="O3154" t="s">
        <v>0</v>
      </c>
      <c r="P3154" t="s">
        <v>516</v>
      </c>
      <c r="Q3154" t="s">
        <v>1448</v>
      </c>
      <c r="V3154" s="34">
        <v>308</v>
      </c>
      <c r="W3154" t="s">
        <v>1083</v>
      </c>
      <c r="X3154" t="s">
        <v>1081</v>
      </c>
      <c r="Y3154" t="s">
        <v>64</v>
      </c>
    </row>
    <row r="3155" spans="1:25" hidden="1" x14ac:dyDescent="0.3">
      <c r="A3155" t="s">
        <v>0</v>
      </c>
      <c r="B3155" s="22">
        <v>2020</v>
      </c>
      <c r="C3155" s="22">
        <v>5</v>
      </c>
      <c r="D3155" t="s">
        <v>913</v>
      </c>
      <c r="E3155" t="s">
        <v>1091</v>
      </c>
      <c r="F3155" s="23">
        <v>43778</v>
      </c>
      <c r="G3155" s="23">
        <v>43778</v>
      </c>
      <c r="H3155" s="22">
        <v>50</v>
      </c>
      <c r="I3155" t="s">
        <v>2</v>
      </c>
      <c r="K3155" t="s">
        <v>8</v>
      </c>
      <c r="L3155" t="s">
        <v>908</v>
      </c>
      <c r="P3155" t="s">
        <v>516</v>
      </c>
      <c r="V3155" s="34">
        <v>-308</v>
      </c>
      <c r="W3155" t="s">
        <v>1083</v>
      </c>
      <c r="X3155" t="s">
        <v>1081</v>
      </c>
      <c r="Y3155" t="s">
        <v>64</v>
      </c>
    </row>
    <row r="3156" spans="1:25" hidden="1" x14ac:dyDescent="0.3">
      <c r="A3156" t="s">
        <v>0</v>
      </c>
      <c r="B3156" s="22">
        <v>2020</v>
      </c>
      <c r="C3156" s="22">
        <v>5</v>
      </c>
      <c r="D3156" t="s">
        <v>913</v>
      </c>
      <c r="E3156" t="s">
        <v>1091</v>
      </c>
      <c r="F3156" s="23">
        <v>43778</v>
      </c>
      <c r="G3156" s="23">
        <v>43778</v>
      </c>
      <c r="H3156" s="22">
        <v>51</v>
      </c>
      <c r="I3156" t="s">
        <v>2</v>
      </c>
      <c r="K3156" t="s">
        <v>10</v>
      </c>
      <c r="L3156" t="s">
        <v>908</v>
      </c>
      <c r="O3156" t="s">
        <v>0</v>
      </c>
      <c r="P3156" t="s">
        <v>516</v>
      </c>
      <c r="Q3156" t="s">
        <v>1448</v>
      </c>
      <c r="V3156" s="34">
        <v>49.5</v>
      </c>
      <c r="W3156" t="s">
        <v>1083</v>
      </c>
      <c r="X3156" t="s">
        <v>1081</v>
      </c>
      <c r="Y3156" t="s">
        <v>64</v>
      </c>
    </row>
    <row r="3157" spans="1:25" hidden="1" x14ac:dyDescent="0.3">
      <c r="A3157" t="s">
        <v>0</v>
      </c>
      <c r="B3157" s="22">
        <v>2020</v>
      </c>
      <c r="C3157" s="22">
        <v>5</v>
      </c>
      <c r="D3157" t="s">
        <v>913</v>
      </c>
      <c r="E3157" t="s">
        <v>1091</v>
      </c>
      <c r="F3157" s="23">
        <v>43778</v>
      </c>
      <c r="G3157" s="23">
        <v>43778</v>
      </c>
      <c r="H3157" s="22">
        <v>52</v>
      </c>
      <c r="I3157" t="s">
        <v>2</v>
      </c>
      <c r="K3157" t="s">
        <v>8</v>
      </c>
      <c r="L3157" t="s">
        <v>908</v>
      </c>
      <c r="P3157" t="s">
        <v>516</v>
      </c>
      <c r="V3157" s="34">
        <v>-49.5</v>
      </c>
      <c r="W3157" t="s">
        <v>1083</v>
      </c>
      <c r="X3157" t="s">
        <v>1081</v>
      </c>
      <c r="Y3157" t="s">
        <v>64</v>
      </c>
    </row>
    <row r="3158" spans="1:25" hidden="1" x14ac:dyDescent="0.3">
      <c r="A3158" t="s">
        <v>0</v>
      </c>
      <c r="B3158" s="22">
        <v>2020</v>
      </c>
      <c r="C3158" s="22">
        <v>5</v>
      </c>
      <c r="D3158" t="s">
        <v>913</v>
      </c>
      <c r="E3158" t="s">
        <v>1091</v>
      </c>
      <c r="F3158" s="23">
        <v>43778</v>
      </c>
      <c r="G3158" s="23">
        <v>43778</v>
      </c>
      <c r="H3158" s="22">
        <v>53</v>
      </c>
      <c r="I3158" t="s">
        <v>2</v>
      </c>
      <c r="K3158" t="s">
        <v>10</v>
      </c>
      <c r="L3158" t="s">
        <v>908</v>
      </c>
      <c r="O3158" t="s">
        <v>0</v>
      </c>
      <c r="P3158" t="s">
        <v>516</v>
      </c>
      <c r="Q3158" t="s">
        <v>1448</v>
      </c>
      <c r="V3158" s="34">
        <v>3.75</v>
      </c>
      <c r="W3158" t="s">
        <v>1083</v>
      </c>
      <c r="X3158" t="s">
        <v>1081</v>
      </c>
      <c r="Y3158" t="s">
        <v>64</v>
      </c>
    </row>
    <row r="3159" spans="1:25" hidden="1" x14ac:dyDescent="0.3">
      <c r="A3159" t="s">
        <v>0</v>
      </c>
      <c r="B3159" s="22">
        <v>2020</v>
      </c>
      <c r="C3159" s="22">
        <v>5</v>
      </c>
      <c r="D3159" t="s">
        <v>913</v>
      </c>
      <c r="E3159" t="s">
        <v>1091</v>
      </c>
      <c r="F3159" s="23">
        <v>43778</v>
      </c>
      <c r="G3159" s="23">
        <v>43778</v>
      </c>
      <c r="H3159" s="22">
        <v>54</v>
      </c>
      <c r="I3159" t="s">
        <v>2</v>
      </c>
      <c r="K3159" t="s">
        <v>8</v>
      </c>
      <c r="L3159" t="s">
        <v>908</v>
      </c>
      <c r="P3159" t="s">
        <v>516</v>
      </c>
      <c r="V3159" s="34">
        <v>-3.75</v>
      </c>
      <c r="W3159" t="s">
        <v>1083</v>
      </c>
      <c r="X3159" t="s">
        <v>1081</v>
      </c>
      <c r="Y3159" t="s">
        <v>64</v>
      </c>
    </row>
    <row r="3160" spans="1:25" hidden="1" x14ac:dyDescent="0.3">
      <c r="A3160" t="s">
        <v>0</v>
      </c>
      <c r="B3160" s="22">
        <v>2020</v>
      </c>
      <c r="C3160" s="22">
        <v>5</v>
      </c>
      <c r="D3160" t="s">
        <v>913</v>
      </c>
      <c r="E3160" t="s">
        <v>1091</v>
      </c>
      <c r="F3160" s="23">
        <v>43778</v>
      </c>
      <c r="G3160" s="23">
        <v>43778</v>
      </c>
      <c r="H3160" s="22">
        <v>55</v>
      </c>
      <c r="I3160" t="s">
        <v>2</v>
      </c>
      <c r="K3160" t="s">
        <v>10</v>
      </c>
      <c r="L3160" t="s">
        <v>908</v>
      </c>
      <c r="O3160" t="s">
        <v>0</v>
      </c>
      <c r="P3160" t="s">
        <v>516</v>
      </c>
      <c r="Q3160" t="s">
        <v>1448</v>
      </c>
      <c r="V3160" s="34">
        <v>5</v>
      </c>
      <c r="W3160" t="s">
        <v>1083</v>
      </c>
      <c r="X3160" t="s">
        <v>1081</v>
      </c>
      <c r="Y3160" t="s">
        <v>64</v>
      </c>
    </row>
    <row r="3161" spans="1:25" hidden="1" x14ac:dyDescent="0.3">
      <c r="A3161" t="s">
        <v>0</v>
      </c>
      <c r="B3161" s="22">
        <v>2020</v>
      </c>
      <c r="C3161" s="22">
        <v>5</v>
      </c>
      <c r="D3161" t="s">
        <v>913</v>
      </c>
      <c r="E3161" t="s">
        <v>1091</v>
      </c>
      <c r="F3161" s="23">
        <v>43778</v>
      </c>
      <c r="G3161" s="23">
        <v>43778</v>
      </c>
      <c r="H3161" s="22">
        <v>56</v>
      </c>
      <c r="I3161" t="s">
        <v>2</v>
      </c>
      <c r="K3161" t="s">
        <v>8</v>
      </c>
      <c r="L3161" t="s">
        <v>908</v>
      </c>
      <c r="P3161" t="s">
        <v>516</v>
      </c>
      <c r="V3161" s="34">
        <v>-5</v>
      </c>
      <c r="W3161" t="s">
        <v>1083</v>
      </c>
      <c r="X3161" t="s">
        <v>1081</v>
      </c>
      <c r="Y3161" t="s">
        <v>64</v>
      </c>
    </row>
    <row r="3162" spans="1:25" hidden="1" x14ac:dyDescent="0.3">
      <c r="A3162" t="s">
        <v>0</v>
      </c>
      <c r="B3162" s="22">
        <v>2020</v>
      </c>
      <c r="C3162" s="22">
        <v>5</v>
      </c>
      <c r="D3162" t="s">
        <v>913</v>
      </c>
      <c r="E3162" t="s">
        <v>1091</v>
      </c>
      <c r="F3162" s="23">
        <v>43778</v>
      </c>
      <c r="G3162" s="23">
        <v>43778</v>
      </c>
      <c r="H3162" s="22">
        <v>57</v>
      </c>
      <c r="I3162" t="s">
        <v>2</v>
      </c>
      <c r="K3162" t="s">
        <v>10</v>
      </c>
      <c r="L3162" t="s">
        <v>908</v>
      </c>
      <c r="O3162" t="s">
        <v>0</v>
      </c>
      <c r="P3162" t="s">
        <v>516</v>
      </c>
      <c r="Q3162" t="s">
        <v>1448</v>
      </c>
      <c r="V3162" s="34">
        <v>36</v>
      </c>
      <c r="W3162" t="s">
        <v>1083</v>
      </c>
      <c r="X3162" t="s">
        <v>1081</v>
      </c>
      <c r="Y3162" t="s">
        <v>64</v>
      </c>
    </row>
    <row r="3163" spans="1:25" hidden="1" x14ac:dyDescent="0.3">
      <c r="A3163" t="s">
        <v>0</v>
      </c>
      <c r="B3163" s="22">
        <v>2020</v>
      </c>
      <c r="C3163" s="22">
        <v>5</v>
      </c>
      <c r="D3163" t="s">
        <v>913</v>
      </c>
      <c r="E3163" t="s">
        <v>1091</v>
      </c>
      <c r="F3163" s="23">
        <v>43778</v>
      </c>
      <c r="G3163" s="23">
        <v>43778</v>
      </c>
      <c r="H3163" s="22">
        <v>58</v>
      </c>
      <c r="I3163" t="s">
        <v>2</v>
      </c>
      <c r="K3163" t="s">
        <v>8</v>
      </c>
      <c r="L3163" t="s">
        <v>908</v>
      </c>
      <c r="P3163" t="s">
        <v>516</v>
      </c>
      <c r="V3163" s="34">
        <v>-36</v>
      </c>
      <c r="W3163" t="s">
        <v>1083</v>
      </c>
      <c r="X3163" t="s">
        <v>1081</v>
      </c>
      <c r="Y3163" t="s">
        <v>64</v>
      </c>
    </row>
    <row r="3164" spans="1:25" hidden="1" x14ac:dyDescent="0.3">
      <c r="A3164" t="s">
        <v>0</v>
      </c>
      <c r="B3164" s="22">
        <v>2020</v>
      </c>
      <c r="C3164" s="22">
        <v>5</v>
      </c>
      <c r="D3164" t="s">
        <v>913</v>
      </c>
      <c r="E3164" t="s">
        <v>1091</v>
      </c>
      <c r="F3164" s="23">
        <v>43778</v>
      </c>
      <c r="G3164" s="23">
        <v>43778</v>
      </c>
      <c r="H3164" s="22">
        <v>59</v>
      </c>
      <c r="I3164" t="s">
        <v>2</v>
      </c>
      <c r="K3164" t="s">
        <v>10</v>
      </c>
      <c r="L3164" t="s">
        <v>908</v>
      </c>
      <c r="O3164" t="s">
        <v>0</v>
      </c>
      <c r="P3164" t="s">
        <v>516</v>
      </c>
      <c r="Q3164" t="s">
        <v>1448</v>
      </c>
      <c r="V3164" s="34">
        <v>27</v>
      </c>
      <c r="W3164" t="s">
        <v>1083</v>
      </c>
      <c r="X3164" t="s">
        <v>1081</v>
      </c>
      <c r="Y3164" t="s">
        <v>64</v>
      </c>
    </row>
    <row r="3165" spans="1:25" hidden="1" x14ac:dyDescent="0.3">
      <c r="A3165" t="s">
        <v>0</v>
      </c>
      <c r="B3165" s="22">
        <v>2020</v>
      </c>
      <c r="C3165" s="22">
        <v>5</v>
      </c>
      <c r="D3165" t="s">
        <v>913</v>
      </c>
      <c r="E3165" t="s">
        <v>1091</v>
      </c>
      <c r="F3165" s="23">
        <v>43778</v>
      </c>
      <c r="G3165" s="23">
        <v>43778</v>
      </c>
      <c r="H3165" s="22">
        <v>60</v>
      </c>
      <c r="I3165" t="s">
        <v>2</v>
      </c>
      <c r="K3165" t="s">
        <v>8</v>
      </c>
      <c r="L3165" t="s">
        <v>908</v>
      </c>
      <c r="P3165" t="s">
        <v>516</v>
      </c>
      <c r="V3165" s="34">
        <v>-27</v>
      </c>
      <c r="W3165" t="s">
        <v>1083</v>
      </c>
      <c r="X3165" t="s">
        <v>1081</v>
      </c>
      <c r="Y3165" t="s">
        <v>64</v>
      </c>
    </row>
    <row r="3166" spans="1:25" hidden="1" x14ac:dyDescent="0.3">
      <c r="A3166" t="s">
        <v>0</v>
      </c>
      <c r="B3166" s="22">
        <v>2020</v>
      </c>
      <c r="C3166" s="22">
        <v>5</v>
      </c>
      <c r="D3166" t="s">
        <v>913</v>
      </c>
      <c r="E3166" t="s">
        <v>1091</v>
      </c>
      <c r="F3166" s="23">
        <v>43778</v>
      </c>
      <c r="G3166" s="23">
        <v>43778</v>
      </c>
      <c r="H3166" s="22">
        <v>61</v>
      </c>
      <c r="I3166" t="s">
        <v>2</v>
      </c>
      <c r="K3166" t="s">
        <v>10</v>
      </c>
      <c r="L3166" t="s">
        <v>908</v>
      </c>
      <c r="O3166" t="s">
        <v>0</v>
      </c>
      <c r="P3166" t="s">
        <v>516</v>
      </c>
      <c r="Q3166" t="s">
        <v>1448</v>
      </c>
      <c r="V3166" s="34">
        <v>159</v>
      </c>
      <c r="W3166" t="s">
        <v>1083</v>
      </c>
      <c r="X3166" t="s">
        <v>1081</v>
      </c>
      <c r="Y3166" t="s">
        <v>64</v>
      </c>
    </row>
    <row r="3167" spans="1:25" hidden="1" x14ac:dyDescent="0.3">
      <c r="A3167" t="s">
        <v>0</v>
      </c>
      <c r="B3167" s="22">
        <v>2020</v>
      </c>
      <c r="C3167" s="22">
        <v>5</v>
      </c>
      <c r="D3167" t="s">
        <v>913</v>
      </c>
      <c r="E3167" t="s">
        <v>1091</v>
      </c>
      <c r="F3167" s="23">
        <v>43778</v>
      </c>
      <c r="G3167" s="23">
        <v>43778</v>
      </c>
      <c r="H3167" s="22">
        <v>62</v>
      </c>
      <c r="I3167" t="s">
        <v>2</v>
      </c>
      <c r="K3167" t="s">
        <v>8</v>
      </c>
      <c r="L3167" t="s">
        <v>908</v>
      </c>
      <c r="P3167" t="s">
        <v>516</v>
      </c>
      <c r="V3167" s="34">
        <v>-159</v>
      </c>
      <c r="W3167" t="s">
        <v>1083</v>
      </c>
      <c r="X3167" t="s">
        <v>1081</v>
      </c>
      <c r="Y3167" t="s">
        <v>64</v>
      </c>
    </row>
    <row r="3168" spans="1:25" hidden="1" x14ac:dyDescent="0.3">
      <c r="A3168" t="s">
        <v>0</v>
      </c>
      <c r="B3168" s="22">
        <v>2020</v>
      </c>
      <c r="C3168" s="22">
        <v>5</v>
      </c>
      <c r="D3168" t="s">
        <v>913</v>
      </c>
      <c r="E3168" t="s">
        <v>1091</v>
      </c>
      <c r="F3168" s="23">
        <v>43778</v>
      </c>
      <c r="G3168" s="23">
        <v>43778</v>
      </c>
      <c r="H3168" s="22">
        <v>63</v>
      </c>
      <c r="I3168" t="s">
        <v>2</v>
      </c>
      <c r="K3168" t="s">
        <v>10</v>
      </c>
      <c r="L3168" t="s">
        <v>908</v>
      </c>
      <c r="O3168" t="s">
        <v>0</v>
      </c>
      <c r="P3168" t="s">
        <v>516</v>
      </c>
      <c r="Q3168" t="s">
        <v>1448</v>
      </c>
      <c r="V3168" s="34">
        <v>159</v>
      </c>
      <c r="W3168" t="s">
        <v>1083</v>
      </c>
      <c r="X3168" t="s">
        <v>1081</v>
      </c>
      <c r="Y3168" t="s">
        <v>64</v>
      </c>
    </row>
    <row r="3169" spans="1:25" hidden="1" x14ac:dyDescent="0.3">
      <c r="A3169" t="s">
        <v>0</v>
      </c>
      <c r="B3169" s="22">
        <v>2020</v>
      </c>
      <c r="C3169" s="22">
        <v>5</v>
      </c>
      <c r="D3169" t="s">
        <v>913</v>
      </c>
      <c r="E3169" t="s">
        <v>1091</v>
      </c>
      <c r="F3169" s="23">
        <v>43778</v>
      </c>
      <c r="G3169" s="23">
        <v>43778</v>
      </c>
      <c r="H3169" s="22">
        <v>64</v>
      </c>
      <c r="I3169" t="s">
        <v>2</v>
      </c>
      <c r="K3169" t="s">
        <v>8</v>
      </c>
      <c r="L3169" t="s">
        <v>908</v>
      </c>
      <c r="P3169" t="s">
        <v>516</v>
      </c>
      <c r="V3169" s="34">
        <v>-159</v>
      </c>
      <c r="W3169" t="s">
        <v>1083</v>
      </c>
      <c r="X3169" t="s">
        <v>1081</v>
      </c>
      <c r="Y3169" t="s">
        <v>64</v>
      </c>
    </row>
    <row r="3170" spans="1:25" hidden="1" x14ac:dyDescent="0.3">
      <c r="A3170" t="s">
        <v>0</v>
      </c>
      <c r="B3170" s="22">
        <v>2020</v>
      </c>
      <c r="C3170" s="22">
        <v>5</v>
      </c>
      <c r="D3170" t="s">
        <v>913</v>
      </c>
      <c r="E3170" t="s">
        <v>1091</v>
      </c>
      <c r="F3170" s="23">
        <v>43778</v>
      </c>
      <c r="G3170" s="23">
        <v>43778</v>
      </c>
      <c r="H3170" s="22">
        <v>65</v>
      </c>
      <c r="I3170" t="s">
        <v>2</v>
      </c>
      <c r="K3170" t="s">
        <v>10</v>
      </c>
      <c r="L3170" t="s">
        <v>908</v>
      </c>
      <c r="O3170" t="s">
        <v>0</v>
      </c>
      <c r="P3170" t="s">
        <v>516</v>
      </c>
      <c r="Q3170" t="s">
        <v>1448</v>
      </c>
      <c r="V3170" s="34">
        <v>159</v>
      </c>
      <c r="W3170" t="s">
        <v>1083</v>
      </c>
      <c r="X3170" t="s">
        <v>1081</v>
      </c>
      <c r="Y3170" t="s">
        <v>64</v>
      </c>
    </row>
    <row r="3171" spans="1:25" hidden="1" x14ac:dyDescent="0.3">
      <c r="A3171" t="s">
        <v>0</v>
      </c>
      <c r="B3171" s="22">
        <v>2020</v>
      </c>
      <c r="C3171" s="22">
        <v>5</v>
      </c>
      <c r="D3171" t="s">
        <v>913</v>
      </c>
      <c r="E3171" t="s">
        <v>1091</v>
      </c>
      <c r="F3171" s="23">
        <v>43778</v>
      </c>
      <c r="G3171" s="23">
        <v>43778</v>
      </c>
      <c r="H3171" s="22">
        <v>66</v>
      </c>
      <c r="I3171" t="s">
        <v>2</v>
      </c>
      <c r="K3171" t="s">
        <v>8</v>
      </c>
      <c r="L3171" t="s">
        <v>908</v>
      </c>
      <c r="P3171" t="s">
        <v>516</v>
      </c>
      <c r="V3171" s="34">
        <v>-159</v>
      </c>
      <c r="W3171" t="s">
        <v>1083</v>
      </c>
      <c r="X3171" t="s">
        <v>1081</v>
      </c>
      <c r="Y3171" t="s">
        <v>64</v>
      </c>
    </row>
    <row r="3172" spans="1:25" hidden="1" x14ac:dyDescent="0.3">
      <c r="A3172" t="s">
        <v>0</v>
      </c>
      <c r="B3172" s="22">
        <v>2020</v>
      </c>
      <c r="C3172" s="22">
        <v>5</v>
      </c>
      <c r="D3172" t="s">
        <v>913</v>
      </c>
      <c r="E3172" t="s">
        <v>1091</v>
      </c>
      <c r="F3172" s="23">
        <v>43778</v>
      </c>
      <c r="G3172" s="23">
        <v>43778</v>
      </c>
      <c r="H3172" s="22">
        <v>67</v>
      </c>
      <c r="I3172" t="s">
        <v>2</v>
      </c>
      <c r="K3172" t="s">
        <v>10</v>
      </c>
      <c r="L3172" t="s">
        <v>908</v>
      </c>
      <c r="O3172" t="s">
        <v>0</v>
      </c>
      <c r="P3172" t="s">
        <v>516</v>
      </c>
      <c r="Q3172" t="s">
        <v>1448</v>
      </c>
      <c r="V3172" s="34">
        <v>73.62</v>
      </c>
      <c r="W3172" t="s">
        <v>1083</v>
      </c>
      <c r="X3172" t="s">
        <v>1081</v>
      </c>
      <c r="Y3172" t="s">
        <v>64</v>
      </c>
    </row>
    <row r="3173" spans="1:25" hidden="1" x14ac:dyDescent="0.3">
      <c r="A3173" t="s">
        <v>0</v>
      </c>
      <c r="B3173" s="22">
        <v>2020</v>
      </c>
      <c r="C3173" s="22">
        <v>5</v>
      </c>
      <c r="D3173" t="s">
        <v>913</v>
      </c>
      <c r="E3173" t="s">
        <v>1091</v>
      </c>
      <c r="F3173" s="23">
        <v>43778</v>
      </c>
      <c r="G3173" s="23">
        <v>43778</v>
      </c>
      <c r="H3173" s="22">
        <v>68</v>
      </c>
      <c r="I3173" t="s">
        <v>2</v>
      </c>
      <c r="K3173" t="s">
        <v>8</v>
      </c>
      <c r="L3173" t="s">
        <v>908</v>
      </c>
      <c r="P3173" t="s">
        <v>516</v>
      </c>
      <c r="V3173" s="34">
        <v>-73.62</v>
      </c>
      <c r="W3173" t="s">
        <v>1083</v>
      </c>
      <c r="X3173" t="s">
        <v>1081</v>
      </c>
      <c r="Y3173" t="s">
        <v>64</v>
      </c>
    </row>
    <row r="3174" spans="1:25" hidden="1" x14ac:dyDescent="0.3">
      <c r="A3174" t="s">
        <v>0</v>
      </c>
      <c r="B3174" s="22">
        <v>2020</v>
      </c>
      <c r="C3174" s="22">
        <v>5</v>
      </c>
      <c r="D3174" t="s">
        <v>913</v>
      </c>
      <c r="E3174" t="s">
        <v>1091</v>
      </c>
      <c r="F3174" s="23">
        <v>43778</v>
      </c>
      <c r="G3174" s="23">
        <v>43778</v>
      </c>
      <c r="H3174" s="22">
        <v>69</v>
      </c>
      <c r="I3174" t="s">
        <v>2</v>
      </c>
      <c r="K3174" t="s">
        <v>10</v>
      </c>
      <c r="L3174" t="s">
        <v>908</v>
      </c>
      <c r="O3174" t="s">
        <v>0</v>
      </c>
      <c r="P3174" t="s">
        <v>516</v>
      </c>
      <c r="Q3174" t="s">
        <v>1448</v>
      </c>
      <c r="V3174" s="34">
        <v>26.12</v>
      </c>
      <c r="W3174" t="s">
        <v>1083</v>
      </c>
      <c r="X3174" t="s">
        <v>1081</v>
      </c>
      <c r="Y3174" t="s">
        <v>64</v>
      </c>
    </row>
    <row r="3175" spans="1:25" hidden="1" x14ac:dyDescent="0.3">
      <c r="A3175" t="s">
        <v>0</v>
      </c>
      <c r="B3175" s="22">
        <v>2020</v>
      </c>
      <c r="C3175" s="22">
        <v>5</v>
      </c>
      <c r="D3175" t="s">
        <v>913</v>
      </c>
      <c r="E3175" t="s">
        <v>1091</v>
      </c>
      <c r="F3175" s="23">
        <v>43778</v>
      </c>
      <c r="G3175" s="23">
        <v>43778</v>
      </c>
      <c r="H3175" s="22">
        <v>70</v>
      </c>
      <c r="I3175" t="s">
        <v>2</v>
      </c>
      <c r="K3175" t="s">
        <v>8</v>
      </c>
      <c r="L3175" t="s">
        <v>908</v>
      </c>
      <c r="P3175" t="s">
        <v>516</v>
      </c>
      <c r="V3175" s="34">
        <v>-26.12</v>
      </c>
      <c r="W3175" t="s">
        <v>1083</v>
      </c>
      <c r="X3175" t="s">
        <v>1081</v>
      </c>
      <c r="Y3175" t="s">
        <v>64</v>
      </c>
    </row>
    <row r="3176" spans="1:25" hidden="1" x14ac:dyDescent="0.3">
      <c r="A3176" t="s">
        <v>0</v>
      </c>
      <c r="B3176" s="22">
        <v>2020</v>
      </c>
      <c r="C3176" s="22">
        <v>5</v>
      </c>
      <c r="D3176" t="s">
        <v>913</v>
      </c>
      <c r="E3176" t="s">
        <v>1091</v>
      </c>
      <c r="F3176" s="23">
        <v>43778</v>
      </c>
      <c r="G3176" s="23">
        <v>43778</v>
      </c>
      <c r="H3176" s="22">
        <v>71</v>
      </c>
      <c r="I3176" t="s">
        <v>2</v>
      </c>
      <c r="K3176" t="s">
        <v>10</v>
      </c>
      <c r="L3176" t="s">
        <v>908</v>
      </c>
      <c r="O3176" t="s">
        <v>0</v>
      </c>
      <c r="P3176" t="s">
        <v>516</v>
      </c>
      <c r="Q3176" t="s">
        <v>1448</v>
      </c>
      <c r="V3176" s="34">
        <v>33.979999999999997</v>
      </c>
      <c r="W3176" t="s">
        <v>1083</v>
      </c>
      <c r="X3176" t="s">
        <v>1081</v>
      </c>
      <c r="Y3176" t="s">
        <v>64</v>
      </c>
    </row>
    <row r="3177" spans="1:25" hidden="1" x14ac:dyDescent="0.3">
      <c r="A3177" t="s">
        <v>0</v>
      </c>
      <c r="B3177" s="22">
        <v>2020</v>
      </c>
      <c r="C3177" s="22">
        <v>5</v>
      </c>
      <c r="D3177" t="s">
        <v>913</v>
      </c>
      <c r="E3177" t="s">
        <v>1091</v>
      </c>
      <c r="F3177" s="23">
        <v>43778</v>
      </c>
      <c r="G3177" s="23">
        <v>43778</v>
      </c>
      <c r="H3177" s="22">
        <v>72</v>
      </c>
      <c r="I3177" t="s">
        <v>2</v>
      </c>
      <c r="K3177" t="s">
        <v>8</v>
      </c>
      <c r="L3177" t="s">
        <v>908</v>
      </c>
      <c r="P3177" t="s">
        <v>516</v>
      </c>
      <c r="V3177" s="34">
        <v>-33.979999999999997</v>
      </c>
      <c r="W3177" t="s">
        <v>1083</v>
      </c>
      <c r="X3177" t="s">
        <v>1081</v>
      </c>
      <c r="Y3177" t="s">
        <v>64</v>
      </c>
    </row>
    <row r="3178" spans="1:25" hidden="1" x14ac:dyDescent="0.3">
      <c r="A3178" t="s">
        <v>0</v>
      </c>
      <c r="B3178" s="22">
        <v>2020</v>
      </c>
      <c r="C3178" s="22">
        <v>5</v>
      </c>
      <c r="D3178" t="s">
        <v>913</v>
      </c>
      <c r="E3178" t="s">
        <v>1091</v>
      </c>
      <c r="F3178" s="23">
        <v>43778</v>
      </c>
      <c r="G3178" s="23">
        <v>43778</v>
      </c>
      <c r="H3178" s="22">
        <v>73</v>
      </c>
      <c r="I3178" t="s">
        <v>2</v>
      </c>
      <c r="K3178" t="s">
        <v>10</v>
      </c>
      <c r="L3178" t="s">
        <v>908</v>
      </c>
      <c r="O3178" t="s">
        <v>0</v>
      </c>
      <c r="P3178" t="s">
        <v>516</v>
      </c>
      <c r="Q3178" t="s">
        <v>1448</v>
      </c>
      <c r="V3178" s="34">
        <v>30</v>
      </c>
      <c r="W3178" t="s">
        <v>1083</v>
      </c>
      <c r="X3178" t="s">
        <v>1081</v>
      </c>
      <c r="Y3178" t="s">
        <v>64</v>
      </c>
    </row>
    <row r="3179" spans="1:25" hidden="1" x14ac:dyDescent="0.3">
      <c r="A3179" t="s">
        <v>0</v>
      </c>
      <c r="B3179" s="22">
        <v>2020</v>
      </c>
      <c r="C3179" s="22">
        <v>5</v>
      </c>
      <c r="D3179" t="s">
        <v>913</v>
      </c>
      <c r="E3179" t="s">
        <v>1091</v>
      </c>
      <c r="F3179" s="23">
        <v>43778</v>
      </c>
      <c r="G3179" s="23">
        <v>43778</v>
      </c>
      <c r="H3179" s="22">
        <v>74</v>
      </c>
      <c r="I3179" t="s">
        <v>2</v>
      </c>
      <c r="K3179" t="s">
        <v>8</v>
      </c>
      <c r="L3179" t="s">
        <v>908</v>
      </c>
      <c r="P3179" t="s">
        <v>516</v>
      </c>
      <c r="V3179" s="34">
        <v>-30</v>
      </c>
      <c r="W3179" t="s">
        <v>1083</v>
      </c>
      <c r="X3179" t="s">
        <v>1081</v>
      </c>
      <c r="Y3179" t="s">
        <v>64</v>
      </c>
    </row>
    <row r="3180" spans="1:25" hidden="1" x14ac:dyDescent="0.3">
      <c r="A3180" t="s">
        <v>0</v>
      </c>
      <c r="B3180" s="22">
        <v>2020</v>
      </c>
      <c r="C3180" s="22">
        <v>5</v>
      </c>
      <c r="D3180" t="s">
        <v>913</v>
      </c>
      <c r="E3180" t="s">
        <v>1091</v>
      </c>
      <c r="F3180" s="23">
        <v>43778</v>
      </c>
      <c r="G3180" s="23">
        <v>43778</v>
      </c>
      <c r="H3180" s="22">
        <v>153</v>
      </c>
      <c r="I3180" t="s">
        <v>2</v>
      </c>
      <c r="K3180" t="s">
        <v>10</v>
      </c>
      <c r="L3180" t="s">
        <v>908</v>
      </c>
      <c r="O3180" t="s">
        <v>0</v>
      </c>
      <c r="P3180" t="s">
        <v>516</v>
      </c>
      <c r="Q3180" t="s">
        <v>1448</v>
      </c>
      <c r="V3180" s="34">
        <v>2.94</v>
      </c>
      <c r="W3180" t="s">
        <v>1085</v>
      </c>
      <c r="X3180" t="s">
        <v>1084</v>
      </c>
      <c r="Y3180" t="s">
        <v>64</v>
      </c>
    </row>
    <row r="3181" spans="1:25" hidden="1" x14ac:dyDescent="0.3">
      <c r="A3181" t="s">
        <v>0</v>
      </c>
      <c r="B3181" s="22">
        <v>2020</v>
      </c>
      <c r="C3181" s="22">
        <v>5</v>
      </c>
      <c r="D3181" t="s">
        <v>913</v>
      </c>
      <c r="E3181" t="s">
        <v>1091</v>
      </c>
      <c r="F3181" s="23">
        <v>43778</v>
      </c>
      <c r="G3181" s="23">
        <v>43778</v>
      </c>
      <c r="H3181" s="22">
        <v>154</v>
      </c>
      <c r="I3181" t="s">
        <v>2</v>
      </c>
      <c r="K3181" t="s">
        <v>8</v>
      </c>
      <c r="L3181" t="s">
        <v>908</v>
      </c>
      <c r="P3181" t="s">
        <v>516</v>
      </c>
      <c r="V3181" s="34">
        <v>-2.94</v>
      </c>
      <c r="W3181" t="s">
        <v>1085</v>
      </c>
      <c r="X3181" t="s">
        <v>1084</v>
      </c>
      <c r="Y3181" t="s">
        <v>64</v>
      </c>
    </row>
    <row r="3182" spans="1:25" hidden="1" x14ac:dyDescent="0.3">
      <c r="A3182" t="s">
        <v>0</v>
      </c>
      <c r="B3182" s="22">
        <v>2020</v>
      </c>
      <c r="C3182" s="22">
        <v>5</v>
      </c>
      <c r="D3182" t="s">
        <v>913</v>
      </c>
      <c r="E3182" t="s">
        <v>1091</v>
      </c>
      <c r="F3182" s="23">
        <v>43778</v>
      </c>
      <c r="G3182" s="23">
        <v>43778</v>
      </c>
      <c r="H3182" s="22">
        <v>163</v>
      </c>
      <c r="I3182" t="s">
        <v>2</v>
      </c>
      <c r="K3182" t="s">
        <v>10</v>
      </c>
      <c r="L3182" t="s">
        <v>908</v>
      </c>
      <c r="O3182" t="s">
        <v>0</v>
      </c>
      <c r="P3182" t="s">
        <v>516</v>
      </c>
      <c r="Q3182" t="s">
        <v>1448</v>
      </c>
      <c r="V3182" s="34">
        <v>0.26</v>
      </c>
      <c r="W3182" t="s">
        <v>1085</v>
      </c>
      <c r="X3182" t="s">
        <v>1084</v>
      </c>
      <c r="Y3182" t="s">
        <v>64</v>
      </c>
    </row>
    <row r="3183" spans="1:25" hidden="1" x14ac:dyDescent="0.3">
      <c r="A3183" t="s">
        <v>0</v>
      </c>
      <c r="B3183" s="22">
        <v>2020</v>
      </c>
      <c r="C3183" s="22">
        <v>5</v>
      </c>
      <c r="D3183" t="s">
        <v>913</v>
      </c>
      <c r="E3183" t="s">
        <v>1091</v>
      </c>
      <c r="F3183" s="23">
        <v>43778</v>
      </c>
      <c r="G3183" s="23">
        <v>43778</v>
      </c>
      <c r="H3183" s="22">
        <v>164</v>
      </c>
      <c r="I3183" t="s">
        <v>2</v>
      </c>
      <c r="K3183" t="s">
        <v>8</v>
      </c>
      <c r="L3183" t="s">
        <v>908</v>
      </c>
      <c r="P3183" t="s">
        <v>516</v>
      </c>
      <c r="V3183" s="34">
        <v>-0.26</v>
      </c>
      <c r="W3183" t="s">
        <v>1085</v>
      </c>
      <c r="X3183" t="s">
        <v>1084</v>
      </c>
      <c r="Y3183" t="s">
        <v>64</v>
      </c>
    </row>
    <row r="3184" spans="1:25" hidden="1" x14ac:dyDescent="0.3">
      <c r="A3184" t="s">
        <v>0</v>
      </c>
      <c r="B3184" s="22">
        <v>2020</v>
      </c>
      <c r="C3184" s="22">
        <v>5</v>
      </c>
      <c r="D3184" t="s">
        <v>913</v>
      </c>
      <c r="E3184" t="s">
        <v>1091</v>
      </c>
      <c r="F3184" s="23">
        <v>43778</v>
      </c>
      <c r="G3184" s="23">
        <v>43778</v>
      </c>
      <c r="H3184" s="22">
        <v>173</v>
      </c>
      <c r="I3184" t="s">
        <v>2</v>
      </c>
      <c r="K3184" t="s">
        <v>10</v>
      </c>
      <c r="L3184" t="s">
        <v>908</v>
      </c>
      <c r="O3184" t="s">
        <v>0</v>
      </c>
      <c r="P3184" t="s">
        <v>516</v>
      </c>
      <c r="Q3184" t="s">
        <v>1448</v>
      </c>
      <c r="V3184" s="34">
        <v>3.57</v>
      </c>
      <c r="W3184" t="s">
        <v>1085</v>
      </c>
      <c r="X3184" t="s">
        <v>1084</v>
      </c>
      <c r="Y3184" t="s">
        <v>64</v>
      </c>
    </row>
    <row r="3185" spans="1:25" hidden="1" x14ac:dyDescent="0.3">
      <c r="A3185" t="s">
        <v>0</v>
      </c>
      <c r="B3185" s="22">
        <v>2020</v>
      </c>
      <c r="C3185" s="22">
        <v>5</v>
      </c>
      <c r="D3185" t="s">
        <v>913</v>
      </c>
      <c r="E3185" t="s">
        <v>1091</v>
      </c>
      <c r="F3185" s="23">
        <v>43778</v>
      </c>
      <c r="G3185" s="23">
        <v>43778</v>
      </c>
      <c r="H3185" s="22">
        <v>174</v>
      </c>
      <c r="I3185" t="s">
        <v>2</v>
      </c>
      <c r="K3185" t="s">
        <v>8</v>
      </c>
      <c r="L3185" t="s">
        <v>908</v>
      </c>
      <c r="P3185" t="s">
        <v>516</v>
      </c>
      <c r="V3185" s="34">
        <v>-3.57</v>
      </c>
      <c r="W3185" t="s">
        <v>1085</v>
      </c>
      <c r="X3185" t="s">
        <v>1084</v>
      </c>
      <c r="Y3185" t="s">
        <v>64</v>
      </c>
    </row>
    <row r="3186" spans="1:25" hidden="1" x14ac:dyDescent="0.3">
      <c r="A3186" t="s">
        <v>0</v>
      </c>
      <c r="B3186" s="22">
        <v>2020</v>
      </c>
      <c r="C3186" s="22">
        <v>5</v>
      </c>
      <c r="D3186" t="s">
        <v>913</v>
      </c>
      <c r="E3186" t="s">
        <v>1091</v>
      </c>
      <c r="F3186" s="23">
        <v>43778</v>
      </c>
      <c r="G3186" s="23">
        <v>43778</v>
      </c>
      <c r="H3186" s="22">
        <v>183</v>
      </c>
      <c r="I3186" t="s">
        <v>2</v>
      </c>
      <c r="K3186" t="s">
        <v>10</v>
      </c>
      <c r="L3186" t="s">
        <v>908</v>
      </c>
      <c r="O3186" t="s">
        <v>0</v>
      </c>
      <c r="P3186" t="s">
        <v>516</v>
      </c>
      <c r="Q3186" t="s">
        <v>1448</v>
      </c>
      <c r="V3186" s="34">
        <v>0.35</v>
      </c>
      <c r="W3186" t="s">
        <v>1085</v>
      </c>
      <c r="X3186" t="s">
        <v>1084</v>
      </c>
      <c r="Y3186" t="s">
        <v>64</v>
      </c>
    </row>
    <row r="3187" spans="1:25" hidden="1" x14ac:dyDescent="0.3">
      <c r="A3187" t="s">
        <v>0</v>
      </c>
      <c r="B3187" s="22">
        <v>2020</v>
      </c>
      <c r="C3187" s="22">
        <v>5</v>
      </c>
      <c r="D3187" t="s">
        <v>913</v>
      </c>
      <c r="E3187" t="s">
        <v>1091</v>
      </c>
      <c r="F3187" s="23">
        <v>43778</v>
      </c>
      <c r="G3187" s="23">
        <v>43778</v>
      </c>
      <c r="H3187" s="22">
        <v>184</v>
      </c>
      <c r="I3187" t="s">
        <v>2</v>
      </c>
      <c r="K3187" t="s">
        <v>8</v>
      </c>
      <c r="L3187" t="s">
        <v>908</v>
      </c>
      <c r="P3187" t="s">
        <v>516</v>
      </c>
      <c r="V3187" s="34">
        <v>-0.35</v>
      </c>
      <c r="W3187" t="s">
        <v>1085</v>
      </c>
      <c r="X3187" t="s">
        <v>1084</v>
      </c>
      <c r="Y3187" t="s">
        <v>64</v>
      </c>
    </row>
    <row r="3188" spans="1:25" hidden="1" x14ac:dyDescent="0.3">
      <c r="A3188" t="s">
        <v>0</v>
      </c>
      <c r="B3188" s="22">
        <v>2020</v>
      </c>
      <c r="C3188" s="22">
        <v>5</v>
      </c>
      <c r="D3188" t="s">
        <v>913</v>
      </c>
      <c r="E3188" t="s">
        <v>1091</v>
      </c>
      <c r="F3188" s="23">
        <v>43778</v>
      </c>
      <c r="G3188" s="23">
        <v>43778</v>
      </c>
      <c r="H3188" s="22">
        <v>193</v>
      </c>
      <c r="I3188" t="s">
        <v>2</v>
      </c>
      <c r="K3188" t="s">
        <v>10</v>
      </c>
      <c r="L3188" t="s">
        <v>908</v>
      </c>
      <c r="O3188" t="s">
        <v>0</v>
      </c>
      <c r="P3188" t="s">
        <v>516</v>
      </c>
      <c r="Q3188" t="s">
        <v>1448</v>
      </c>
      <c r="V3188" s="34">
        <v>3.57</v>
      </c>
      <c r="W3188" t="s">
        <v>1085</v>
      </c>
      <c r="X3188" t="s">
        <v>1084</v>
      </c>
      <c r="Y3188" t="s">
        <v>64</v>
      </c>
    </row>
    <row r="3189" spans="1:25" hidden="1" x14ac:dyDescent="0.3">
      <c r="A3189" t="s">
        <v>0</v>
      </c>
      <c r="B3189" s="22">
        <v>2020</v>
      </c>
      <c r="C3189" s="22">
        <v>5</v>
      </c>
      <c r="D3189" t="s">
        <v>913</v>
      </c>
      <c r="E3189" t="s">
        <v>1091</v>
      </c>
      <c r="F3189" s="23">
        <v>43778</v>
      </c>
      <c r="G3189" s="23">
        <v>43778</v>
      </c>
      <c r="H3189" s="22">
        <v>194</v>
      </c>
      <c r="I3189" t="s">
        <v>2</v>
      </c>
      <c r="K3189" t="s">
        <v>8</v>
      </c>
      <c r="L3189" t="s">
        <v>908</v>
      </c>
      <c r="P3189" t="s">
        <v>516</v>
      </c>
      <c r="V3189" s="34">
        <v>-3.57</v>
      </c>
      <c r="W3189" t="s">
        <v>1085</v>
      </c>
      <c r="X3189" t="s">
        <v>1084</v>
      </c>
      <c r="Y3189" t="s">
        <v>64</v>
      </c>
    </row>
    <row r="3190" spans="1:25" hidden="1" x14ac:dyDescent="0.3">
      <c r="A3190" t="s">
        <v>0</v>
      </c>
      <c r="B3190" s="22">
        <v>2020</v>
      </c>
      <c r="C3190" s="22">
        <v>5</v>
      </c>
      <c r="D3190" t="s">
        <v>913</v>
      </c>
      <c r="E3190" t="s">
        <v>1091</v>
      </c>
      <c r="F3190" s="23">
        <v>43778</v>
      </c>
      <c r="G3190" s="23">
        <v>43778</v>
      </c>
      <c r="H3190" s="22">
        <v>203</v>
      </c>
      <c r="I3190" t="s">
        <v>2</v>
      </c>
      <c r="K3190" t="s">
        <v>10</v>
      </c>
      <c r="L3190" t="s">
        <v>908</v>
      </c>
      <c r="O3190" t="s">
        <v>0</v>
      </c>
      <c r="P3190" t="s">
        <v>516</v>
      </c>
      <c r="Q3190" t="s">
        <v>1448</v>
      </c>
      <c r="V3190" s="34">
        <v>0.35</v>
      </c>
      <c r="W3190" t="s">
        <v>1085</v>
      </c>
      <c r="X3190" t="s">
        <v>1084</v>
      </c>
      <c r="Y3190" t="s">
        <v>64</v>
      </c>
    </row>
    <row r="3191" spans="1:25" hidden="1" x14ac:dyDescent="0.3">
      <c r="A3191" t="s">
        <v>0</v>
      </c>
      <c r="B3191" s="22">
        <v>2020</v>
      </c>
      <c r="C3191" s="22">
        <v>5</v>
      </c>
      <c r="D3191" t="s">
        <v>913</v>
      </c>
      <c r="E3191" t="s">
        <v>1091</v>
      </c>
      <c r="F3191" s="23">
        <v>43778</v>
      </c>
      <c r="G3191" s="23">
        <v>43778</v>
      </c>
      <c r="H3191" s="22">
        <v>204</v>
      </c>
      <c r="I3191" t="s">
        <v>2</v>
      </c>
      <c r="K3191" t="s">
        <v>8</v>
      </c>
      <c r="L3191" t="s">
        <v>908</v>
      </c>
      <c r="P3191" t="s">
        <v>516</v>
      </c>
      <c r="V3191" s="34">
        <v>-0.35</v>
      </c>
      <c r="W3191" t="s">
        <v>1085</v>
      </c>
      <c r="X3191" t="s">
        <v>1084</v>
      </c>
      <c r="Y3191" t="s">
        <v>64</v>
      </c>
    </row>
    <row r="3192" spans="1:25" hidden="1" x14ac:dyDescent="0.3">
      <c r="A3192" t="s">
        <v>0</v>
      </c>
      <c r="B3192" s="22">
        <v>2020</v>
      </c>
      <c r="C3192" s="22">
        <v>5</v>
      </c>
      <c r="D3192" t="s">
        <v>913</v>
      </c>
      <c r="E3192" t="s">
        <v>1091</v>
      </c>
      <c r="F3192" s="23">
        <v>43778</v>
      </c>
      <c r="G3192" s="23">
        <v>43778</v>
      </c>
      <c r="H3192" s="22">
        <v>213</v>
      </c>
      <c r="I3192" t="s">
        <v>2</v>
      </c>
      <c r="K3192" t="s">
        <v>10</v>
      </c>
      <c r="L3192" t="s">
        <v>908</v>
      </c>
      <c r="O3192" t="s">
        <v>0</v>
      </c>
      <c r="P3192" t="s">
        <v>516</v>
      </c>
      <c r="Q3192" t="s">
        <v>1448</v>
      </c>
      <c r="V3192" s="34">
        <v>3.01</v>
      </c>
      <c r="W3192" t="s">
        <v>1085</v>
      </c>
      <c r="X3192" t="s">
        <v>1084</v>
      </c>
      <c r="Y3192" t="s">
        <v>64</v>
      </c>
    </row>
    <row r="3193" spans="1:25" hidden="1" x14ac:dyDescent="0.3">
      <c r="A3193" t="s">
        <v>0</v>
      </c>
      <c r="B3193" s="22">
        <v>2020</v>
      </c>
      <c r="C3193" s="22">
        <v>5</v>
      </c>
      <c r="D3193" t="s">
        <v>913</v>
      </c>
      <c r="E3193" t="s">
        <v>1091</v>
      </c>
      <c r="F3193" s="23">
        <v>43778</v>
      </c>
      <c r="G3193" s="23">
        <v>43778</v>
      </c>
      <c r="H3193" s="22">
        <v>214</v>
      </c>
      <c r="I3193" t="s">
        <v>2</v>
      </c>
      <c r="K3193" t="s">
        <v>8</v>
      </c>
      <c r="L3193" t="s">
        <v>908</v>
      </c>
      <c r="P3193" t="s">
        <v>516</v>
      </c>
      <c r="V3193" s="34">
        <v>-3.01</v>
      </c>
      <c r="W3193" t="s">
        <v>1085</v>
      </c>
      <c r="X3193" t="s">
        <v>1084</v>
      </c>
      <c r="Y3193" t="s">
        <v>64</v>
      </c>
    </row>
    <row r="3194" spans="1:25" hidden="1" x14ac:dyDescent="0.3">
      <c r="A3194" t="s">
        <v>0</v>
      </c>
      <c r="B3194" s="22">
        <v>2020</v>
      </c>
      <c r="C3194" s="22">
        <v>5</v>
      </c>
      <c r="D3194" t="s">
        <v>913</v>
      </c>
      <c r="E3194" t="s">
        <v>1091</v>
      </c>
      <c r="F3194" s="23">
        <v>43778</v>
      </c>
      <c r="G3194" s="23">
        <v>43778</v>
      </c>
      <c r="H3194" s="22">
        <v>223</v>
      </c>
      <c r="I3194" t="s">
        <v>2</v>
      </c>
      <c r="K3194" t="s">
        <v>10</v>
      </c>
      <c r="L3194" t="s">
        <v>908</v>
      </c>
      <c r="O3194" t="s">
        <v>0</v>
      </c>
      <c r="P3194" t="s">
        <v>516</v>
      </c>
      <c r="Q3194" t="s">
        <v>1448</v>
      </c>
      <c r="V3194" s="34">
        <v>3.2</v>
      </c>
      <c r="W3194" t="s">
        <v>1085</v>
      </c>
      <c r="X3194" t="s">
        <v>1084</v>
      </c>
      <c r="Y3194" t="s">
        <v>64</v>
      </c>
    </row>
    <row r="3195" spans="1:25" hidden="1" x14ac:dyDescent="0.3">
      <c r="A3195" t="s">
        <v>0</v>
      </c>
      <c r="B3195" s="22">
        <v>2020</v>
      </c>
      <c r="C3195" s="22">
        <v>5</v>
      </c>
      <c r="D3195" t="s">
        <v>913</v>
      </c>
      <c r="E3195" t="s">
        <v>1091</v>
      </c>
      <c r="F3195" s="23">
        <v>43778</v>
      </c>
      <c r="G3195" s="23">
        <v>43778</v>
      </c>
      <c r="H3195" s="22">
        <v>224</v>
      </c>
      <c r="I3195" t="s">
        <v>2</v>
      </c>
      <c r="K3195" t="s">
        <v>8</v>
      </c>
      <c r="L3195" t="s">
        <v>908</v>
      </c>
      <c r="P3195" t="s">
        <v>516</v>
      </c>
      <c r="V3195" s="34">
        <v>-3.2</v>
      </c>
      <c r="W3195" t="s">
        <v>1085</v>
      </c>
      <c r="X3195" t="s">
        <v>1084</v>
      </c>
      <c r="Y3195" t="s">
        <v>64</v>
      </c>
    </row>
    <row r="3196" spans="1:25" hidden="1" x14ac:dyDescent="0.3">
      <c r="A3196" t="s">
        <v>0</v>
      </c>
      <c r="B3196" s="22">
        <v>2020</v>
      </c>
      <c r="C3196" s="22">
        <v>5</v>
      </c>
      <c r="D3196" t="s">
        <v>913</v>
      </c>
      <c r="E3196" t="s">
        <v>1091</v>
      </c>
      <c r="F3196" s="23">
        <v>43778</v>
      </c>
      <c r="G3196" s="23">
        <v>43778</v>
      </c>
      <c r="H3196" s="22">
        <v>233</v>
      </c>
      <c r="I3196" t="s">
        <v>2</v>
      </c>
      <c r="K3196" t="s">
        <v>10</v>
      </c>
      <c r="L3196" t="s">
        <v>908</v>
      </c>
      <c r="O3196" t="s">
        <v>0</v>
      </c>
      <c r="P3196" t="s">
        <v>516</v>
      </c>
      <c r="Q3196" t="s">
        <v>1448</v>
      </c>
      <c r="V3196" s="34">
        <v>0.41</v>
      </c>
      <c r="W3196" t="s">
        <v>1085</v>
      </c>
      <c r="X3196" t="s">
        <v>1084</v>
      </c>
      <c r="Y3196" t="s">
        <v>64</v>
      </c>
    </row>
    <row r="3197" spans="1:25" hidden="1" x14ac:dyDescent="0.3">
      <c r="A3197" t="s">
        <v>0</v>
      </c>
      <c r="B3197" s="22">
        <v>2020</v>
      </c>
      <c r="C3197" s="22">
        <v>5</v>
      </c>
      <c r="D3197" t="s">
        <v>913</v>
      </c>
      <c r="E3197" t="s">
        <v>1091</v>
      </c>
      <c r="F3197" s="23">
        <v>43778</v>
      </c>
      <c r="G3197" s="23">
        <v>43778</v>
      </c>
      <c r="H3197" s="22">
        <v>234</v>
      </c>
      <c r="I3197" t="s">
        <v>2</v>
      </c>
      <c r="K3197" t="s">
        <v>8</v>
      </c>
      <c r="L3197" t="s">
        <v>908</v>
      </c>
      <c r="P3197" t="s">
        <v>516</v>
      </c>
      <c r="V3197" s="34">
        <v>-0.41</v>
      </c>
      <c r="W3197" t="s">
        <v>1085</v>
      </c>
      <c r="X3197" t="s">
        <v>1084</v>
      </c>
      <c r="Y3197" t="s">
        <v>64</v>
      </c>
    </row>
    <row r="3198" spans="1:25" hidden="1" x14ac:dyDescent="0.3">
      <c r="A3198" t="s">
        <v>0</v>
      </c>
      <c r="B3198" s="22">
        <v>2020</v>
      </c>
      <c r="C3198" s="22">
        <v>5</v>
      </c>
      <c r="D3198" t="s">
        <v>913</v>
      </c>
      <c r="E3198" t="s">
        <v>1091</v>
      </c>
      <c r="F3198" s="23">
        <v>43778</v>
      </c>
      <c r="G3198" s="23">
        <v>43778</v>
      </c>
      <c r="H3198" s="22">
        <v>243</v>
      </c>
      <c r="I3198" t="s">
        <v>2</v>
      </c>
      <c r="K3198" t="s">
        <v>10</v>
      </c>
      <c r="L3198" t="s">
        <v>908</v>
      </c>
      <c r="O3198" t="s">
        <v>0</v>
      </c>
      <c r="P3198" t="s">
        <v>516</v>
      </c>
      <c r="Q3198" t="s">
        <v>1448</v>
      </c>
      <c r="V3198" s="34">
        <v>1.18</v>
      </c>
      <c r="W3198" t="s">
        <v>1085</v>
      </c>
      <c r="X3198" t="s">
        <v>1084</v>
      </c>
      <c r="Y3198" t="s">
        <v>64</v>
      </c>
    </row>
    <row r="3199" spans="1:25" hidden="1" x14ac:dyDescent="0.3">
      <c r="A3199" t="s">
        <v>0</v>
      </c>
      <c r="B3199" s="22">
        <v>2020</v>
      </c>
      <c r="C3199" s="22">
        <v>5</v>
      </c>
      <c r="D3199" t="s">
        <v>913</v>
      </c>
      <c r="E3199" t="s">
        <v>1091</v>
      </c>
      <c r="F3199" s="23">
        <v>43778</v>
      </c>
      <c r="G3199" s="23">
        <v>43778</v>
      </c>
      <c r="H3199" s="22">
        <v>244</v>
      </c>
      <c r="I3199" t="s">
        <v>2</v>
      </c>
      <c r="K3199" t="s">
        <v>8</v>
      </c>
      <c r="L3199" t="s">
        <v>908</v>
      </c>
      <c r="P3199" t="s">
        <v>516</v>
      </c>
      <c r="V3199" s="34">
        <v>-1.18</v>
      </c>
      <c r="W3199" t="s">
        <v>1085</v>
      </c>
      <c r="X3199" t="s">
        <v>1084</v>
      </c>
      <c r="Y3199" t="s">
        <v>64</v>
      </c>
    </row>
    <row r="3200" spans="1:25" hidden="1" x14ac:dyDescent="0.3">
      <c r="A3200" t="s">
        <v>0</v>
      </c>
      <c r="B3200" s="22">
        <v>2020</v>
      </c>
      <c r="C3200" s="22">
        <v>5</v>
      </c>
      <c r="D3200" t="s">
        <v>913</v>
      </c>
      <c r="E3200" t="s">
        <v>1091</v>
      </c>
      <c r="F3200" s="23">
        <v>43778</v>
      </c>
      <c r="G3200" s="23">
        <v>43778</v>
      </c>
      <c r="H3200" s="22">
        <v>253</v>
      </c>
      <c r="I3200" t="s">
        <v>2</v>
      </c>
      <c r="K3200" t="s">
        <v>10</v>
      </c>
      <c r="L3200" t="s">
        <v>908</v>
      </c>
      <c r="O3200" t="s">
        <v>0</v>
      </c>
      <c r="P3200" t="s">
        <v>516</v>
      </c>
      <c r="Q3200" t="s">
        <v>1448</v>
      </c>
      <c r="V3200" s="34">
        <v>7.63</v>
      </c>
      <c r="W3200" t="s">
        <v>1085</v>
      </c>
      <c r="X3200" t="s">
        <v>1084</v>
      </c>
      <c r="Y3200" t="s">
        <v>64</v>
      </c>
    </row>
    <row r="3201" spans="1:25" hidden="1" x14ac:dyDescent="0.3">
      <c r="A3201" t="s">
        <v>0</v>
      </c>
      <c r="B3201" s="22">
        <v>2020</v>
      </c>
      <c r="C3201" s="22">
        <v>5</v>
      </c>
      <c r="D3201" t="s">
        <v>913</v>
      </c>
      <c r="E3201" t="s">
        <v>1091</v>
      </c>
      <c r="F3201" s="23">
        <v>43778</v>
      </c>
      <c r="G3201" s="23">
        <v>43778</v>
      </c>
      <c r="H3201" s="22">
        <v>254</v>
      </c>
      <c r="I3201" t="s">
        <v>2</v>
      </c>
      <c r="K3201" t="s">
        <v>8</v>
      </c>
      <c r="L3201" t="s">
        <v>908</v>
      </c>
      <c r="P3201" t="s">
        <v>516</v>
      </c>
      <c r="V3201" s="34">
        <v>-7.63</v>
      </c>
      <c r="W3201" t="s">
        <v>1085</v>
      </c>
      <c r="X3201" t="s">
        <v>1084</v>
      </c>
      <c r="Y3201" t="s">
        <v>64</v>
      </c>
    </row>
    <row r="3202" spans="1:25" hidden="1" x14ac:dyDescent="0.3">
      <c r="A3202" t="s">
        <v>0</v>
      </c>
      <c r="B3202" s="22">
        <v>2020</v>
      </c>
      <c r="C3202" s="22">
        <v>5</v>
      </c>
      <c r="D3202" t="s">
        <v>913</v>
      </c>
      <c r="E3202" t="s">
        <v>1091</v>
      </c>
      <c r="F3202" s="23">
        <v>43778</v>
      </c>
      <c r="G3202" s="23">
        <v>43778</v>
      </c>
      <c r="H3202" s="22">
        <v>263</v>
      </c>
      <c r="I3202" t="s">
        <v>2</v>
      </c>
      <c r="K3202" t="s">
        <v>10</v>
      </c>
      <c r="L3202" t="s">
        <v>908</v>
      </c>
      <c r="O3202" t="s">
        <v>0</v>
      </c>
      <c r="P3202" t="s">
        <v>516</v>
      </c>
      <c r="Q3202" t="s">
        <v>1448</v>
      </c>
      <c r="V3202" s="34">
        <v>0.92</v>
      </c>
      <c r="W3202" t="s">
        <v>1085</v>
      </c>
      <c r="X3202" t="s">
        <v>1084</v>
      </c>
      <c r="Y3202" t="s">
        <v>64</v>
      </c>
    </row>
    <row r="3203" spans="1:25" hidden="1" x14ac:dyDescent="0.3">
      <c r="A3203" t="s">
        <v>0</v>
      </c>
      <c r="B3203" s="22">
        <v>2020</v>
      </c>
      <c r="C3203" s="22">
        <v>5</v>
      </c>
      <c r="D3203" t="s">
        <v>913</v>
      </c>
      <c r="E3203" t="s">
        <v>1091</v>
      </c>
      <c r="F3203" s="23">
        <v>43778</v>
      </c>
      <c r="G3203" s="23">
        <v>43778</v>
      </c>
      <c r="H3203" s="22">
        <v>264</v>
      </c>
      <c r="I3203" t="s">
        <v>2</v>
      </c>
      <c r="K3203" t="s">
        <v>8</v>
      </c>
      <c r="L3203" t="s">
        <v>908</v>
      </c>
      <c r="P3203" t="s">
        <v>516</v>
      </c>
      <c r="V3203" s="34">
        <v>-0.92</v>
      </c>
      <c r="W3203" t="s">
        <v>1085</v>
      </c>
      <c r="X3203" t="s">
        <v>1084</v>
      </c>
      <c r="Y3203" t="s">
        <v>64</v>
      </c>
    </row>
    <row r="3204" spans="1:25" hidden="1" x14ac:dyDescent="0.3">
      <c r="A3204" t="s">
        <v>0</v>
      </c>
      <c r="B3204" s="22">
        <v>2020</v>
      </c>
      <c r="C3204" s="22">
        <v>5</v>
      </c>
      <c r="D3204" t="s">
        <v>913</v>
      </c>
      <c r="E3204" t="s">
        <v>1091</v>
      </c>
      <c r="F3204" s="23">
        <v>43778</v>
      </c>
      <c r="G3204" s="23">
        <v>43778</v>
      </c>
      <c r="H3204" s="22">
        <v>273</v>
      </c>
      <c r="I3204" t="s">
        <v>2</v>
      </c>
      <c r="K3204" t="s">
        <v>10</v>
      </c>
      <c r="L3204" t="s">
        <v>908</v>
      </c>
      <c r="O3204" t="s">
        <v>0</v>
      </c>
      <c r="P3204" t="s">
        <v>516</v>
      </c>
      <c r="Q3204" t="s">
        <v>1448</v>
      </c>
      <c r="V3204" s="34">
        <v>8.89</v>
      </c>
      <c r="W3204" t="s">
        <v>1085</v>
      </c>
      <c r="X3204" t="s">
        <v>1084</v>
      </c>
      <c r="Y3204" t="s">
        <v>64</v>
      </c>
    </row>
    <row r="3205" spans="1:25" hidden="1" x14ac:dyDescent="0.3">
      <c r="A3205" t="s">
        <v>0</v>
      </c>
      <c r="B3205" s="22">
        <v>2020</v>
      </c>
      <c r="C3205" s="22">
        <v>5</v>
      </c>
      <c r="D3205" t="s">
        <v>913</v>
      </c>
      <c r="E3205" t="s">
        <v>1091</v>
      </c>
      <c r="F3205" s="23">
        <v>43778</v>
      </c>
      <c r="G3205" s="23">
        <v>43778</v>
      </c>
      <c r="H3205" s="22">
        <v>274</v>
      </c>
      <c r="I3205" t="s">
        <v>2</v>
      </c>
      <c r="K3205" t="s">
        <v>8</v>
      </c>
      <c r="L3205" t="s">
        <v>908</v>
      </c>
      <c r="P3205" t="s">
        <v>516</v>
      </c>
      <c r="V3205" s="34">
        <v>-8.89</v>
      </c>
      <c r="W3205" t="s">
        <v>1085</v>
      </c>
      <c r="X3205" t="s">
        <v>1084</v>
      </c>
      <c r="Y3205" t="s">
        <v>64</v>
      </c>
    </row>
    <row r="3206" spans="1:25" hidden="1" x14ac:dyDescent="0.3">
      <c r="A3206" t="s">
        <v>0</v>
      </c>
      <c r="B3206" s="22">
        <v>2020</v>
      </c>
      <c r="C3206" s="22">
        <v>5</v>
      </c>
      <c r="D3206" t="s">
        <v>913</v>
      </c>
      <c r="E3206" t="s">
        <v>1091</v>
      </c>
      <c r="F3206" s="23">
        <v>43778</v>
      </c>
      <c r="G3206" s="23">
        <v>43778</v>
      </c>
      <c r="H3206" s="22">
        <v>283</v>
      </c>
      <c r="I3206" t="s">
        <v>2</v>
      </c>
      <c r="K3206" t="s">
        <v>10</v>
      </c>
      <c r="L3206" t="s">
        <v>908</v>
      </c>
      <c r="O3206" t="s">
        <v>0</v>
      </c>
      <c r="P3206" t="s">
        <v>516</v>
      </c>
      <c r="Q3206" t="s">
        <v>1448</v>
      </c>
      <c r="V3206" s="34">
        <v>8.89</v>
      </c>
      <c r="W3206" t="s">
        <v>1085</v>
      </c>
      <c r="X3206" t="s">
        <v>1084</v>
      </c>
      <c r="Y3206" t="s">
        <v>64</v>
      </c>
    </row>
    <row r="3207" spans="1:25" hidden="1" x14ac:dyDescent="0.3">
      <c r="A3207" t="s">
        <v>0</v>
      </c>
      <c r="B3207" s="22">
        <v>2020</v>
      </c>
      <c r="C3207" s="22">
        <v>5</v>
      </c>
      <c r="D3207" t="s">
        <v>913</v>
      </c>
      <c r="E3207" t="s">
        <v>1091</v>
      </c>
      <c r="F3207" s="23">
        <v>43778</v>
      </c>
      <c r="G3207" s="23">
        <v>43778</v>
      </c>
      <c r="H3207" s="22">
        <v>284</v>
      </c>
      <c r="I3207" t="s">
        <v>2</v>
      </c>
      <c r="K3207" t="s">
        <v>8</v>
      </c>
      <c r="L3207" t="s">
        <v>908</v>
      </c>
      <c r="P3207" t="s">
        <v>516</v>
      </c>
      <c r="V3207" s="34">
        <v>-8.89</v>
      </c>
      <c r="W3207" t="s">
        <v>1085</v>
      </c>
      <c r="X3207" t="s">
        <v>1084</v>
      </c>
      <c r="Y3207" t="s">
        <v>64</v>
      </c>
    </row>
    <row r="3208" spans="1:25" hidden="1" x14ac:dyDescent="0.3">
      <c r="A3208" t="s">
        <v>0</v>
      </c>
      <c r="B3208" s="22">
        <v>2020</v>
      </c>
      <c r="C3208" s="22">
        <v>5</v>
      </c>
      <c r="D3208" t="s">
        <v>913</v>
      </c>
      <c r="E3208" t="s">
        <v>1091</v>
      </c>
      <c r="F3208" s="23">
        <v>43778</v>
      </c>
      <c r="G3208" s="23">
        <v>43778</v>
      </c>
      <c r="H3208" s="22">
        <v>293</v>
      </c>
      <c r="I3208" t="s">
        <v>2</v>
      </c>
      <c r="K3208" t="s">
        <v>10</v>
      </c>
      <c r="L3208" t="s">
        <v>908</v>
      </c>
      <c r="O3208" t="s">
        <v>0</v>
      </c>
      <c r="P3208" t="s">
        <v>516</v>
      </c>
      <c r="Q3208" t="s">
        <v>1448</v>
      </c>
      <c r="V3208" s="34">
        <v>8.89</v>
      </c>
      <c r="W3208" t="s">
        <v>1085</v>
      </c>
      <c r="X3208" t="s">
        <v>1084</v>
      </c>
      <c r="Y3208" t="s">
        <v>64</v>
      </c>
    </row>
    <row r="3209" spans="1:25" hidden="1" x14ac:dyDescent="0.3">
      <c r="A3209" t="s">
        <v>0</v>
      </c>
      <c r="B3209" s="22">
        <v>2020</v>
      </c>
      <c r="C3209" s="22">
        <v>5</v>
      </c>
      <c r="D3209" t="s">
        <v>913</v>
      </c>
      <c r="E3209" t="s">
        <v>1091</v>
      </c>
      <c r="F3209" s="23">
        <v>43778</v>
      </c>
      <c r="G3209" s="23">
        <v>43778</v>
      </c>
      <c r="H3209" s="22">
        <v>294</v>
      </c>
      <c r="I3209" t="s">
        <v>2</v>
      </c>
      <c r="K3209" t="s">
        <v>8</v>
      </c>
      <c r="L3209" t="s">
        <v>908</v>
      </c>
      <c r="P3209" t="s">
        <v>516</v>
      </c>
      <c r="V3209" s="34">
        <v>-8.89</v>
      </c>
      <c r="W3209" t="s">
        <v>1085</v>
      </c>
      <c r="X3209" t="s">
        <v>1084</v>
      </c>
      <c r="Y3209" t="s">
        <v>64</v>
      </c>
    </row>
    <row r="3210" spans="1:25" hidden="1" x14ac:dyDescent="0.3">
      <c r="A3210" t="s">
        <v>0</v>
      </c>
      <c r="B3210" s="22">
        <v>2020</v>
      </c>
      <c r="C3210" s="22">
        <v>5</v>
      </c>
      <c r="D3210" t="s">
        <v>913</v>
      </c>
      <c r="E3210" t="s">
        <v>1091</v>
      </c>
      <c r="F3210" s="23">
        <v>43778</v>
      </c>
      <c r="G3210" s="23">
        <v>43778</v>
      </c>
      <c r="H3210" s="22">
        <v>303</v>
      </c>
      <c r="I3210" t="s">
        <v>2</v>
      </c>
      <c r="K3210" t="s">
        <v>10</v>
      </c>
      <c r="L3210" t="s">
        <v>908</v>
      </c>
      <c r="O3210" t="s">
        <v>0</v>
      </c>
      <c r="P3210" t="s">
        <v>516</v>
      </c>
      <c r="Q3210" t="s">
        <v>1448</v>
      </c>
      <c r="V3210" s="34">
        <v>3.69</v>
      </c>
      <c r="W3210" t="s">
        <v>1085</v>
      </c>
      <c r="X3210" t="s">
        <v>1084</v>
      </c>
      <c r="Y3210" t="s">
        <v>64</v>
      </c>
    </row>
    <row r="3211" spans="1:25" hidden="1" x14ac:dyDescent="0.3">
      <c r="A3211" t="s">
        <v>0</v>
      </c>
      <c r="B3211" s="22">
        <v>2020</v>
      </c>
      <c r="C3211" s="22">
        <v>5</v>
      </c>
      <c r="D3211" t="s">
        <v>913</v>
      </c>
      <c r="E3211" t="s">
        <v>1091</v>
      </c>
      <c r="F3211" s="23">
        <v>43778</v>
      </c>
      <c r="G3211" s="23">
        <v>43778</v>
      </c>
      <c r="H3211" s="22">
        <v>304</v>
      </c>
      <c r="I3211" t="s">
        <v>2</v>
      </c>
      <c r="K3211" t="s">
        <v>8</v>
      </c>
      <c r="L3211" t="s">
        <v>908</v>
      </c>
      <c r="P3211" t="s">
        <v>516</v>
      </c>
      <c r="V3211" s="34">
        <v>-3.69</v>
      </c>
      <c r="W3211" t="s">
        <v>1085</v>
      </c>
      <c r="X3211" t="s">
        <v>1084</v>
      </c>
      <c r="Y3211" t="s">
        <v>64</v>
      </c>
    </row>
    <row r="3212" spans="1:25" hidden="1" x14ac:dyDescent="0.3">
      <c r="A3212" t="s">
        <v>0</v>
      </c>
      <c r="B3212" s="22">
        <v>2020</v>
      </c>
      <c r="C3212" s="22">
        <v>5</v>
      </c>
      <c r="D3212" t="s">
        <v>913</v>
      </c>
      <c r="E3212" t="s">
        <v>1091</v>
      </c>
      <c r="F3212" s="23">
        <v>43778</v>
      </c>
      <c r="G3212" s="23">
        <v>43778</v>
      </c>
      <c r="H3212" s="22">
        <v>313</v>
      </c>
      <c r="I3212" t="s">
        <v>2</v>
      </c>
      <c r="K3212" t="s">
        <v>10</v>
      </c>
      <c r="L3212" t="s">
        <v>908</v>
      </c>
      <c r="O3212" t="s">
        <v>0</v>
      </c>
      <c r="P3212" t="s">
        <v>516</v>
      </c>
      <c r="Q3212" t="s">
        <v>1448</v>
      </c>
      <c r="V3212" s="34">
        <v>2.25</v>
      </c>
      <c r="W3212" t="s">
        <v>1085</v>
      </c>
      <c r="X3212" t="s">
        <v>1084</v>
      </c>
      <c r="Y3212" t="s">
        <v>64</v>
      </c>
    </row>
    <row r="3213" spans="1:25" hidden="1" x14ac:dyDescent="0.3">
      <c r="A3213" t="s">
        <v>0</v>
      </c>
      <c r="B3213" s="22">
        <v>2020</v>
      </c>
      <c r="C3213" s="22">
        <v>5</v>
      </c>
      <c r="D3213" t="s">
        <v>913</v>
      </c>
      <c r="E3213" t="s">
        <v>1091</v>
      </c>
      <c r="F3213" s="23">
        <v>43778</v>
      </c>
      <c r="G3213" s="23">
        <v>43778</v>
      </c>
      <c r="H3213" s="22">
        <v>314</v>
      </c>
      <c r="I3213" t="s">
        <v>2</v>
      </c>
      <c r="K3213" t="s">
        <v>8</v>
      </c>
      <c r="L3213" t="s">
        <v>908</v>
      </c>
      <c r="P3213" t="s">
        <v>516</v>
      </c>
      <c r="V3213" s="34">
        <v>-2.25</v>
      </c>
      <c r="W3213" t="s">
        <v>1085</v>
      </c>
      <c r="X3213" t="s">
        <v>1084</v>
      </c>
      <c r="Y3213" t="s">
        <v>64</v>
      </c>
    </row>
    <row r="3214" spans="1:25" hidden="1" x14ac:dyDescent="0.3">
      <c r="A3214" t="s">
        <v>0</v>
      </c>
      <c r="B3214" s="22">
        <v>2020</v>
      </c>
      <c r="C3214" s="22">
        <v>5</v>
      </c>
      <c r="D3214" t="s">
        <v>913</v>
      </c>
      <c r="E3214" t="s">
        <v>1091</v>
      </c>
      <c r="F3214" s="23">
        <v>43778</v>
      </c>
      <c r="G3214" s="23">
        <v>43778</v>
      </c>
      <c r="H3214" s="22">
        <v>323</v>
      </c>
      <c r="I3214" t="s">
        <v>2</v>
      </c>
      <c r="K3214" t="s">
        <v>10</v>
      </c>
      <c r="L3214" t="s">
        <v>908</v>
      </c>
      <c r="O3214" t="s">
        <v>0</v>
      </c>
      <c r="P3214" t="s">
        <v>516</v>
      </c>
      <c r="Q3214" t="s">
        <v>1448</v>
      </c>
      <c r="V3214" s="34">
        <v>2.1</v>
      </c>
      <c r="W3214" t="s">
        <v>1085</v>
      </c>
      <c r="X3214" t="s">
        <v>1084</v>
      </c>
      <c r="Y3214" t="s">
        <v>64</v>
      </c>
    </row>
    <row r="3215" spans="1:25" hidden="1" x14ac:dyDescent="0.3">
      <c r="A3215" t="s">
        <v>0</v>
      </c>
      <c r="B3215" s="22">
        <v>2020</v>
      </c>
      <c r="C3215" s="22">
        <v>5</v>
      </c>
      <c r="D3215" t="s">
        <v>913</v>
      </c>
      <c r="E3215" t="s">
        <v>1091</v>
      </c>
      <c r="F3215" s="23">
        <v>43778</v>
      </c>
      <c r="G3215" s="23">
        <v>43778</v>
      </c>
      <c r="H3215" s="22">
        <v>324</v>
      </c>
      <c r="I3215" t="s">
        <v>2</v>
      </c>
      <c r="K3215" t="s">
        <v>8</v>
      </c>
      <c r="L3215" t="s">
        <v>908</v>
      </c>
      <c r="P3215" t="s">
        <v>516</v>
      </c>
      <c r="V3215" s="34">
        <v>-2.1</v>
      </c>
      <c r="W3215" t="s">
        <v>1085</v>
      </c>
      <c r="X3215" t="s">
        <v>1084</v>
      </c>
      <c r="Y3215" t="s">
        <v>64</v>
      </c>
    </row>
    <row r="3216" spans="1:25" hidden="1" x14ac:dyDescent="0.3">
      <c r="A3216" t="s">
        <v>0</v>
      </c>
      <c r="B3216" s="22">
        <v>2020</v>
      </c>
      <c r="C3216" s="22">
        <v>5</v>
      </c>
      <c r="D3216" t="s">
        <v>913</v>
      </c>
      <c r="E3216" t="s">
        <v>1091</v>
      </c>
      <c r="F3216" s="23">
        <v>43778</v>
      </c>
      <c r="G3216" s="23">
        <v>43778</v>
      </c>
      <c r="H3216" s="22">
        <v>333</v>
      </c>
      <c r="I3216" t="s">
        <v>2</v>
      </c>
      <c r="K3216" t="s">
        <v>10</v>
      </c>
      <c r="L3216" t="s">
        <v>908</v>
      </c>
      <c r="O3216" t="s">
        <v>0</v>
      </c>
      <c r="P3216" t="s">
        <v>516</v>
      </c>
      <c r="Q3216" t="s">
        <v>1448</v>
      </c>
      <c r="V3216" s="34">
        <v>2.1</v>
      </c>
      <c r="W3216" t="s">
        <v>1085</v>
      </c>
      <c r="X3216" t="s">
        <v>1084</v>
      </c>
      <c r="Y3216" t="s">
        <v>64</v>
      </c>
    </row>
    <row r="3217" spans="1:25" hidden="1" x14ac:dyDescent="0.3">
      <c r="A3217" t="s">
        <v>0</v>
      </c>
      <c r="B3217" s="22">
        <v>2020</v>
      </c>
      <c r="C3217" s="22">
        <v>5</v>
      </c>
      <c r="D3217" t="s">
        <v>913</v>
      </c>
      <c r="E3217" t="s">
        <v>1091</v>
      </c>
      <c r="F3217" s="23">
        <v>43778</v>
      </c>
      <c r="G3217" s="23">
        <v>43778</v>
      </c>
      <c r="H3217" s="22">
        <v>334</v>
      </c>
      <c r="I3217" t="s">
        <v>2</v>
      </c>
      <c r="K3217" t="s">
        <v>8</v>
      </c>
      <c r="L3217" t="s">
        <v>908</v>
      </c>
      <c r="P3217" t="s">
        <v>516</v>
      </c>
      <c r="V3217" s="34">
        <v>-2.1</v>
      </c>
      <c r="W3217" t="s">
        <v>1085</v>
      </c>
      <c r="X3217" t="s">
        <v>1084</v>
      </c>
      <c r="Y3217" t="s">
        <v>64</v>
      </c>
    </row>
    <row r="3218" spans="1:25" hidden="1" x14ac:dyDescent="0.3">
      <c r="A3218" t="s">
        <v>0</v>
      </c>
      <c r="B3218" s="22">
        <v>2020</v>
      </c>
      <c r="C3218" s="22">
        <v>5</v>
      </c>
      <c r="D3218" t="s">
        <v>913</v>
      </c>
      <c r="E3218" t="s">
        <v>1091</v>
      </c>
      <c r="F3218" s="23">
        <v>43778</v>
      </c>
      <c r="G3218" s="23">
        <v>43778</v>
      </c>
      <c r="H3218" s="22">
        <v>343</v>
      </c>
      <c r="I3218" t="s">
        <v>2</v>
      </c>
      <c r="K3218" t="s">
        <v>10</v>
      </c>
      <c r="L3218" t="s">
        <v>908</v>
      </c>
      <c r="O3218" t="s">
        <v>0</v>
      </c>
      <c r="P3218" t="s">
        <v>516</v>
      </c>
      <c r="Q3218" t="s">
        <v>1448</v>
      </c>
      <c r="V3218" s="34">
        <v>4.3499999999999996</v>
      </c>
      <c r="W3218" t="s">
        <v>1085</v>
      </c>
      <c r="X3218" t="s">
        <v>1084</v>
      </c>
      <c r="Y3218" t="s">
        <v>64</v>
      </c>
    </row>
    <row r="3219" spans="1:25" hidden="1" x14ac:dyDescent="0.3">
      <c r="A3219" t="s">
        <v>0</v>
      </c>
      <c r="B3219" s="22">
        <v>2020</v>
      </c>
      <c r="C3219" s="22">
        <v>5</v>
      </c>
      <c r="D3219" t="s">
        <v>913</v>
      </c>
      <c r="E3219" t="s">
        <v>1091</v>
      </c>
      <c r="F3219" s="23">
        <v>43778</v>
      </c>
      <c r="G3219" s="23">
        <v>43778</v>
      </c>
      <c r="H3219" s="22">
        <v>344</v>
      </c>
      <c r="I3219" t="s">
        <v>2</v>
      </c>
      <c r="K3219" t="s">
        <v>8</v>
      </c>
      <c r="L3219" t="s">
        <v>908</v>
      </c>
      <c r="P3219" t="s">
        <v>516</v>
      </c>
      <c r="V3219" s="34">
        <v>-4.3499999999999996</v>
      </c>
      <c r="W3219" t="s">
        <v>1085</v>
      </c>
      <c r="X3219" t="s">
        <v>1084</v>
      </c>
      <c r="Y3219" t="s">
        <v>64</v>
      </c>
    </row>
    <row r="3220" spans="1:25" hidden="1" x14ac:dyDescent="0.3">
      <c r="A3220" t="s">
        <v>0</v>
      </c>
      <c r="B3220" s="22">
        <v>2020</v>
      </c>
      <c r="C3220" s="22">
        <v>5</v>
      </c>
      <c r="D3220" t="s">
        <v>913</v>
      </c>
      <c r="E3220" t="s">
        <v>1091</v>
      </c>
      <c r="F3220" s="23">
        <v>43778</v>
      </c>
      <c r="G3220" s="23">
        <v>43778</v>
      </c>
      <c r="H3220" s="22">
        <v>353</v>
      </c>
      <c r="I3220" t="s">
        <v>2</v>
      </c>
      <c r="K3220" t="s">
        <v>10</v>
      </c>
      <c r="L3220" t="s">
        <v>908</v>
      </c>
      <c r="O3220" t="s">
        <v>0</v>
      </c>
      <c r="P3220" t="s">
        <v>516</v>
      </c>
      <c r="Q3220" t="s">
        <v>1448</v>
      </c>
      <c r="V3220" s="34">
        <v>2.2599999999999998</v>
      </c>
      <c r="W3220" t="s">
        <v>1085</v>
      </c>
      <c r="X3220" t="s">
        <v>1084</v>
      </c>
      <c r="Y3220" t="s">
        <v>64</v>
      </c>
    </row>
    <row r="3221" spans="1:25" hidden="1" x14ac:dyDescent="0.3">
      <c r="A3221" t="s">
        <v>0</v>
      </c>
      <c r="B3221" s="22">
        <v>2020</v>
      </c>
      <c r="C3221" s="22">
        <v>5</v>
      </c>
      <c r="D3221" t="s">
        <v>913</v>
      </c>
      <c r="E3221" t="s">
        <v>1091</v>
      </c>
      <c r="F3221" s="23">
        <v>43778</v>
      </c>
      <c r="G3221" s="23">
        <v>43778</v>
      </c>
      <c r="H3221" s="22">
        <v>354</v>
      </c>
      <c r="I3221" t="s">
        <v>2</v>
      </c>
      <c r="K3221" t="s">
        <v>8</v>
      </c>
      <c r="L3221" t="s">
        <v>908</v>
      </c>
      <c r="P3221" t="s">
        <v>516</v>
      </c>
      <c r="V3221" s="34">
        <v>-2.2599999999999998</v>
      </c>
      <c r="W3221" t="s">
        <v>1085</v>
      </c>
      <c r="X3221" t="s">
        <v>1084</v>
      </c>
      <c r="Y3221" t="s">
        <v>64</v>
      </c>
    </row>
    <row r="3222" spans="1:25" hidden="1" x14ac:dyDescent="0.3">
      <c r="A3222" t="s">
        <v>0</v>
      </c>
      <c r="B3222" s="22">
        <v>2020</v>
      </c>
      <c r="C3222" s="22">
        <v>5</v>
      </c>
      <c r="D3222" t="s">
        <v>913</v>
      </c>
      <c r="E3222" t="s">
        <v>1091</v>
      </c>
      <c r="F3222" s="23">
        <v>43778</v>
      </c>
      <c r="G3222" s="23">
        <v>43778</v>
      </c>
      <c r="H3222" s="22">
        <v>363</v>
      </c>
      <c r="I3222" t="s">
        <v>2</v>
      </c>
      <c r="K3222" t="s">
        <v>10</v>
      </c>
      <c r="L3222" t="s">
        <v>908</v>
      </c>
      <c r="O3222" t="s">
        <v>0</v>
      </c>
      <c r="P3222" t="s">
        <v>516</v>
      </c>
      <c r="Q3222" t="s">
        <v>1448</v>
      </c>
      <c r="V3222" s="34">
        <v>0.26</v>
      </c>
      <c r="W3222" t="s">
        <v>1085</v>
      </c>
      <c r="X3222" t="s">
        <v>1084</v>
      </c>
      <c r="Y3222" t="s">
        <v>64</v>
      </c>
    </row>
    <row r="3223" spans="1:25" hidden="1" x14ac:dyDescent="0.3">
      <c r="A3223" t="s">
        <v>0</v>
      </c>
      <c r="B3223" s="22">
        <v>2020</v>
      </c>
      <c r="C3223" s="22">
        <v>5</v>
      </c>
      <c r="D3223" t="s">
        <v>913</v>
      </c>
      <c r="E3223" t="s">
        <v>1091</v>
      </c>
      <c r="F3223" s="23">
        <v>43778</v>
      </c>
      <c r="G3223" s="23">
        <v>43778</v>
      </c>
      <c r="H3223" s="22">
        <v>364</v>
      </c>
      <c r="I3223" t="s">
        <v>2</v>
      </c>
      <c r="K3223" t="s">
        <v>8</v>
      </c>
      <c r="L3223" t="s">
        <v>908</v>
      </c>
      <c r="P3223" t="s">
        <v>516</v>
      </c>
      <c r="V3223" s="34">
        <v>-0.26</v>
      </c>
      <c r="W3223" t="s">
        <v>1085</v>
      </c>
      <c r="X3223" t="s">
        <v>1084</v>
      </c>
      <c r="Y3223" t="s">
        <v>64</v>
      </c>
    </row>
    <row r="3224" spans="1:25" hidden="1" x14ac:dyDescent="0.3">
      <c r="A3224" t="s">
        <v>0</v>
      </c>
      <c r="B3224" s="22">
        <v>2020</v>
      </c>
      <c r="C3224" s="22">
        <v>5</v>
      </c>
      <c r="D3224" t="s">
        <v>913</v>
      </c>
      <c r="E3224" t="s">
        <v>1091</v>
      </c>
      <c r="F3224" s="23">
        <v>43778</v>
      </c>
      <c r="G3224" s="23">
        <v>43778</v>
      </c>
      <c r="H3224" s="22">
        <v>435</v>
      </c>
      <c r="I3224" t="s">
        <v>2</v>
      </c>
      <c r="K3224" t="s">
        <v>10</v>
      </c>
      <c r="L3224" t="s">
        <v>908</v>
      </c>
      <c r="O3224" t="s">
        <v>0</v>
      </c>
      <c r="P3224" t="s">
        <v>516</v>
      </c>
      <c r="Q3224" t="s">
        <v>1448</v>
      </c>
      <c r="V3224" s="34">
        <v>2.94</v>
      </c>
      <c r="W3224" t="s">
        <v>1087</v>
      </c>
      <c r="X3224" t="s">
        <v>1086</v>
      </c>
      <c r="Y3224" t="s">
        <v>64</v>
      </c>
    </row>
    <row r="3225" spans="1:25" hidden="1" x14ac:dyDescent="0.3">
      <c r="A3225" t="s">
        <v>0</v>
      </c>
      <c r="B3225" s="22">
        <v>2020</v>
      </c>
      <c r="C3225" s="22">
        <v>5</v>
      </c>
      <c r="D3225" t="s">
        <v>913</v>
      </c>
      <c r="E3225" t="s">
        <v>1091</v>
      </c>
      <c r="F3225" s="23">
        <v>43778</v>
      </c>
      <c r="G3225" s="23">
        <v>43778</v>
      </c>
      <c r="H3225" s="22">
        <v>436</v>
      </c>
      <c r="I3225" t="s">
        <v>2</v>
      </c>
      <c r="K3225" t="s">
        <v>8</v>
      </c>
      <c r="L3225" t="s">
        <v>908</v>
      </c>
      <c r="P3225" t="s">
        <v>516</v>
      </c>
      <c r="V3225" s="34">
        <v>-2.94</v>
      </c>
      <c r="W3225" t="s">
        <v>1087</v>
      </c>
      <c r="X3225" t="s">
        <v>1086</v>
      </c>
      <c r="Y3225" t="s">
        <v>64</v>
      </c>
    </row>
    <row r="3226" spans="1:25" hidden="1" x14ac:dyDescent="0.3">
      <c r="A3226" t="s">
        <v>0</v>
      </c>
      <c r="B3226" s="22">
        <v>2020</v>
      </c>
      <c r="C3226" s="22">
        <v>5</v>
      </c>
      <c r="D3226" t="s">
        <v>913</v>
      </c>
      <c r="E3226" t="s">
        <v>1091</v>
      </c>
      <c r="F3226" s="23">
        <v>43778</v>
      </c>
      <c r="G3226" s="23">
        <v>43778</v>
      </c>
      <c r="H3226" s="22">
        <v>445</v>
      </c>
      <c r="I3226" t="s">
        <v>2</v>
      </c>
      <c r="K3226" t="s">
        <v>10</v>
      </c>
      <c r="L3226" t="s">
        <v>908</v>
      </c>
      <c r="O3226" t="s">
        <v>0</v>
      </c>
      <c r="P3226" t="s">
        <v>516</v>
      </c>
      <c r="Q3226" t="s">
        <v>1448</v>
      </c>
      <c r="V3226" s="34">
        <v>0.26</v>
      </c>
      <c r="W3226" t="s">
        <v>1087</v>
      </c>
      <c r="X3226" t="s">
        <v>1086</v>
      </c>
      <c r="Y3226" t="s">
        <v>64</v>
      </c>
    </row>
    <row r="3227" spans="1:25" hidden="1" x14ac:dyDescent="0.3">
      <c r="A3227" t="s">
        <v>0</v>
      </c>
      <c r="B3227" s="22">
        <v>2020</v>
      </c>
      <c r="C3227" s="22">
        <v>5</v>
      </c>
      <c r="D3227" t="s">
        <v>913</v>
      </c>
      <c r="E3227" t="s">
        <v>1091</v>
      </c>
      <c r="F3227" s="23">
        <v>43778</v>
      </c>
      <c r="G3227" s="23">
        <v>43778</v>
      </c>
      <c r="H3227" s="22">
        <v>446</v>
      </c>
      <c r="I3227" t="s">
        <v>2</v>
      </c>
      <c r="K3227" t="s">
        <v>8</v>
      </c>
      <c r="L3227" t="s">
        <v>908</v>
      </c>
      <c r="P3227" t="s">
        <v>516</v>
      </c>
      <c r="V3227" s="34">
        <v>-0.26</v>
      </c>
      <c r="W3227" t="s">
        <v>1087</v>
      </c>
      <c r="X3227" t="s">
        <v>1086</v>
      </c>
      <c r="Y3227" t="s">
        <v>64</v>
      </c>
    </row>
    <row r="3228" spans="1:25" hidden="1" x14ac:dyDescent="0.3">
      <c r="A3228" t="s">
        <v>0</v>
      </c>
      <c r="B3228" s="22">
        <v>2020</v>
      </c>
      <c r="C3228" s="22">
        <v>5</v>
      </c>
      <c r="D3228" t="s">
        <v>913</v>
      </c>
      <c r="E3228" t="s">
        <v>1091</v>
      </c>
      <c r="F3228" s="23">
        <v>43778</v>
      </c>
      <c r="G3228" s="23">
        <v>43778</v>
      </c>
      <c r="H3228" s="22">
        <v>455</v>
      </c>
      <c r="I3228" t="s">
        <v>2</v>
      </c>
      <c r="K3228" t="s">
        <v>10</v>
      </c>
      <c r="L3228" t="s">
        <v>908</v>
      </c>
      <c r="O3228" t="s">
        <v>0</v>
      </c>
      <c r="P3228" t="s">
        <v>516</v>
      </c>
      <c r="Q3228" t="s">
        <v>1448</v>
      </c>
      <c r="V3228" s="34">
        <v>2.2599999999999998</v>
      </c>
      <c r="W3228" t="s">
        <v>1087</v>
      </c>
      <c r="X3228" t="s">
        <v>1086</v>
      </c>
      <c r="Y3228" t="s">
        <v>64</v>
      </c>
    </row>
    <row r="3229" spans="1:25" hidden="1" x14ac:dyDescent="0.3">
      <c r="A3229" t="s">
        <v>0</v>
      </c>
      <c r="B3229" s="22">
        <v>2020</v>
      </c>
      <c r="C3229" s="22">
        <v>5</v>
      </c>
      <c r="D3229" t="s">
        <v>913</v>
      </c>
      <c r="E3229" t="s">
        <v>1091</v>
      </c>
      <c r="F3229" s="23">
        <v>43778</v>
      </c>
      <c r="G3229" s="23">
        <v>43778</v>
      </c>
      <c r="H3229" s="22">
        <v>456</v>
      </c>
      <c r="I3229" t="s">
        <v>2</v>
      </c>
      <c r="K3229" t="s">
        <v>8</v>
      </c>
      <c r="L3229" t="s">
        <v>908</v>
      </c>
      <c r="P3229" t="s">
        <v>516</v>
      </c>
      <c r="V3229" s="34">
        <v>-2.2599999999999998</v>
      </c>
      <c r="W3229" t="s">
        <v>1087</v>
      </c>
      <c r="X3229" t="s">
        <v>1086</v>
      </c>
      <c r="Y3229" t="s">
        <v>64</v>
      </c>
    </row>
    <row r="3230" spans="1:25" hidden="1" x14ac:dyDescent="0.3">
      <c r="A3230" t="s">
        <v>0</v>
      </c>
      <c r="B3230" s="22">
        <v>2020</v>
      </c>
      <c r="C3230" s="22">
        <v>5</v>
      </c>
      <c r="D3230" t="s">
        <v>913</v>
      </c>
      <c r="E3230" t="s">
        <v>1091</v>
      </c>
      <c r="F3230" s="23">
        <v>43778</v>
      </c>
      <c r="G3230" s="23">
        <v>43778</v>
      </c>
      <c r="H3230" s="22">
        <v>465</v>
      </c>
      <c r="I3230" t="s">
        <v>2</v>
      </c>
      <c r="K3230" t="s">
        <v>10</v>
      </c>
      <c r="L3230" t="s">
        <v>908</v>
      </c>
      <c r="O3230" t="s">
        <v>0</v>
      </c>
      <c r="P3230" t="s">
        <v>516</v>
      </c>
      <c r="Q3230" t="s">
        <v>1448</v>
      </c>
      <c r="V3230" s="34">
        <v>3.57</v>
      </c>
      <c r="W3230" t="s">
        <v>1087</v>
      </c>
      <c r="X3230" t="s">
        <v>1086</v>
      </c>
      <c r="Y3230" t="s">
        <v>64</v>
      </c>
    </row>
    <row r="3231" spans="1:25" hidden="1" x14ac:dyDescent="0.3">
      <c r="A3231" t="s">
        <v>0</v>
      </c>
      <c r="B3231" s="22">
        <v>2020</v>
      </c>
      <c r="C3231" s="22">
        <v>5</v>
      </c>
      <c r="D3231" t="s">
        <v>913</v>
      </c>
      <c r="E3231" t="s">
        <v>1091</v>
      </c>
      <c r="F3231" s="23">
        <v>43778</v>
      </c>
      <c r="G3231" s="23">
        <v>43778</v>
      </c>
      <c r="H3231" s="22">
        <v>466</v>
      </c>
      <c r="I3231" t="s">
        <v>2</v>
      </c>
      <c r="K3231" t="s">
        <v>8</v>
      </c>
      <c r="L3231" t="s">
        <v>908</v>
      </c>
      <c r="P3231" t="s">
        <v>516</v>
      </c>
      <c r="V3231" s="34">
        <v>-3.57</v>
      </c>
      <c r="W3231" t="s">
        <v>1087</v>
      </c>
      <c r="X3231" t="s">
        <v>1086</v>
      </c>
      <c r="Y3231" t="s">
        <v>64</v>
      </c>
    </row>
    <row r="3232" spans="1:25" hidden="1" x14ac:dyDescent="0.3">
      <c r="A3232" t="s">
        <v>0</v>
      </c>
      <c r="B3232" s="22">
        <v>2020</v>
      </c>
      <c r="C3232" s="22">
        <v>5</v>
      </c>
      <c r="D3232" t="s">
        <v>913</v>
      </c>
      <c r="E3232" t="s">
        <v>1091</v>
      </c>
      <c r="F3232" s="23">
        <v>43778</v>
      </c>
      <c r="G3232" s="23">
        <v>43778</v>
      </c>
      <c r="H3232" s="22">
        <v>475</v>
      </c>
      <c r="I3232" t="s">
        <v>2</v>
      </c>
      <c r="K3232" t="s">
        <v>10</v>
      </c>
      <c r="L3232" t="s">
        <v>908</v>
      </c>
      <c r="O3232" t="s">
        <v>0</v>
      </c>
      <c r="P3232" t="s">
        <v>516</v>
      </c>
      <c r="Q3232" t="s">
        <v>1448</v>
      </c>
      <c r="V3232" s="34">
        <v>3.57</v>
      </c>
      <c r="W3232" t="s">
        <v>1087</v>
      </c>
      <c r="X3232" t="s">
        <v>1086</v>
      </c>
      <c r="Y3232" t="s">
        <v>64</v>
      </c>
    </row>
    <row r="3233" spans="1:25" hidden="1" x14ac:dyDescent="0.3">
      <c r="A3233" t="s">
        <v>0</v>
      </c>
      <c r="B3233" s="22">
        <v>2020</v>
      </c>
      <c r="C3233" s="22">
        <v>5</v>
      </c>
      <c r="D3233" t="s">
        <v>913</v>
      </c>
      <c r="E3233" t="s">
        <v>1091</v>
      </c>
      <c r="F3233" s="23">
        <v>43778</v>
      </c>
      <c r="G3233" s="23">
        <v>43778</v>
      </c>
      <c r="H3233" s="22">
        <v>476</v>
      </c>
      <c r="I3233" t="s">
        <v>2</v>
      </c>
      <c r="K3233" t="s">
        <v>8</v>
      </c>
      <c r="L3233" t="s">
        <v>908</v>
      </c>
      <c r="P3233" t="s">
        <v>516</v>
      </c>
      <c r="V3233" s="34">
        <v>-3.57</v>
      </c>
      <c r="W3233" t="s">
        <v>1087</v>
      </c>
      <c r="X3233" t="s">
        <v>1086</v>
      </c>
      <c r="Y3233" t="s">
        <v>64</v>
      </c>
    </row>
    <row r="3234" spans="1:25" hidden="1" x14ac:dyDescent="0.3">
      <c r="A3234" t="s">
        <v>0</v>
      </c>
      <c r="B3234" s="22">
        <v>2020</v>
      </c>
      <c r="C3234" s="22">
        <v>5</v>
      </c>
      <c r="D3234" t="s">
        <v>913</v>
      </c>
      <c r="E3234" t="s">
        <v>1091</v>
      </c>
      <c r="F3234" s="23">
        <v>43778</v>
      </c>
      <c r="G3234" s="23">
        <v>43778</v>
      </c>
      <c r="H3234" s="22">
        <v>485</v>
      </c>
      <c r="I3234" t="s">
        <v>2</v>
      </c>
      <c r="K3234" t="s">
        <v>10</v>
      </c>
      <c r="L3234" t="s">
        <v>908</v>
      </c>
      <c r="O3234" t="s">
        <v>0</v>
      </c>
      <c r="P3234" t="s">
        <v>516</v>
      </c>
      <c r="Q3234" t="s">
        <v>1448</v>
      </c>
      <c r="V3234" s="34">
        <v>0.35</v>
      </c>
      <c r="W3234" t="s">
        <v>1087</v>
      </c>
      <c r="X3234" t="s">
        <v>1086</v>
      </c>
      <c r="Y3234" t="s">
        <v>64</v>
      </c>
    </row>
    <row r="3235" spans="1:25" hidden="1" x14ac:dyDescent="0.3">
      <c r="A3235" t="s">
        <v>0</v>
      </c>
      <c r="B3235" s="22">
        <v>2020</v>
      </c>
      <c r="C3235" s="22">
        <v>5</v>
      </c>
      <c r="D3235" t="s">
        <v>913</v>
      </c>
      <c r="E3235" t="s">
        <v>1091</v>
      </c>
      <c r="F3235" s="23">
        <v>43778</v>
      </c>
      <c r="G3235" s="23">
        <v>43778</v>
      </c>
      <c r="H3235" s="22">
        <v>486</v>
      </c>
      <c r="I3235" t="s">
        <v>2</v>
      </c>
      <c r="K3235" t="s">
        <v>8</v>
      </c>
      <c r="L3235" t="s">
        <v>908</v>
      </c>
      <c r="P3235" t="s">
        <v>516</v>
      </c>
      <c r="V3235" s="34">
        <v>-0.35</v>
      </c>
      <c r="W3235" t="s">
        <v>1087</v>
      </c>
      <c r="X3235" t="s">
        <v>1086</v>
      </c>
      <c r="Y3235" t="s">
        <v>64</v>
      </c>
    </row>
    <row r="3236" spans="1:25" hidden="1" x14ac:dyDescent="0.3">
      <c r="A3236" t="s">
        <v>0</v>
      </c>
      <c r="B3236" s="22">
        <v>2020</v>
      </c>
      <c r="C3236" s="22">
        <v>5</v>
      </c>
      <c r="D3236" t="s">
        <v>913</v>
      </c>
      <c r="E3236" t="s">
        <v>1091</v>
      </c>
      <c r="F3236" s="23">
        <v>43778</v>
      </c>
      <c r="G3236" s="23">
        <v>43778</v>
      </c>
      <c r="H3236" s="22">
        <v>495</v>
      </c>
      <c r="I3236" t="s">
        <v>2</v>
      </c>
      <c r="K3236" t="s">
        <v>10</v>
      </c>
      <c r="L3236" t="s">
        <v>908</v>
      </c>
      <c r="O3236" t="s">
        <v>0</v>
      </c>
      <c r="P3236" t="s">
        <v>516</v>
      </c>
      <c r="Q3236" t="s">
        <v>1448</v>
      </c>
      <c r="V3236" s="34">
        <v>3.01</v>
      </c>
      <c r="W3236" t="s">
        <v>1087</v>
      </c>
      <c r="X3236" t="s">
        <v>1086</v>
      </c>
      <c r="Y3236" t="s">
        <v>64</v>
      </c>
    </row>
    <row r="3237" spans="1:25" hidden="1" x14ac:dyDescent="0.3">
      <c r="A3237" t="s">
        <v>0</v>
      </c>
      <c r="B3237" s="22">
        <v>2020</v>
      </c>
      <c r="C3237" s="22">
        <v>5</v>
      </c>
      <c r="D3237" t="s">
        <v>913</v>
      </c>
      <c r="E3237" t="s">
        <v>1091</v>
      </c>
      <c r="F3237" s="23">
        <v>43778</v>
      </c>
      <c r="G3237" s="23">
        <v>43778</v>
      </c>
      <c r="H3237" s="22">
        <v>496</v>
      </c>
      <c r="I3237" t="s">
        <v>2</v>
      </c>
      <c r="K3237" t="s">
        <v>8</v>
      </c>
      <c r="L3237" t="s">
        <v>908</v>
      </c>
      <c r="P3237" t="s">
        <v>516</v>
      </c>
      <c r="V3237" s="34">
        <v>-3.01</v>
      </c>
      <c r="W3237" t="s">
        <v>1087</v>
      </c>
      <c r="X3237" t="s">
        <v>1086</v>
      </c>
      <c r="Y3237" t="s">
        <v>64</v>
      </c>
    </row>
    <row r="3238" spans="1:25" hidden="1" x14ac:dyDescent="0.3">
      <c r="A3238" t="s">
        <v>0</v>
      </c>
      <c r="B3238" s="22">
        <v>2020</v>
      </c>
      <c r="C3238" s="22">
        <v>5</v>
      </c>
      <c r="D3238" t="s">
        <v>913</v>
      </c>
      <c r="E3238" t="s">
        <v>1091</v>
      </c>
      <c r="F3238" s="23">
        <v>43778</v>
      </c>
      <c r="G3238" s="23">
        <v>43778</v>
      </c>
      <c r="H3238" s="22">
        <v>505</v>
      </c>
      <c r="I3238" t="s">
        <v>2</v>
      </c>
      <c r="K3238" t="s">
        <v>10</v>
      </c>
      <c r="L3238" t="s">
        <v>908</v>
      </c>
      <c r="O3238" t="s">
        <v>0</v>
      </c>
      <c r="P3238" t="s">
        <v>516</v>
      </c>
      <c r="Q3238" t="s">
        <v>1448</v>
      </c>
      <c r="V3238" s="34">
        <v>3.46</v>
      </c>
      <c r="W3238" t="s">
        <v>1087</v>
      </c>
      <c r="X3238" t="s">
        <v>1086</v>
      </c>
      <c r="Y3238" t="s">
        <v>64</v>
      </c>
    </row>
    <row r="3239" spans="1:25" hidden="1" x14ac:dyDescent="0.3">
      <c r="A3239" t="s">
        <v>0</v>
      </c>
      <c r="B3239" s="22">
        <v>2020</v>
      </c>
      <c r="C3239" s="22">
        <v>5</v>
      </c>
      <c r="D3239" t="s">
        <v>913</v>
      </c>
      <c r="E3239" t="s">
        <v>1091</v>
      </c>
      <c r="F3239" s="23">
        <v>43778</v>
      </c>
      <c r="G3239" s="23">
        <v>43778</v>
      </c>
      <c r="H3239" s="22">
        <v>506</v>
      </c>
      <c r="I3239" t="s">
        <v>2</v>
      </c>
      <c r="K3239" t="s">
        <v>8</v>
      </c>
      <c r="L3239" t="s">
        <v>908</v>
      </c>
      <c r="P3239" t="s">
        <v>516</v>
      </c>
      <c r="V3239" s="34">
        <v>-3.46</v>
      </c>
      <c r="W3239" t="s">
        <v>1087</v>
      </c>
      <c r="X3239" t="s">
        <v>1086</v>
      </c>
      <c r="Y3239" t="s">
        <v>64</v>
      </c>
    </row>
    <row r="3240" spans="1:25" hidden="1" x14ac:dyDescent="0.3">
      <c r="A3240" t="s">
        <v>0</v>
      </c>
      <c r="B3240" s="22">
        <v>2020</v>
      </c>
      <c r="C3240" s="22">
        <v>5</v>
      </c>
      <c r="D3240" t="s">
        <v>913</v>
      </c>
      <c r="E3240" t="s">
        <v>1091</v>
      </c>
      <c r="F3240" s="23">
        <v>43778</v>
      </c>
      <c r="G3240" s="23">
        <v>43778</v>
      </c>
      <c r="H3240" s="22">
        <v>515</v>
      </c>
      <c r="I3240" t="s">
        <v>2</v>
      </c>
      <c r="K3240" t="s">
        <v>10</v>
      </c>
      <c r="L3240" t="s">
        <v>908</v>
      </c>
      <c r="O3240" t="s">
        <v>0</v>
      </c>
      <c r="P3240" t="s">
        <v>516</v>
      </c>
      <c r="Q3240" t="s">
        <v>1448</v>
      </c>
      <c r="V3240" s="34">
        <v>0.35</v>
      </c>
      <c r="W3240" t="s">
        <v>1087</v>
      </c>
      <c r="X3240" t="s">
        <v>1086</v>
      </c>
      <c r="Y3240" t="s">
        <v>64</v>
      </c>
    </row>
    <row r="3241" spans="1:25" hidden="1" x14ac:dyDescent="0.3">
      <c r="A3241" t="s">
        <v>0</v>
      </c>
      <c r="B3241" s="22">
        <v>2020</v>
      </c>
      <c r="C3241" s="22">
        <v>5</v>
      </c>
      <c r="D3241" t="s">
        <v>913</v>
      </c>
      <c r="E3241" t="s">
        <v>1091</v>
      </c>
      <c r="F3241" s="23">
        <v>43778</v>
      </c>
      <c r="G3241" s="23">
        <v>43778</v>
      </c>
      <c r="H3241" s="22">
        <v>516</v>
      </c>
      <c r="I3241" t="s">
        <v>2</v>
      </c>
      <c r="K3241" t="s">
        <v>8</v>
      </c>
      <c r="L3241" t="s">
        <v>908</v>
      </c>
      <c r="P3241" t="s">
        <v>516</v>
      </c>
      <c r="V3241" s="34">
        <v>-0.35</v>
      </c>
      <c r="W3241" t="s">
        <v>1087</v>
      </c>
      <c r="X3241" t="s">
        <v>1086</v>
      </c>
      <c r="Y3241" t="s">
        <v>64</v>
      </c>
    </row>
    <row r="3242" spans="1:25" hidden="1" x14ac:dyDescent="0.3">
      <c r="A3242" t="s">
        <v>0</v>
      </c>
      <c r="B3242" s="22">
        <v>2020</v>
      </c>
      <c r="C3242" s="22">
        <v>5</v>
      </c>
      <c r="D3242" t="s">
        <v>913</v>
      </c>
      <c r="E3242" t="s">
        <v>1091</v>
      </c>
      <c r="F3242" s="23">
        <v>43778</v>
      </c>
      <c r="G3242" s="23">
        <v>43778</v>
      </c>
      <c r="H3242" s="22">
        <v>525</v>
      </c>
      <c r="I3242" t="s">
        <v>2</v>
      </c>
      <c r="K3242" t="s">
        <v>10</v>
      </c>
      <c r="L3242" t="s">
        <v>908</v>
      </c>
      <c r="O3242" t="s">
        <v>0</v>
      </c>
      <c r="P3242" t="s">
        <v>516</v>
      </c>
      <c r="Q3242" t="s">
        <v>1448</v>
      </c>
      <c r="V3242" s="34">
        <v>7.63</v>
      </c>
      <c r="W3242" t="s">
        <v>1087</v>
      </c>
      <c r="X3242" t="s">
        <v>1086</v>
      </c>
      <c r="Y3242" t="s">
        <v>64</v>
      </c>
    </row>
    <row r="3243" spans="1:25" hidden="1" x14ac:dyDescent="0.3">
      <c r="A3243" t="s">
        <v>0</v>
      </c>
      <c r="B3243" s="22">
        <v>2020</v>
      </c>
      <c r="C3243" s="22">
        <v>5</v>
      </c>
      <c r="D3243" t="s">
        <v>913</v>
      </c>
      <c r="E3243" t="s">
        <v>1091</v>
      </c>
      <c r="F3243" s="23">
        <v>43778</v>
      </c>
      <c r="G3243" s="23">
        <v>43778</v>
      </c>
      <c r="H3243" s="22">
        <v>526</v>
      </c>
      <c r="I3243" t="s">
        <v>2</v>
      </c>
      <c r="K3243" t="s">
        <v>8</v>
      </c>
      <c r="L3243" t="s">
        <v>908</v>
      </c>
      <c r="P3243" t="s">
        <v>516</v>
      </c>
      <c r="V3243" s="34">
        <v>-7.63</v>
      </c>
      <c r="W3243" t="s">
        <v>1087</v>
      </c>
      <c r="X3243" t="s">
        <v>1086</v>
      </c>
      <c r="Y3243" t="s">
        <v>64</v>
      </c>
    </row>
    <row r="3244" spans="1:25" hidden="1" x14ac:dyDescent="0.3">
      <c r="A3244" t="s">
        <v>0</v>
      </c>
      <c r="B3244" s="22">
        <v>2020</v>
      </c>
      <c r="C3244" s="22">
        <v>5</v>
      </c>
      <c r="D3244" t="s">
        <v>913</v>
      </c>
      <c r="E3244" t="s">
        <v>1091</v>
      </c>
      <c r="F3244" s="23">
        <v>43778</v>
      </c>
      <c r="G3244" s="23">
        <v>43778</v>
      </c>
      <c r="H3244" s="22">
        <v>535</v>
      </c>
      <c r="I3244" t="s">
        <v>2</v>
      </c>
      <c r="K3244" t="s">
        <v>10</v>
      </c>
      <c r="L3244" t="s">
        <v>908</v>
      </c>
      <c r="O3244" t="s">
        <v>0</v>
      </c>
      <c r="P3244" t="s">
        <v>516</v>
      </c>
      <c r="Q3244" t="s">
        <v>1448</v>
      </c>
      <c r="V3244" s="34">
        <v>0.92</v>
      </c>
      <c r="W3244" t="s">
        <v>1087</v>
      </c>
      <c r="X3244" t="s">
        <v>1086</v>
      </c>
      <c r="Y3244" t="s">
        <v>64</v>
      </c>
    </row>
    <row r="3245" spans="1:25" hidden="1" x14ac:dyDescent="0.3">
      <c r="A3245" t="s">
        <v>0</v>
      </c>
      <c r="B3245" s="22">
        <v>2020</v>
      </c>
      <c r="C3245" s="22">
        <v>5</v>
      </c>
      <c r="D3245" t="s">
        <v>913</v>
      </c>
      <c r="E3245" t="s">
        <v>1091</v>
      </c>
      <c r="F3245" s="23">
        <v>43778</v>
      </c>
      <c r="G3245" s="23">
        <v>43778</v>
      </c>
      <c r="H3245" s="22">
        <v>536</v>
      </c>
      <c r="I3245" t="s">
        <v>2</v>
      </c>
      <c r="K3245" t="s">
        <v>8</v>
      </c>
      <c r="L3245" t="s">
        <v>908</v>
      </c>
      <c r="P3245" t="s">
        <v>516</v>
      </c>
      <c r="V3245" s="34">
        <v>-0.92</v>
      </c>
      <c r="W3245" t="s">
        <v>1087</v>
      </c>
      <c r="X3245" t="s">
        <v>1086</v>
      </c>
      <c r="Y3245" t="s">
        <v>64</v>
      </c>
    </row>
    <row r="3246" spans="1:25" hidden="1" x14ac:dyDescent="0.3">
      <c r="A3246" t="s">
        <v>0</v>
      </c>
      <c r="B3246" s="22">
        <v>2020</v>
      </c>
      <c r="C3246" s="22">
        <v>5</v>
      </c>
      <c r="D3246" t="s">
        <v>913</v>
      </c>
      <c r="E3246" t="s">
        <v>1091</v>
      </c>
      <c r="F3246" s="23">
        <v>43778</v>
      </c>
      <c r="G3246" s="23">
        <v>43778</v>
      </c>
      <c r="H3246" s="22">
        <v>545</v>
      </c>
      <c r="I3246" t="s">
        <v>2</v>
      </c>
      <c r="K3246" t="s">
        <v>10</v>
      </c>
      <c r="L3246" t="s">
        <v>908</v>
      </c>
      <c r="O3246" t="s">
        <v>0</v>
      </c>
      <c r="P3246" t="s">
        <v>516</v>
      </c>
      <c r="Q3246" t="s">
        <v>1448</v>
      </c>
      <c r="V3246" s="34">
        <v>8.89</v>
      </c>
      <c r="W3246" t="s">
        <v>1087</v>
      </c>
      <c r="X3246" t="s">
        <v>1086</v>
      </c>
      <c r="Y3246" t="s">
        <v>64</v>
      </c>
    </row>
    <row r="3247" spans="1:25" hidden="1" x14ac:dyDescent="0.3">
      <c r="A3247" t="s">
        <v>0</v>
      </c>
      <c r="B3247" s="22">
        <v>2020</v>
      </c>
      <c r="C3247" s="22">
        <v>5</v>
      </c>
      <c r="D3247" t="s">
        <v>913</v>
      </c>
      <c r="E3247" t="s">
        <v>1091</v>
      </c>
      <c r="F3247" s="23">
        <v>43778</v>
      </c>
      <c r="G3247" s="23">
        <v>43778</v>
      </c>
      <c r="H3247" s="22">
        <v>546</v>
      </c>
      <c r="I3247" t="s">
        <v>2</v>
      </c>
      <c r="K3247" t="s">
        <v>8</v>
      </c>
      <c r="L3247" t="s">
        <v>908</v>
      </c>
      <c r="P3247" t="s">
        <v>516</v>
      </c>
      <c r="V3247" s="34">
        <v>-8.89</v>
      </c>
      <c r="W3247" t="s">
        <v>1087</v>
      </c>
      <c r="X3247" t="s">
        <v>1086</v>
      </c>
      <c r="Y3247" t="s">
        <v>64</v>
      </c>
    </row>
    <row r="3248" spans="1:25" hidden="1" x14ac:dyDescent="0.3">
      <c r="A3248" t="s">
        <v>0</v>
      </c>
      <c r="B3248" s="22">
        <v>2020</v>
      </c>
      <c r="C3248" s="22">
        <v>5</v>
      </c>
      <c r="D3248" t="s">
        <v>913</v>
      </c>
      <c r="E3248" t="s">
        <v>1091</v>
      </c>
      <c r="F3248" s="23">
        <v>43778</v>
      </c>
      <c r="G3248" s="23">
        <v>43778</v>
      </c>
      <c r="H3248" s="22">
        <v>555</v>
      </c>
      <c r="I3248" t="s">
        <v>2</v>
      </c>
      <c r="K3248" t="s">
        <v>10</v>
      </c>
      <c r="L3248" t="s">
        <v>908</v>
      </c>
      <c r="O3248" t="s">
        <v>0</v>
      </c>
      <c r="P3248" t="s">
        <v>516</v>
      </c>
      <c r="Q3248" t="s">
        <v>1448</v>
      </c>
      <c r="V3248" s="34">
        <v>8.89</v>
      </c>
      <c r="W3248" t="s">
        <v>1087</v>
      </c>
      <c r="X3248" t="s">
        <v>1086</v>
      </c>
      <c r="Y3248" t="s">
        <v>64</v>
      </c>
    </row>
    <row r="3249" spans="1:25" hidden="1" x14ac:dyDescent="0.3">
      <c r="A3249" t="s">
        <v>0</v>
      </c>
      <c r="B3249" s="22">
        <v>2020</v>
      </c>
      <c r="C3249" s="22">
        <v>5</v>
      </c>
      <c r="D3249" t="s">
        <v>913</v>
      </c>
      <c r="E3249" t="s">
        <v>1091</v>
      </c>
      <c r="F3249" s="23">
        <v>43778</v>
      </c>
      <c r="G3249" s="23">
        <v>43778</v>
      </c>
      <c r="H3249" s="22">
        <v>556</v>
      </c>
      <c r="I3249" t="s">
        <v>2</v>
      </c>
      <c r="K3249" t="s">
        <v>8</v>
      </c>
      <c r="L3249" t="s">
        <v>908</v>
      </c>
      <c r="P3249" t="s">
        <v>516</v>
      </c>
      <c r="V3249" s="34">
        <v>-8.89</v>
      </c>
      <c r="W3249" t="s">
        <v>1087</v>
      </c>
      <c r="X3249" t="s">
        <v>1086</v>
      </c>
      <c r="Y3249" t="s">
        <v>64</v>
      </c>
    </row>
    <row r="3250" spans="1:25" hidden="1" x14ac:dyDescent="0.3">
      <c r="A3250" t="s">
        <v>0</v>
      </c>
      <c r="B3250" s="22">
        <v>2020</v>
      </c>
      <c r="C3250" s="22">
        <v>5</v>
      </c>
      <c r="D3250" t="s">
        <v>913</v>
      </c>
      <c r="E3250" t="s">
        <v>1091</v>
      </c>
      <c r="F3250" s="23">
        <v>43778</v>
      </c>
      <c r="G3250" s="23">
        <v>43778</v>
      </c>
      <c r="H3250" s="22">
        <v>565</v>
      </c>
      <c r="I3250" t="s">
        <v>2</v>
      </c>
      <c r="K3250" t="s">
        <v>10</v>
      </c>
      <c r="L3250" t="s">
        <v>908</v>
      </c>
      <c r="O3250" t="s">
        <v>0</v>
      </c>
      <c r="P3250" t="s">
        <v>516</v>
      </c>
      <c r="Q3250" t="s">
        <v>1448</v>
      </c>
      <c r="V3250" s="34">
        <v>1.24</v>
      </c>
      <c r="W3250" t="s">
        <v>1087</v>
      </c>
      <c r="X3250" t="s">
        <v>1086</v>
      </c>
      <c r="Y3250" t="s">
        <v>64</v>
      </c>
    </row>
    <row r="3251" spans="1:25" hidden="1" x14ac:dyDescent="0.3">
      <c r="A3251" t="s">
        <v>0</v>
      </c>
      <c r="B3251" s="22">
        <v>2020</v>
      </c>
      <c r="C3251" s="22">
        <v>5</v>
      </c>
      <c r="D3251" t="s">
        <v>913</v>
      </c>
      <c r="E3251" t="s">
        <v>1091</v>
      </c>
      <c r="F3251" s="23">
        <v>43778</v>
      </c>
      <c r="G3251" s="23">
        <v>43778</v>
      </c>
      <c r="H3251" s="22">
        <v>566</v>
      </c>
      <c r="I3251" t="s">
        <v>2</v>
      </c>
      <c r="K3251" t="s">
        <v>8</v>
      </c>
      <c r="L3251" t="s">
        <v>908</v>
      </c>
      <c r="P3251" t="s">
        <v>516</v>
      </c>
      <c r="V3251" s="34">
        <v>-1.24</v>
      </c>
      <c r="W3251" t="s">
        <v>1087</v>
      </c>
      <c r="X3251" t="s">
        <v>1086</v>
      </c>
      <c r="Y3251" t="s">
        <v>64</v>
      </c>
    </row>
    <row r="3252" spans="1:25" hidden="1" x14ac:dyDescent="0.3">
      <c r="A3252" t="s">
        <v>0</v>
      </c>
      <c r="B3252" s="22">
        <v>2020</v>
      </c>
      <c r="C3252" s="22">
        <v>5</v>
      </c>
      <c r="D3252" t="s">
        <v>913</v>
      </c>
      <c r="E3252" t="s">
        <v>1091</v>
      </c>
      <c r="F3252" s="23">
        <v>43778</v>
      </c>
      <c r="G3252" s="23">
        <v>43778</v>
      </c>
      <c r="H3252" s="22">
        <v>575</v>
      </c>
      <c r="I3252" t="s">
        <v>2</v>
      </c>
      <c r="K3252" t="s">
        <v>10</v>
      </c>
      <c r="L3252" t="s">
        <v>908</v>
      </c>
      <c r="O3252" t="s">
        <v>0</v>
      </c>
      <c r="P3252" t="s">
        <v>516</v>
      </c>
      <c r="Q3252" t="s">
        <v>1448</v>
      </c>
      <c r="V3252" s="34">
        <v>1.24</v>
      </c>
      <c r="W3252" t="s">
        <v>1087</v>
      </c>
      <c r="X3252" t="s">
        <v>1086</v>
      </c>
      <c r="Y3252" t="s">
        <v>64</v>
      </c>
    </row>
    <row r="3253" spans="1:25" hidden="1" x14ac:dyDescent="0.3">
      <c r="A3253" t="s">
        <v>0</v>
      </c>
      <c r="B3253" s="22">
        <v>2020</v>
      </c>
      <c r="C3253" s="22">
        <v>5</v>
      </c>
      <c r="D3253" t="s">
        <v>913</v>
      </c>
      <c r="E3253" t="s">
        <v>1091</v>
      </c>
      <c r="F3253" s="23">
        <v>43778</v>
      </c>
      <c r="G3253" s="23">
        <v>43778</v>
      </c>
      <c r="H3253" s="22">
        <v>576</v>
      </c>
      <c r="I3253" t="s">
        <v>2</v>
      </c>
      <c r="K3253" t="s">
        <v>8</v>
      </c>
      <c r="L3253" t="s">
        <v>908</v>
      </c>
      <c r="P3253" t="s">
        <v>516</v>
      </c>
      <c r="V3253" s="34">
        <v>-1.24</v>
      </c>
      <c r="W3253" t="s">
        <v>1087</v>
      </c>
      <c r="X3253" t="s">
        <v>1086</v>
      </c>
      <c r="Y3253" t="s">
        <v>64</v>
      </c>
    </row>
    <row r="3254" spans="1:25" hidden="1" x14ac:dyDescent="0.3">
      <c r="A3254" t="s">
        <v>0</v>
      </c>
      <c r="B3254" s="22">
        <v>2020</v>
      </c>
      <c r="C3254" s="22">
        <v>5</v>
      </c>
      <c r="D3254" t="s">
        <v>913</v>
      </c>
      <c r="E3254" t="s">
        <v>1091</v>
      </c>
      <c r="F3254" s="23">
        <v>43778</v>
      </c>
      <c r="G3254" s="23">
        <v>43778</v>
      </c>
      <c r="H3254" s="22">
        <v>585</v>
      </c>
      <c r="I3254" t="s">
        <v>2</v>
      </c>
      <c r="K3254" t="s">
        <v>10</v>
      </c>
      <c r="L3254" t="s">
        <v>908</v>
      </c>
      <c r="O3254" t="s">
        <v>0</v>
      </c>
      <c r="P3254" t="s">
        <v>516</v>
      </c>
      <c r="Q3254" t="s">
        <v>1448</v>
      </c>
      <c r="V3254" s="34">
        <v>8.89</v>
      </c>
      <c r="W3254" t="s">
        <v>1087</v>
      </c>
      <c r="X3254" t="s">
        <v>1086</v>
      </c>
      <c r="Y3254" t="s">
        <v>64</v>
      </c>
    </row>
    <row r="3255" spans="1:25" hidden="1" x14ac:dyDescent="0.3">
      <c r="A3255" t="s">
        <v>0</v>
      </c>
      <c r="B3255" s="22">
        <v>2020</v>
      </c>
      <c r="C3255" s="22">
        <v>5</v>
      </c>
      <c r="D3255" t="s">
        <v>913</v>
      </c>
      <c r="E3255" t="s">
        <v>1091</v>
      </c>
      <c r="F3255" s="23">
        <v>43778</v>
      </c>
      <c r="G3255" s="23">
        <v>43778</v>
      </c>
      <c r="H3255" s="22">
        <v>586</v>
      </c>
      <c r="I3255" t="s">
        <v>2</v>
      </c>
      <c r="K3255" t="s">
        <v>8</v>
      </c>
      <c r="L3255" t="s">
        <v>908</v>
      </c>
      <c r="P3255" t="s">
        <v>516</v>
      </c>
      <c r="V3255" s="34">
        <v>-8.89</v>
      </c>
      <c r="W3255" t="s">
        <v>1087</v>
      </c>
      <c r="X3255" t="s">
        <v>1086</v>
      </c>
      <c r="Y3255" t="s">
        <v>64</v>
      </c>
    </row>
    <row r="3256" spans="1:25" hidden="1" x14ac:dyDescent="0.3">
      <c r="A3256" t="s">
        <v>0</v>
      </c>
      <c r="B3256" s="22">
        <v>2020</v>
      </c>
      <c r="C3256" s="22">
        <v>5</v>
      </c>
      <c r="D3256" t="s">
        <v>913</v>
      </c>
      <c r="E3256" t="s">
        <v>1091</v>
      </c>
      <c r="F3256" s="23">
        <v>43778</v>
      </c>
      <c r="G3256" s="23">
        <v>43778</v>
      </c>
      <c r="H3256" s="22">
        <v>595</v>
      </c>
      <c r="I3256" t="s">
        <v>2</v>
      </c>
      <c r="K3256" t="s">
        <v>10</v>
      </c>
      <c r="L3256" t="s">
        <v>908</v>
      </c>
      <c r="O3256" t="s">
        <v>0</v>
      </c>
      <c r="P3256" t="s">
        <v>516</v>
      </c>
      <c r="Q3256" t="s">
        <v>1448</v>
      </c>
      <c r="V3256" s="34">
        <v>1.24</v>
      </c>
      <c r="W3256" t="s">
        <v>1087</v>
      </c>
      <c r="X3256" t="s">
        <v>1086</v>
      </c>
      <c r="Y3256" t="s">
        <v>64</v>
      </c>
    </row>
    <row r="3257" spans="1:25" hidden="1" x14ac:dyDescent="0.3">
      <c r="A3257" t="s">
        <v>0</v>
      </c>
      <c r="B3257" s="22">
        <v>2020</v>
      </c>
      <c r="C3257" s="22">
        <v>5</v>
      </c>
      <c r="D3257" t="s">
        <v>913</v>
      </c>
      <c r="E3257" t="s">
        <v>1091</v>
      </c>
      <c r="F3257" s="23">
        <v>43778</v>
      </c>
      <c r="G3257" s="23">
        <v>43778</v>
      </c>
      <c r="H3257" s="22">
        <v>596</v>
      </c>
      <c r="I3257" t="s">
        <v>2</v>
      </c>
      <c r="K3257" t="s">
        <v>8</v>
      </c>
      <c r="L3257" t="s">
        <v>908</v>
      </c>
      <c r="P3257" t="s">
        <v>516</v>
      </c>
      <c r="V3257" s="34">
        <v>-1.24</v>
      </c>
      <c r="W3257" t="s">
        <v>1087</v>
      </c>
      <c r="X3257" t="s">
        <v>1086</v>
      </c>
      <c r="Y3257" t="s">
        <v>64</v>
      </c>
    </row>
    <row r="3258" spans="1:25" hidden="1" x14ac:dyDescent="0.3">
      <c r="A3258" t="s">
        <v>0</v>
      </c>
      <c r="B3258" s="22">
        <v>2020</v>
      </c>
      <c r="C3258" s="22">
        <v>5</v>
      </c>
      <c r="D3258" t="s">
        <v>913</v>
      </c>
      <c r="E3258" t="s">
        <v>1091</v>
      </c>
      <c r="F3258" s="23">
        <v>43778</v>
      </c>
      <c r="G3258" s="23">
        <v>43778</v>
      </c>
      <c r="H3258" s="22">
        <v>605</v>
      </c>
      <c r="I3258" t="s">
        <v>2</v>
      </c>
      <c r="K3258" t="s">
        <v>10</v>
      </c>
      <c r="L3258" t="s">
        <v>908</v>
      </c>
      <c r="O3258" t="s">
        <v>0</v>
      </c>
      <c r="P3258" t="s">
        <v>516</v>
      </c>
      <c r="Q3258" t="s">
        <v>1448</v>
      </c>
      <c r="V3258" s="34">
        <v>2.1</v>
      </c>
      <c r="W3258" t="s">
        <v>1087</v>
      </c>
      <c r="X3258" t="s">
        <v>1086</v>
      </c>
      <c r="Y3258" t="s">
        <v>64</v>
      </c>
    </row>
    <row r="3259" spans="1:25" hidden="1" x14ac:dyDescent="0.3">
      <c r="A3259" t="s">
        <v>0</v>
      </c>
      <c r="B3259" s="22">
        <v>2020</v>
      </c>
      <c r="C3259" s="22">
        <v>5</v>
      </c>
      <c r="D3259" t="s">
        <v>913</v>
      </c>
      <c r="E3259" t="s">
        <v>1091</v>
      </c>
      <c r="F3259" s="23">
        <v>43778</v>
      </c>
      <c r="G3259" s="23">
        <v>43778</v>
      </c>
      <c r="H3259" s="22">
        <v>606</v>
      </c>
      <c r="I3259" t="s">
        <v>2</v>
      </c>
      <c r="K3259" t="s">
        <v>8</v>
      </c>
      <c r="L3259" t="s">
        <v>908</v>
      </c>
      <c r="P3259" t="s">
        <v>516</v>
      </c>
      <c r="V3259" s="34">
        <v>-2.1</v>
      </c>
      <c r="W3259" t="s">
        <v>1087</v>
      </c>
      <c r="X3259" t="s">
        <v>1086</v>
      </c>
      <c r="Y3259" t="s">
        <v>64</v>
      </c>
    </row>
    <row r="3260" spans="1:25" hidden="1" x14ac:dyDescent="0.3">
      <c r="A3260" t="s">
        <v>0</v>
      </c>
      <c r="B3260" s="22">
        <v>2020</v>
      </c>
      <c r="C3260" s="22">
        <v>5</v>
      </c>
      <c r="D3260" t="s">
        <v>913</v>
      </c>
      <c r="E3260" t="s">
        <v>1091</v>
      </c>
      <c r="F3260" s="23">
        <v>43778</v>
      </c>
      <c r="G3260" s="23">
        <v>43778</v>
      </c>
      <c r="H3260" s="22">
        <v>615</v>
      </c>
      <c r="I3260" t="s">
        <v>2</v>
      </c>
      <c r="K3260" t="s">
        <v>10</v>
      </c>
      <c r="L3260" t="s">
        <v>908</v>
      </c>
      <c r="O3260" t="s">
        <v>0</v>
      </c>
      <c r="P3260" t="s">
        <v>516</v>
      </c>
      <c r="Q3260" t="s">
        <v>1448</v>
      </c>
      <c r="V3260" s="34">
        <v>2.1</v>
      </c>
      <c r="W3260" t="s">
        <v>1087</v>
      </c>
      <c r="X3260" t="s">
        <v>1086</v>
      </c>
      <c r="Y3260" t="s">
        <v>64</v>
      </c>
    </row>
    <row r="3261" spans="1:25" hidden="1" x14ac:dyDescent="0.3">
      <c r="A3261" t="s">
        <v>0</v>
      </c>
      <c r="B3261" s="22">
        <v>2020</v>
      </c>
      <c r="C3261" s="22">
        <v>5</v>
      </c>
      <c r="D3261" t="s">
        <v>913</v>
      </c>
      <c r="E3261" t="s">
        <v>1091</v>
      </c>
      <c r="F3261" s="23">
        <v>43778</v>
      </c>
      <c r="G3261" s="23">
        <v>43778</v>
      </c>
      <c r="H3261" s="22">
        <v>616</v>
      </c>
      <c r="I3261" t="s">
        <v>2</v>
      </c>
      <c r="K3261" t="s">
        <v>8</v>
      </c>
      <c r="L3261" t="s">
        <v>908</v>
      </c>
      <c r="P3261" t="s">
        <v>516</v>
      </c>
      <c r="V3261" s="34">
        <v>-2.1</v>
      </c>
      <c r="W3261" t="s">
        <v>1087</v>
      </c>
      <c r="X3261" t="s">
        <v>1086</v>
      </c>
      <c r="Y3261" t="s">
        <v>64</v>
      </c>
    </row>
    <row r="3262" spans="1:25" hidden="1" x14ac:dyDescent="0.3">
      <c r="A3262" t="s">
        <v>0</v>
      </c>
      <c r="B3262" s="22">
        <v>2020</v>
      </c>
      <c r="C3262" s="22">
        <v>5</v>
      </c>
      <c r="D3262" t="s">
        <v>913</v>
      </c>
      <c r="E3262" t="s">
        <v>1091</v>
      </c>
      <c r="F3262" s="23">
        <v>43778</v>
      </c>
      <c r="G3262" s="23">
        <v>43778</v>
      </c>
      <c r="H3262" s="22">
        <v>625</v>
      </c>
      <c r="I3262" t="s">
        <v>2</v>
      </c>
      <c r="K3262" t="s">
        <v>10</v>
      </c>
      <c r="L3262" t="s">
        <v>908</v>
      </c>
      <c r="O3262" t="s">
        <v>0</v>
      </c>
      <c r="P3262" t="s">
        <v>516</v>
      </c>
      <c r="Q3262" t="s">
        <v>1448</v>
      </c>
      <c r="V3262" s="34">
        <v>6.3</v>
      </c>
      <c r="W3262" t="s">
        <v>1087</v>
      </c>
      <c r="X3262" t="s">
        <v>1086</v>
      </c>
      <c r="Y3262" t="s">
        <v>64</v>
      </c>
    </row>
    <row r="3263" spans="1:25" hidden="1" x14ac:dyDescent="0.3">
      <c r="A3263" t="s">
        <v>0</v>
      </c>
      <c r="B3263" s="22">
        <v>2020</v>
      </c>
      <c r="C3263" s="22">
        <v>5</v>
      </c>
      <c r="D3263" t="s">
        <v>913</v>
      </c>
      <c r="E3263" t="s">
        <v>1091</v>
      </c>
      <c r="F3263" s="23">
        <v>43778</v>
      </c>
      <c r="G3263" s="23">
        <v>43778</v>
      </c>
      <c r="H3263" s="22">
        <v>626</v>
      </c>
      <c r="I3263" t="s">
        <v>2</v>
      </c>
      <c r="K3263" t="s">
        <v>8</v>
      </c>
      <c r="L3263" t="s">
        <v>908</v>
      </c>
      <c r="P3263" t="s">
        <v>516</v>
      </c>
      <c r="V3263" s="34">
        <v>-6.3</v>
      </c>
      <c r="W3263" t="s">
        <v>1087</v>
      </c>
      <c r="X3263" t="s">
        <v>1086</v>
      </c>
      <c r="Y3263" t="s">
        <v>64</v>
      </c>
    </row>
    <row r="3264" spans="1:25" hidden="1" x14ac:dyDescent="0.3">
      <c r="A3264" t="s">
        <v>0</v>
      </c>
      <c r="B3264" s="22">
        <v>2020</v>
      </c>
      <c r="C3264" s="22">
        <v>5</v>
      </c>
      <c r="D3264" t="s">
        <v>913</v>
      </c>
      <c r="E3264" t="s">
        <v>1092</v>
      </c>
      <c r="F3264" s="23">
        <v>43781</v>
      </c>
      <c r="G3264" s="23">
        <v>43781</v>
      </c>
      <c r="H3264" s="22">
        <v>19</v>
      </c>
      <c r="I3264" t="s">
        <v>2</v>
      </c>
      <c r="J3264" t="s">
        <v>514</v>
      </c>
      <c r="K3264" t="s">
        <v>1088</v>
      </c>
      <c r="L3264" t="s">
        <v>1094</v>
      </c>
      <c r="N3264" t="s">
        <v>1062</v>
      </c>
      <c r="O3264" t="s">
        <v>0</v>
      </c>
      <c r="P3264" t="s">
        <v>516</v>
      </c>
      <c r="Q3264" t="s">
        <v>1448</v>
      </c>
      <c r="V3264" s="34">
        <v>1.01</v>
      </c>
      <c r="W3264" t="s">
        <v>1093</v>
      </c>
      <c r="X3264" t="s">
        <v>1086</v>
      </c>
      <c r="Y3264" t="s">
        <v>62</v>
      </c>
    </row>
    <row r="3265" spans="1:25" hidden="1" x14ac:dyDescent="0.3">
      <c r="A3265" t="s">
        <v>0</v>
      </c>
      <c r="B3265" s="22">
        <v>2020</v>
      </c>
      <c r="C3265" s="22">
        <v>5</v>
      </c>
      <c r="D3265" t="s">
        <v>913</v>
      </c>
      <c r="E3265" t="s">
        <v>1092</v>
      </c>
      <c r="F3265" s="23">
        <v>43781</v>
      </c>
      <c r="G3265" s="23">
        <v>43781</v>
      </c>
      <c r="H3265" s="22">
        <v>20</v>
      </c>
      <c r="I3265" t="s">
        <v>2</v>
      </c>
      <c r="K3265" t="s">
        <v>10</v>
      </c>
      <c r="L3265" t="s">
        <v>908</v>
      </c>
      <c r="O3265" t="s">
        <v>0</v>
      </c>
      <c r="P3265" t="s">
        <v>516</v>
      </c>
      <c r="Q3265" t="s">
        <v>1448</v>
      </c>
      <c r="V3265" s="34">
        <v>-1.01</v>
      </c>
      <c r="W3265" t="s">
        <v>1093</v>
      </c>
      <c r="X3265" t="s">
        <v>1086</v>
      </c>
      <c r="Y3265" t="s">
        <v>62</v>
      </c>
    </row>
    <row r="3266" spans="1:25" hidden="1" x14ac:dyDescent="0.3">
      <c r="A3266" t="s">
        <v>0</v>
      </c>
      <c r="B3266" s="22">
        <v>2020</v>
      </c>
      <c r="C3266" s="22">
        <v>5</v>
      </c>
      <c r="D3266" t="s">
        <v>913</v>
      </c>
      <c r="E3266" t="s">
        <v>1092</v>
      </c>
      <c r="F3266" s="23">
        <v>43781</v>
      </c>
      <c r="G3266" s="23">
        <v>43781</v>
      </c>
      <c r="H3266" s="22">
        <v>29</v>
      </c>
      <c r="I3266" t="s">
        <v>2</v>
      </c>
      <c r="J3266" t="s">
        <v>514</v>
      </c>
      <c r="K3266" t="s">
        <v>1088</v>
      </c>
      <c r="L3266" t="s">
        <v>1094</v>
      </c>
      <c r="N3266" t="s">
        <v>1062</v>
      </c>
      <c r="O3266" t="s">
        <v>0</v>
      </c>
      <c r="P3266" t="s">
        <v>516</v>
      </c>
      <c r="Q3266" t="s">
        <v>1448</v>
      </c>
      <c r="V3266" s="34">
        <v>1.01</v>
      </c>
      <c r="W3266" t="s">
        <v>1093</v>
      </c>
      <c r="X3266" t="s">
        <v>1086</v>
      </c>
      <c r="Y3266" t="s">
        <v>62</v>
      </c>
    </row>
    <row r="3267" spans="1:25" hidden="1" x14ac:dyDescent="0.3">
      <c r="A3267" t="s">
        <v>0</v>
      </c>
      <c r="B3267" s="22">
        <v>2020</v>
      </c>
      <c r="C3267" s="22">
        <v>5</v>
      </c>
      <c r="D3267" t="s">
        <v>913</v>
      </c>
      <c r="E3267" t="s">
        <v>1092</v>
      </c>
      <c r="F3267" s="23">
        <v>43781</v>
      </c>
      <c r="G3267" s="23">
        <v>43781</v>
      </c>
      <c r="H3267" s="22">
        <v>30</v>
      </c>
      <c r="I3267" t="s">
        <v>2</v>
      </c>
      <c r="K3267" t="s">
        <v>10</v>
      </c>
      <c r="L3267" t="s">
        <v>908</v>
      </c>
      <c r="O3267" t="s">
        <v>0</v>
      </c>
      <c r="P3267" t="s">
        <v>516</v>
      </c>
      <c r="Q3267" t="s">
        <v>1448</v>
      </c>
      <c r="V3267" s="34">
        <v>-1.01</v>
      </c>
      <c r="W3267" t="s">
        <v>1093</v>
      </c>
      <c r="X3267" t="s">
        <v>1086</v>
      </c>
      <c r="Y3267" t="s">
        <v>62</v>
      </c>
    </row>
    <row r="3268" spans="1:25" hidden="1" x14ac:dyDescent="0.3">
      <c r="A3268" t="s">
        <v>0</v>
      </c>
      <c r="B3268" s="22">
        <v>2020</v>
      </c>
      <c r="C3268" s="22">
        <v>5</v>
      </c>
      <c r="D3268" t="s">
        <v>913</v>
      </c>
      <c r="E3268" t="s">
        <v>1092</v>
      </c>
      <c r="F3268" s="23">
        <v>43781</v>
      </c>
      <c r="G3268" s="23">
        <v>43781</v>
      </c>
      <c r="H3268" s="22">
        <v>39</v>
      </c>
      <c r="I3268" t="s">
        <v>2</v>
      </c>
      <c r="J3268" t="s">
        <v>514</v>
      </c>
      <c r="K3268" t="s">
        <v>818</v>
      </c>
      <c r="L3268" t="s">
        <v>1094</v>
      </c>
      <c r="N3268" t="s">
        <v>1062</v>
      </c>
      <c r="O3268" t="s">
        <v>0</v>
      </c>
      <c r="P3268" t="s">
        <v>516</v>
      </c>
      <c r="Q3268" t="s">
        <v>1448</v>
      </c>
      <c r="V3268" s="34">
        <v>2.94</v>
      </c>
      <c r="W3268" t="s">
        <v>1093</v>
      </c>
      <c r="X3268" t="s">
        <v>1086</v>
      </c>
      <c r="Y3268" t="s">
        <v>62</v>
      </c>
    </row>
    <row r="3269" spans="1:25" hidden="1" x14ac:dyDescent="0.3">
      <c r="A3269" t="s">
        <v>0</v>
      </c>
      <c r="B3269" s="22">
        <v>2020</v>
      </c>
      <c r="C3269" s="22">
        <v>5</v>
      </c>
      <c r="D3269" t="s">
        <v>913</v>
      </c>
      <c r="E3269" t="s">
        <v>1092</v>
      </c>
      <c r="F3269" s="23">
        <v>43781</v>
      </c>
      <c r="G3269" s="23">
        <v>43781</v>
      </c>
      <c r="H3269" s="22">
        <v>40</v>
      </c>
      <c r="I3269" t="s">
        <v>2</v>
      </c>
      <c r="K3269" t="s">
        <v>10</v>
      </c>
      <c r="L3269" t="s">
        <v>908</v>
      </c>
      <c r="O3269" t="s">
        <v>0</v>
      </c>
      <c r="P3269" t="s">
        <v>516</v>
      </c>
      <c r="Q3269" t="s">
        <v>1448</v>
      </c>
      <c r="V3269" s="34">
        <v>-2.94</v>
      </c>
      <c r="W3269" t="s">
        <v>1093</v>
      </c>
      <c r="X3269" t="s">
        <v>1086</v>
      </c>
      <c r="Y3269" t="s">
        <v>62</v>
      </c>
    </row>
    <row r="3270" spans="1:25" hidden="1" x14ac:dyDescent="0.3">
      <c r="A3270" t="s">
        <v>0</v>
      </c>
      <c r="B3270" s="22">
        <v>2020</v>
      </c>
      <c r="C3270" s="22">
        <v>5</v>
      </c>
      <c r="D3270" t="s">
        <v>913</v>
      </c>
      <c r="E3270" t="s">
        <v>1092</v>
      </c>
      <c r="F3270" s="23">
        <v>43781</v>
      </c>
      <c r="G3270" s="23">
        <v>43781</v>
      </c>
      <c r="H3270" s="22">
        <v>49</v>
      </c>
      <c r="I3270" t="s">
        <v>2</v>
      </c>
      <c r="J3270" t="s">
        <v>514</v>
      </c>
      <c r="K3270" t="s">
        <v>818</v>
      </c>
      <c r="L3270" t="s">
        <v>1094</v>
      </c>
      <c r="N3270" t="s">
        <v>1062</v>
      </c>
      <c r="O3270" t="s">
        <v>0</v>
      </c>
      <c r="P3270" t="s">
        <v>516</v>
      </c>
      <c r="Q3270" t="s">
        <v>1448</v>
      </c>
      <c r="V3270" s="34">
        <v>0.26</v>
      </c>
      <c r="W3270" t="s">
        <v>1093</v>
      </c>
      <c r="X3270" t="s">
        <v>1086</v>
      </c>
      <c r="Y3270" t="s">
        <v>62</v>
      </c>
    </row>
    <row r="3271" spans="1:25" hidden="1" x14ac:dyDescent="0.3">
      <c r="A3271" t="s">
        <v>0</v>
      </c>
      <c r="B3271" s="22">
        <v>2020</v>
      </c>
      <c r="C3271" s="22">
        <v>5</v>
      </c>
      <c r="D3271" t="s">
        <v>913</v>
      </c>
      <c r="E3271" t="s">
        <v>1092</v>
      </c>
      <c r="F3271" s="23">
        <v>43781</v>
      </c>
      <c r="G3271" s="23">
        <v>43781</v>
      </c>
      <c r="H3271" s="22">
        <v>50</v>
      </c>
      <c r="I3271" t="s">
        <v>2</v>
      </c>
      <c r="K3271" t="s">
        <v>10</v>
      </c>
      <c r="L3271" t="s">
        <v>908</v>
      </c>
      <c r="O3271" t="s">
        <v>0</v>
      </c>
      <c r="P3271" t="s">
        <v>516</v>
      </c>
      <c r="Q3271" t="s">
        <v>1448</v>
      </c>
      <c r="V3271" s="34">
        <v>-0.26</v>
      </c>
      <c r="W3271" t="s">
        <v>1093</v>
      </c>
      <c r="X3271" t="s">
        <v>1086</v>
      </c>
      <c r="Y3271" t="s">
        <v>62</v>
      </c>
    </row>
    <row r="3272" spans="1:25" hidden="1" x14ac:dyDescent="0.3">
      <c r="A3272" t="s">
        <v>0</v>
      </c>
      <c r="B3272" s="22">
        <v>2020</v>
      </c>
      <c r="C3272" s="22">
        <v>5</v>
      </c>
      <c r="D3272" t="s">
        <v>913</v>
      </c>
      <c r="E3272" t="s">
        <v>1092</v>
      </c>
      <c r="F3272" s="23">
        <v>43781</v>
      </c>
      <c r="G3272" s="23">
        <v>43781</v>
      </c>
      <c r="H3272" s="22">
        <v>59</v>
      </c>
      <c r="I3272" t="s">
        <v>2</v>
      </c>
      <c r="J3272" t="s">
        <v>514</v>
      </c>
      <c r="K3272" t="s">
        <v>818</v>
      </c>
      <c r="L3272" t="s">
        <v>1094</v>
      </c>
      <c r="N3272" t="s">
        <v>1062</v>
      </c>
      <c r="O3272" t="s">
        <v>0</v>
      </c>
      <c r="P3272" t="s">
        <v>516</v>
      </c>
      <c r="Q3272" t="s">
        <v>1448</v>
      </c>
      <c r="V3272" s="34">
        <v>2.2599999999999998</v>
      </c>
      <c r="W3272" t="s">
        <v>1093</v>
      </c>
      <c r="X3272" t="s">
        <v>1086</v>
      </c>
      <c r="Y3272" t="s">
        <v>62</v>
      </c>
    </row>
    <row r="3273" spans="1:25" hidden="1" x14ac:dyDescent="0.3">
      <c r="A3273" t="s">
        <v>0</v>
      </c>
      <c r="B3273" s="22">
        <v>2020</v>
      </c>
      <c r="C3273" s="22">
        <v>5</v>
      </c>
      <c r="D3273" t="s">
        <v>913</v>
      </c>
      <c r="E3273" t="s">
        <v>1092</v>
      </c>
      <c r="F3273" s="23">
        <v>43781</v>
      </c>
      <c r="G3273" s="23">
        <v>43781</v>
      </c>
      <c r="H3273" s="22">
        <v>60</v>
      </c>
      <c r="I3273" t="s">
        <v>2</v>
      </c>
      <c r="K3273" t="s">
        <v>10</v>
      </c>
      <c r="L3273" t="s">
        <v>908</v>
      </c>
      <c r="O3273" t="s">
        <v>0</v>
      </c>
      <c r="P3273" t="s">
        <v>516</v>
      </c>
      <c r="Q3273" t="s">
        <v>1448</v>
      </c>
      <c r="V3273" s="34">
        <v>-2.2599999999999998</v>
      </c>
      <c r="W3273" t="s">
        <v>1093</v>
      </c>
      <c r="X3273" t="s">
        <v>1086</v>
      </c>
      <c r="Y3273" t="s">
        <v>62</v>
      </c>
    </row>
    <row r="3274" spans="1:25" hidden="1" x14ac:dyDescent="0.3">
      <c r="A3274" t="s">
        <v>0</v>
      </c>
      <c r="B3274" s="22">
        <v>2020</v>
      </c>
      <c r="C3274" s="22">
        <v>5</v>
      </c>
      <c r="D3274" t="s">
        <v>913</v>
      </c>
      <c r="E3274" t="s">
        <v>1092</v>
      </c>
      <c r="F3274" s="23">
        <v>43781</v>
      </c>
      <c r="G3274" s="23">
        <v>43781</v>
      </c>
      <c r="H3274" s="22">
        <v>69</v>
      </c>
      <c r="I3274" t="s">
        <v>2</v>
      </c>
      <c r="J3274" t="s">
        <v>514</v>
      </c>
      <c r="K3274" t="s">
        <v>818</v>
      </c>
      <c r="L3274" t="s">
        <v>1094</v>
      </c>
      <c r="N3274" t="s">
        <v>1062</v>
      </c>
      <c r="O3274" t="s">
        <v>0</v>
      </c>
      <c r="P3274" t="s">
        <v>516</v>
      </c>
      <c r="Q3274" t="s">
        <v>1448</v>
      </c>
      <c r="V3274" s="34">
        <v>3.01</v>
      </c>
      <c r="W3274" t="s">
        <v>1093</v>
      </c>
      <c r="X3274" t="s">
        <v>1086</v>
      </c>
      <c r="Y3274" t="s">
        <v>62</v>
      </c>
    </row>
    <row r="3275" spans="1:25" hidden="1" x14ac:dyDescent="0.3">
      <c r="A3275" t="s">
        <v>0</v>
      </c>
      <c r="B3275" s="22">
        <v>2020</v>
      </c>
      <c r="C3275" s="22">
        <v>5</v>
      </c>
      <c r="D3275" t="s">
        <v>913</v>
      </c>
      <c r="E3275" t="s">
        <v>1092</v>
      </c>
      <c r="F3275" s="23">
        <v>43781</v>
      </c>
      <c r="G3275" s="23">
        <v>43781</v>
      </c>
      <c r="H3275" s="22">
        <v>70</v>
      </c>
      <c r="I3275" t="s">
        <v>2</v>
      </c>
      <c r="K3275" t="s">
        <v>10</v>
      </c>
      <c r="L3275" t="s">
        <v>908</v>
      </c>
      <c r="O3275" t="s">
        <v>0</v>
      </c>
      <c r="P3275" t="s">
        <v>516</v>
      </c>
      <c r="Q3275" t="s">
        <v>1448</v>
      </c>
      <c r="V3275" s="34">
        <v>-3.01</v>
      </c>
      <c r="W3275" t="s">
        <v>1093</v>
      </c>
      <c r="X3275" t="s">
        <v>1086</v>
      </c>
      <c r="Y3275" t="s">
        <v>62</v>
      </c>
    </row>
    <row r="3276" spans="1:25" hidden="1" x14ac:dyDescent="0.3">
      <c r="A3276" t="s">
        <v>0</v>
      </c>
      <c r="B3276" s="22">
        <v>2020</v>
      </c>
      <c r="C3276" s="22">
        <v>5</v>
      </c>
      <c r="D3276" t="s">
        <v>913</v>
      </c>
      <c r="E3276" t="s">
        <v>1092</v>
      </c>
      <c r="F3276" s="23">
        <v>43781</v>
      </c>
      <c r="G3276" s="23">
        <v>43781</v>
      </c>
      <c r="H3276" s="22">
        <v>79</v>
      </c>
      <c r="I3276" t="s">
        <v>2</v>
      </c>
      <c r="J3276" t="s">
        <v>514</v>
      </c>
      <c r="K3276" t="s">
        <v>818</v>
      </c>
      <c r="L3276" t="s">
        <v>1094</v>
      </c>
      <c r="N3276" t="s">
        <v>1062</v>
      </c>
      <c r="O3276" t="s">
        <v>0</v>
      </c>
      <c r="P3276" t="s">
        <v>516</v>
      </c>
      <c r="Q3276" t="s">
        <v>1448</v>
      </c>
      <c r="V3276" s="34">
        <v>3.2</v>
      </c>
      <c r="W3276" t="s">
        <v>1093</v>
      </c>
      <c r="X3276" t="s">
        <v>1086</v>
      </c>
      <c r="Y3276" t="s">
        <v>62</v>
      </c>
    </row>
    <row r="3277" spans="1:25" hidden="1" x14ac:dyDescent="0.3">
      <c r="A3277" t="s">
        <v>0</v>
      </c>
      <c r="B3277" s="22">
        <v>2020</v>
      </c>
      <c r="C3277" s="22">
        <v>5</v>
      </c>
      <c r="D3277" t="s">
        <v>913</v>
      </c>
      <c r="E3277" t="s">
        <v>1092</v>
      </c>
      <c r="F3277" s="23">
        <v>43781</v>
      </c>
      <c r="G3277" s="23">
        <v>43781</v>
      </c>
      <c r="H3277" s="22">
        <v>80</v>
      </c>
      <c r="I3277" t="s">
        <v>2</v>
      </c>
      <c r="K3277" t="s">
        <v>10</v>
      </c>
      <c r="L3277" t="s">
        <v>908</v>
      </c>
      <c r="O3277" t="s">
        <v>0</v>
      </c>
      <c r="P3277" t="s">
        <v>516</v>
      </c>
      <c r="Q3277" t="s">
        <v>1448</v>
      </c>
      <c r="V3277" s="34">
        <v>-3.2</v>
      </c>
      <c r="W3277" t="s">
        <v>1093</v>
      </c>
      <c r="X3277" t="s">
        <v>1086</v>
      </c>
      <c r="Y3277" t="s">
        <v>62</v>
      </c>
    </row>
    <row r="3278" spans="1:25" hidden="1" x14ac:dyDescent="0.3">
      <c r="A3278" t="s">
        <v>0</v>
      </c>
      <c r="B3278" s="22">
        <v>2020</v>
      </c>
      <c r="C3278" s="22">
        <v>5</v>
      </c>
      <c r="D3278" t="s">
        <v>913</v>
      </c>
      <c r="E3278" t="s">
        <v>1092</v>
      </c>
      <c r="F3278" s="23">
        <v>43781</v>
      </c>
      <c r="G3278" s="23">
        <v>43781</v>
      </c>
      <c r="H3278" s="22">
        <v>89</v>
      </c>
      <c r="I3278" t="s">
        <v>2</v>
      </c>
      <c r="J3278" t="s">
        <v>514</v>
      </c>
      <c r="K3278" t="s">
        <v>818</v>
      </c>
      <c r="L3278" t="s">
        <v>1094</v>
      </c>
      <c r="N3278" t="s">
        <v>1062</v>
      </c>
      <c r="O3278" t="s">
        <v>0</v>
      </c>
      <c r="P3278" t="s">
        <v>516</v>
      </c>
      <c r="Q3278" t="s">
        <v>1448</v>
      </c>
      <c r="V3278" s="34">
        <v>0.35</v>
      </c>
      <c r="W3278" t="s">
        <v>1093</v>
      </c>
      <c r="X3278" t="s">
        <v>1086</v>
      </c>
      <c r="Y3278" t="s">
        <v>62</v>
      </c>
    </row>
    <row r="3279" spans="1:25" hidden="1" x14ac:dyDescent="0.3">
      <c r="A3279" t="s">
        <v>0</v>
      </c>
      <c r="B3279" s="22">
        <v>2020</v>
      </c>
      <c r="C3279" s="22">
        <v>5</v>
      </c>
      <c r="D3279" t="s">
        <v>913</v>
      </c>
      <c r="E3279" t="s">
        <v>1092</v>
      </c>
      <c r="F3279" s="23">
        <v>43781</v>
      </c>
      <c r="G3279" s="23">
        <v>43781</v>
      </c>
      <c r="H3279" s="22">
        <v>90</v>
      </c>
      <c r="I3279" t="s">
        <v>2</v>
      </c>
      <c r="K3279" t="s">
        <v>10</v>
      </c>
      <c r="L3279" t="s">
        <v>908</v>
      </c>
      <c r="O3279" t="s">
        <v>0</v>
      </c>
      <c r="P3279" t="s">
        <v>516</v>
      </c>
      <c r="Q3279" t="s">
        <v>1448</v>
      </c>
      <c r="V3279" s="34">
        <v>-0.35</v>
      </c>
      <c r="W3279" t="s">
        <v>1093</v>
      </c>
      <c r="X3279" t="s">
        <v>1086</v>
      </c>
      <c r="Y3279" t="s">
        <v>62</v>
      </c>
    </row>
    <row r="3280" spans="1:25" hidden="1" x14ac:dyDescent="0.3">
      <c r="A3280" t="s">
        <v>0</v>
      </c>
      <c r="B3280" s="22">
        <v>2020</v>
      </c>
      <c r="C3280" s="22">
        <v>5</v>
      </c>
      <c r="D3280" t="s">
        <v>913</v>
      </c>
      <c r="E3280" t="s">
        <v>1092</v>
      </c>
      <c r="F3280" s="23">
        <v>43781</v>
      </c>
      <c r="G3280" s="23">
        <v>43781</v>
      </c>
      <c r="H3280" s="22">
        <v>99</v>
      </c>
      <c r="I3280" t="s">
        <v>2</v>
      </c>
      <c r="J3280" t="s">
        <v>514</v>
      </c>
      <c r="K3280" t="s">
        <v>818</v>
      </c>
      <c r="L3280" t="s">
        <v>1094</v>
      </c>
      <c r="N3280" t="s">
        <v>1062</v>
      </c>
      <c r="O3280" t="s">
        <v>0</v>
      </c>
      <c r="P3280" t="s">
        <v>516</v>
      </c>
      <c r="Q3280" t="s">
        <v>1448</v>
      </c>
      <c r="V3280" s="34">
        <v>0.35</v>
      </c>
      <c r="W3280" t="s">
        <v>1093</v>
      </c>
      <c r="X3280" t="s">
        <v>1086</v>
      </c>
      <c r="Y3280" t="s">
        <v>62</v>
      </c>
    </row>
    <row r="3281" spans="1:25" hidden="1" x14ac:dyDescent="0.3">
      <c r="A3281" t="s">
        <v>0</v>
      </c>
      <c r="B3281" s="22">
        <v>2020</v>
      </c>
      <c r="C3281" s="22">
        <v>5</v>
      </c>
      <c r="D3281" t="s">
        <v>913</v>
      </c>
      <c r="E3281" t="s">
        <v>1092</v>
      </c>
      <c r="F3281" s="23">
        <v>43781</v>
      </c>
      <c r="G3281" s="23">
        <v>43781</v>
      </c>
      <c r="H3281" s="22">
        <v>100</v>
      </c>
      <c r="I3281" t="s">
        <v>2</v>
      </c>
      <c r="K3281" t="s">
        <v>10</v>
      </c>
      <c r="L3281" t="s">
        <v>908</v>
      </c>
      <c r="O3281" t="s">
        <v>0</v>
      </c>
      <c r="P3281" t="s">
        <v>516</v>
      </c>
      <c r="Q3281" t="s">
        <v>1448</v>
      </c>
      <c r="V3281" s="34">
        <v>-0.35</v>
      </c>
      <c r="W3281" t="s">
        <v>1093</v>
      </c>
      <c r="X3281" t="s">
        <v>1086</v>
      </c>
      <c r="Y3281" t="s">
        <v>62</v>
      </c>
    </row>
    <row r="3282" spans="1:25" hidden="1" x14ac:dyDescent="0.3">
      <c r="A3282" t="s">
        <v>0</v>
      </c>
      <c r="B3282" s="22">
        <v>2020</v>
      </c>
      <c r="C3282" s="22">
        <v>5</v>
      </c>
      <c r="D3282" t="s">
        <v>913</v>
      </c>
      <c r="E3282" t="s">
        <v>1092</v>
      </c>
      <c r="F3282" s="23">
        <v>43781</v>
      </c>
      <c r="G3282" s="23">
        <v>43781</v>
      </c>
      <c r="H3282" s="22">
        <v>109</v>
      </c>
      <c r="I3282" t="s">
        <v>2</v>
      </c>
      <c r="J3282" t="s">
        <v>514</v>
      </c>
      <c r="K3282" t="s">
        <v>818</v>
      </c>
      <c r="L3282" t="s">
        <v>1094</v>
      </c>
      <c r="N3282" t="s">
        <v>1062</v>
      </c>
      <c r="O3282" t="s">
        <v>0</v>
      </c>
      <c r="P3282" t="s">
        <v>516</v>
      </c>
      <c r="Q3282" t="s">
        <v>1448</v>
      </c>
      <c r="V3282" s="34">
        <v>0.26</v>
      </c>
      <c r="W3282" t="s">
        <v>1093</v>
      </c>
      <c r="X3282" t="s">
        <v>1086</v>
      </c>
      <c r="Y3282" t="s">
        <v>62</v>
      </c>
    </row>
    <row r="3283" spans="1:25" hidden="1" x14ac:dyDescent="0.3">
      <c r="A3283" t="s">
        <v>0</v>
      </c>
      <c r="B3283" s="22">
        <v>2020</v>
      </c>
      <c r="C3283" s="22">
        <v>5</v>
      </c>
      <c r="D3283" t="s">
        <v>913</v>
      </c>
      <c r="E3283" t="s">
        <v>1092</v>
      </c>
      <c r="F3283" s="23">
        <v>43781</v>
      </c>
      <c r="G3283" s="23">
        <v>43781</v>
      </c>
      <c r="H3283" s="22">
        <v>110</v>
      </c>
      <c r="I3283" t="s">
        <v>2</v>
      </c>
      <c r="K3283" t="s">
        <v>10</v>
      </c>
      <c r="L3283" t="s">
        <v>908</v>
      </c>
      <c r="O3283" t="s">
        <v>0</v>
      </c>
      <c r="P3283" t="s">
        <v>516</v>
      </c>
      <c r="Q3283" t="s">
        <v>1448</v>
      </c>
      <c r="V3283" s="34">
        <v>-0.26</v>
      </c>
      <c r="W3283" t="s">
        <v>1093</v>
      </c>
      <c r="X3283" t="s">
        <v>1086</v>
      </c>
      <c r="Y3283" t="s">
        <v>62</v>
      </c>
    </row>
    <row r="3284" spans="1:25" hidden="1" x14ac:dyDescent="0.3">
      <c r="A3284" t="s">
        <v>0</v>
      </c>
      <c r="B3284" s="22">
        <v>2020</v>
      </c>
      <c r="C3284" s="22">
        <v>5</v>
      </c>
      <c r="D3284" t="s">
        <v>913</v>
      </c>
      <c r="E3284" t="s">
        <v>1092</v>
      </c>
      <c r="F3284" s="23">
        <v>43781</v>
      </c>
      <c r="G3284" s="23">
        <v>43781</v>
      </c>
      <c r="H3284" s="22">
        <v>119</v>
      </c>
      <c r="I3284" t="s">
        <v>2</v>
      </c>
      <c r="J3284" t="s">
        <v>514</v>
      </c>
      <c r="K3284" t="s">
        <v>818</v>
      </c>
      <c r="L3284" t="s">
        <v>1094</v>
      </c>
      <c r="N3284" t="s">
        <v>1062</v>
      </c>
      <c r="O3284" t="s">
        <v>0</v>
      </c>
      <c r="P3284" t="s">
        <v>516</v>
      </c>
      <c r="Q3284" t="s">
        <v>1448</v>
      </c>
      <c r="V3284" s="34">
        <v>3.57</v>
      </c>
      <c r="W3284" t="s">
        <v>1093</v>
      </c>
      <c r="X3284" t="s">
        <v>1086</v>
      </c>
      <c r="Y3284" t="s">
        <v>62</v>
      </c>
    </row>
    <row r="3285" spans="1:25" hidden="1" x14ac:dyDescent="0.3">
      <c r="A3285" t="s">
        <v>0</v>
      </c>
      <c r="B3285" s="22">
        <v>2020</v>
      </c>
      <c r="C3285" s="22">
        <v>5</v>
      </c>
      <c r="D3285" t="s">
        <v>913</v>
      </c>
      <c r="E3285" t="s">
        <v>1092</v>
      </c>
      <c r="F3285" s="23">
        <v>43781</v>
      </c>
      <c r="G3285" s="23">
        <v>43781</v>
      </c>
      <c r="H3285" s="22">
        <v>120</v>
      </c>
      <c r="I3285" t="s">
        <v>2</v>
      </c>
      <c r="K3285" t="s">
        <v>10</v>
      </c>
      <c r="L3285" t="s">
        <v>908</v>
      </c>
      <c r="O3285" t="s">
        <v>0</v>
      </c>
      <c r="P3285" t="s">
        <v>516</v>
      </c>
      <c r="Q3285" t="s">
        <v>1448</v>
      </c>
      <c r="V3285" s="34">
        <v>-3.57</v>
      </c>
      <c r="W3285" t="s">
        <v>1093</v>
      </c>
      <c r="X3285" t="s">
        <v>1086</v>
      </c>
      <c r="Y3285" t="s">
        <v>62</v>
      </c>
    </row>
    <row r="3286" spans="1:25" hidden="1" x14ac:dyDescent="0.3">
      <c r="A3286" t="s">
        <v>0</v>
      </c>
      <c r="B3286" s="22">
        <v>2020</v>
      </c>
      <c r="C3286" s="22">
        <v>5</v>
      </c>
      <c r="D3286" t="s">
        <v>913</v>
      </c>
      <c r="E3286" t="s">
        <v>1092</v>
      </c>
      <c r="F3286" s="23">
        <v>43781</v>
      </c>
      <c r="G3286" s="23">
        <v>43781</v>
      </c>
      <c r="H3286" s="22">
        <v>129</v>
      </c>
      <c r="I3286" t="s">
        <v>2</v>
      </c>
      <c r="J3286" t="s">
        <v>514</v>
      </c>
      <c r="K3286" t="s">
        <v>818</v>
      </c>
      <c r="L3286" t="s">
        <v>1094</v>
      </c>
      <c r="N3286" t="s">
        <v>1062</v>
      </c>
      <c r="O3286" t="s">
        <v>0</v>
      </c>
      <c r="P3286" t="s">
        <v>516</v>
      </c>
      <c r="Q3286" t="s">
        <v>1448</v>
      </c>
      <c r="V3286" s="34">
        <v>3.57</v>
      </c>
      <c r="W3286" t="s">
        <v>1093</v>
      </c>
      <c r="X3286" t="s">
        <v>1086</v>
      </c>
      <c r="Y3286" t="s">
        <v>62</v>
      </c>
    </row>
    <row r="3287" spans="1:25" hidden="1" x14ac:dyDescent="0.3">
      <c r="A3287" t="s">
        <v>0</v>
      </c>
      <c r="B3287" s="22">
        <v>2020</v>
      </c>
      <c r="C3287" s="22">
        <v>5</v>
      </c>
      <c r="D3287" t="s">
        <v>913</v>
      </c>
      <c r="E3287" t="s">
        <v>1092</v>
      </c>
      <c r="F3287" s="23">
        <v>43781</v>
      </c>
      <c r="G3287" s="23">
        <v>43781</v>
      </c>
      <c r="H3287" s="22">
        <v>130</v>
      </c>
      <c r="I3287" t="s">
        <v>2</v>
      </c>
      <c r="K3287" t="s">
        <v>10</v>
      </c>
      <c r="L3287" t="s">
        <v>908</v>
      </c>
      <c r="O3287" t="s">
        <v>0</v>
      </c>
      <c r="P3287" t="s">
        <v>516</v>
      </c>
      <c r="Q3287" t="s">
        <v>1448</v>
      </c>
      <c r="V3287" s="34">
        <v>-3.57</v>
      </c>
      <c r="W3287" t="s">
        <v>1093</v>
      </c>
      <c r="X3287" t="s">
        <v>1086</v>
      </c>
      <c r="Y3287" t="s">
        <v>62</v>
      </c>
    </row>
    <row r="3288" spans="1:25" hidden="1" x14ac:dyDescent="0.3">
      <c r="A3288" t="s">
        <v>0</v>
      </c>
      <c r="B3288" s="22">
        <v>2020</v>
      </c>
      <c r="C3288" s="22">
        <v>5</v>
      </c>
      <c r="D3288" t="s">
        <v>913</v>
      </c>
      <c r="E3288" t="s">
        <v>1092</v>
      </c>
      <c r="F3288" s="23">
        <v>43781</v>
      </c>
      <c r="G3288" s="23">
        <v>43781</v>
      </c>
      <c r="H3288" s="22">
        <v>139</v>
      </c>
      <c r="I3288" t="s">
        <v>2</v>
      </c>
      <c r="J3288" t="s">
        <v>514</v>
      </c>
      <c r="K3288" t="s">
        <v>1090</v>
      </c>
      <c r="L3288" t="s">
        <v>1094</v>
      </c>
      <c r="N3288" t="s">
        <v>1062</v>
      </c>
      <c r="O3288" t="s">
        <v>0</v>
      </c>
      <c r="P3288" t="s">
        <v>516</v>
      </c>
      <c r="Q3288" t="s">
        <v>1448</v>
      </c>
      <c r="V3288" s="34">
        <v>7.63</v>
      </c>
      <c r="W3288" t="s">
        <v>1093</v>
      </c>
      <c r="X3288" t="s">
        <v>1086</v>
      </c>
      <c r="Y3288" t="s">
        <v>62</v>
      </c>
    </row>
    <row r="3289" spans="1:25" hidden="1" x14ac:dyDescent="0.3">
      <c r="A3289" t="s">
        <v>0</v>
      </c>
      <c r="B3289" s="22">
        <v>2020</v>
      </c>
      <c r="C3289" s="22">
        <v>5</v>
      </c>
      <c r="D3289" t="s">
        <v>913</v>
      </c>
      <c r="E3289" t="s">
        <v>1092</v>
      </c>
      <c r="F3289" s="23">
        <v>43781</v>
      </c>
      <c r="G3289" s="23">
        <v>43781</v>
      </c>
      <c r="H3289" s="22">
        <v>140</v>
      </c>
      <c r="I3289" t="s">
        <v>2</v>
      </c>
      <c r="K3289" t="s">
        <v>10</v>
      </c>
      <c r="L3289" t="s">
        <v>908</v>
      </c>
      <c r="O3289" t="s">
        <v>0</v>
      </c>
      <c r="P3289" t="s">
        <v>516</v>
      </c>
      <c r="Q3289" t="s">
        <v>1448</v>
      </c>
      <c r="V3289" s="34">
        <v>-7.63</v>
      </c>
      <c r="W3289" t="s">
        <v>1093</v>
      </c>
      <c r="X3289" t="s">
        <v>1086</v>
      </c>
      <c r="Y3289" t="s">
        <v>62</v>
      </c>
    </row>
    <row r="3290" spans="1:25" hidden="1" x14ac:dyDescent="0.3">
      <c r="A3290" t="s">
        <v>0</v>
      </c>
      <c r="B3290" s="22">
        <v>2020</v>
      </c>
      <c r="C3290" s="22">
        <v>5</v>
      </c>
      <c r="D3290" t="s">
        <v>913</v>
      </c>
      <c r="E3290" t="s">
        <v>1092</v>
      </c>
      <c r="F3290" s="23">
        <v>43781</v>
      </c>
      <c r="G3290" s="23">
        <v>43781</v>
      </c>
      <c r="H3290" s="22">
        <v>149</v>
      </c>
      <c r="I3290" t="s">
        <v>2</v>
      </c>
      <c r="J3290" t="s">
        <v>514</v>
      </c>
      <c r="K3290" t="s">
        <v>1090</v>
      </c>
      <c r="L3290" t="s">
        <v>1094</v>
      </c>
      <c r="N3290" t="s">
        <v>1062</v>
      </c>
      <c r="O3290" t="s">
        <v>0</v>
      </c>
      <c r="P3290" t="s">
        <v>516</v>
      </c>
      <c r="Q3290" t="s">
        <v>1448</v>
      </c>
      <c r="V3290" s="34">
        <v>0.92</v>
      </c>
      <c r="W3290" t="s">
        <v>1093</v>
      </c>
      <c r="X3290" t="s">
        <v>1086</v>
      </c>
      <c r="Y3290" t="s">
        <v>62</v>
      </c>
    </row>
    <row r="3291" spans="1:25" hidden="1" x14ac:dyDescent="0.3">
      <c r="A3291" t="s">
        <v>0</v>
      </c>
      <c r="B3291" s="22">
        <v>2020</v>
      </c>
      <c r="C3291" s="22">
        <v>5</v>
      </c>
      <c r="D3291" t="s">
        <v>913</v>
      </c>
      <c r="E3291" t="s">
        <v>1092</v>
      </c>
      <c r="F3291" s="23">
        <v>43781</v>
      </c>
      <c r="G3291" s="23">
        <v>43781</v>
      </c>
      <c r="H3291" s="22">
        <v>150</v>
      </c>
      <c r="I3291" t="s">
        <v>2</v>
      </c>
      <c r="K3291" t="s">
        <v>10</v>
      </c>
      <c r="L3291" t="s">
        <v>908</v>
      </c>
      <c r="O3291" t="s">
        <v>0</v>
      </c>
      <c r="P3291" t="s">
        <v>516</v>
      </c>
      <c r="Q3291" t="s">
        <v>1448</v>
      </c>
      <c r="V3291" s="34">
        <v>-0.92</v>
      </c>
      <c r="W3291" t="s">
        <v>1093</v>
      </c>
      <c r="X3291" t="s">
        <v>1086</v>
      </c>
      <c r="Y3291" t="s">
        <v>62</v>
      </c>
    </row>
    <row r="3292" spans="1:25" hidden="1" x14ac:dyDescent="0.3">
      <c r="A3292" t="s">
        <v>0</v>
      </c>
      <c r="B3292" s="22">
        <v>2020</v>
      </c>
      <c r="C3292" s="22">
        <v>5</v>
      </c>
      <c r="D3292" t="s">
        <v>913</v>
      </c>
      <c r="E3292" t="s">
        <v>1092</v>
      </c>
      <c r="F3292" s="23">
        <v>43781</v>
      </c>
      <c r="G3292" s="23">
        <v>43781</v>
      </c>
      <c r="H3292" s="22">
        <v>159</v>
      </c>
      <c r="I3292" t="s">
        <v>2</v>
      </c>
      <c r="J3292" t="s">
        <v>514</v>
      </c>
      <c r="K3292" t="s">
        <v>1090</v>
      </c>
      <c r="L3292" t="s">
        <v>1094</v>
      </c>
      <c r="N3292" t="s">
        <v>1062</v>
      </c>
      <c r="O3292" t="s">
        <v>0</v>
      </c>
      <c r="P3292" t="s">
        <v>516</v>
      </c>
      <c r="Q3292" t="s">
        <v>1448</v>
      </c>
      <c r="V3292" s="34">
        <v>8.89</v>
      </c>
      <c r="W3292" t="s">
        <v>1093</v>
      </c>
      <c r="X3292" t="s">
        <v>1086</v>
      </c>
      <c r="Y3292" t="s">
        <v>62</v>
      </c>
    </row>
    <row r="3293" spans="1:25" hidden="1" x14ac:dyDescent="0.3">
      <c r="A3293" t="s">
        <v>0</v>
      </c>
      <c r="B3293" s="22">
        <v>2020</v>
      </c>
      <c r="C3293" s="22">
        <v>5</v>
      </c>
      <c r="D3293" t="s">
        <v>913</v>
      </c>
      <c r="E3293" t="s">
        <v>1092</v>
      </c>
      <c r="F3293" s="23">
        <v>43781</v>
      </c>
      <c r="G3293" s="23">
        <v>43781</v>
      </c>
      <c r="H3293" s="22">
        <v>160</v>
      </c>
      <c r="I3293" t="s">
        <v>2</v>
      </c>
      <c r="K3293" t="s">
        <v>10</v>
      </c>
      <c r="L3293" t="s">
        <v>908</v>
      </c>
      <c r="O3293" t="s">
        <v>0</v>
      </c>
      <c r="P3293" t="s">
        <v>516</v>
      </c>
      <c r="Q3293" t="s">
        <v>1448</v>
      </c>
      <c r="V3293" s="34">
        <v>-8.89</v>
      </c>
      <c r="W3293" t="s">
        <v>1093</v>
      </c>
      <c r="X3293" t="s">
        <v>1086</v>
      </c>
      <c r="Y3293" t="s">
        <v>62</v>
      </c>
    </row>
    <row r="3294" spans="1:25" hidden="1" x14ac:dyDescent="0.3">
      <c r="A3294" t="s">
        <v>0</v>
      </c>
      <c r="B3294" s="22">
        <v>2020</v>
      </c>
      <c r="C3294" s="22">
        <v>5</v>
      </c>
      <c r="D3294" t="s">
        <v>913</v>
      </c>
      <c r="E3294" t="s">
        <v>1092</v>
      </c>
      <c r="F3294" s="23">
        <v>43781</v>
      </c>
      <c r="G3294" s="23">
        <v>43781</v>
      </c>
      <c r="H3294" s="22">
        <v>169</v>
      </c>
      <c r="I3294" t="s">
        <v>2</v>
      </c>
      <c r="J3294" t="s">
        <v>514</v>
      </c>
      <c r="K3294" t="s">
        <v>1090</v>
      </c>
      <c r="L3294" t="s">
        <v>1094</v>
      </c>
      <c r="N3294" t="s">
        <v>1062</v>
      </c>
      <c r="O3294" t="s">
        <v>0</v>
      </c>
      <c r="P3294" t="s">
        <v>516</v>
      </c>
      <c r="Q3294" t="s">
        <v>1448</v>
      </c>
      <c r="V3294" s="34">
        <v>8.89</v>
      </c>
      <c r="W3294" t="s">
        <v>1093</v>
      </c>
      <c r="X3294" t="s">
        <v>1086</v>
      </c>
      <c r="Y3294" t="s">
        <v>62</v>
      </c>
    </row>
    <row r="3295" spans="1:25" hidden="1" x14ac:dyDescent="0.3">
      <c r="A3295" t="s">
        <v>0</v>
      </c>
      <c r="B3295" s="22">
        <v>2020</v>
      </c>
      <c r="C3295" s="22">
        <v>5</v>
      </c>
      <c r="D3295" t="s">
        <v>913</v>
      </c>
      <c r="E3295" t="s">
        <v>1092</v>
      </c>
      <c r="F3295" s="23">
        <v>43781</v>
      </c>
      <c r="G3295" s="23">
        <v>43781</v>
      </c>
      <c r="H3295" s="22">
        <v>170</v>
      </c>
      <c r="I3295" t="s">
        <v>2</v>
      </c>
      <c r="K3295" t="s">
        <v>10</v>
      </c>
      <c r="L3295" t="s">
        <v>908</v>
      </c>
      <c r="O3295" t="s">
        <v>0</v>
      </c>
      <c r="P3295" t="s">
        <v>516</v>
      </c>
      <c r="Q3295" t="s">
        <v>1448</v>
      </c>
      <c r="V3295" s="34">
        <v>-8.89</v>
      </c>
      <c r="W3295" t="s">
        <v>1093</v>
      </c>
      <c r="X3295" t="s">
        <v>1086</v>
      </c>
      <c r="Y3295" t="s">
        <v>62</v>
      </c>
    </row>
    <row r="3296" spans="1:25" hidden="1" x14ac:dyDescent="0.3">
      <c r="A3296" t="s">
        <v>0</v>
      </c>
      <c r="B3296" s="22">
        <v>2020</v>
      </c>
      <c r="C3296" s="22">
        <v>5</v>
      </c>
      <c r="D3296" t="s">
        <v>913</v>
      </c>
      <c r="E3296" t="s">
        <v>1092</v>
      </c>
      <c r="F3296" s="23">
        <v>43781</v>
      </c>
      <c r="G3296" s="23">
        <v>43781</v>
      </c>
      <c r="H3296" s="22">
        <v>179</v>
      </c>
      <c r="I3296" t="s">
        <v>2</v>
      </c>
      <c r="J3296" t="s">
        <v>514</v>
      </c>
      <c r="K3296" t="s">
        <v>1090</v>
      </c>
      <c r="L3296" t="s">
        <v>1094</v>
      </c>
      <c r="N3296" t="s">
        <v>1062</v>
      </c>
      <c r="O3296" t="s">
        <v>0</v>
      </c>
      <c r="P3296" t="s">
        <v>516</v>
      </c>
      <c r="Q3296" t="s">
        <v>1448</v>
      </c>
      <c r="V3296" s="34">
        <v>8.89</v>
      </c>
      <c r="W3296" t="s">
        <v>1093</v>
      </c>
      <c r="X3296" t="s">
        <v>1086</v>
      </c>
      <c r="Y3296" t="s">
        <v>62</v>
      </c>
    </row>
    <row r="3297" spans="1:25" hidden="1" x14ac:dyDescent="0.3">
      <c r="A3297" t="s">
        <v>0</v>
      </c>
      <c r="B3297" s="22">
        <v>2020</v>
      </c>
      <c r="C3297" s="22">
        <v>5</v>
      </c>
      <c r="D3297" t="s">
        <v>913</v>
      </c>
      <c r="E3297" t="s">
        <v>1092</v>
      </c>
      <c r="F3297" s="23">
        <v>43781</v>
      </c>
      <c r="G3297" s="23">
        <v>43781</v>
      </c>
      <c r="H3297" s="22">
        <v>180</v>
      </c>
      <c r="I3297" t="s">
        <v>2</v>
      </c>
      <c r="K3297" t="s">
        <v>10</v>
      </c>
      <c r="L3297" t="s">
        <v>908</v>
      </c>
      <c r="O3297" t="s">
        <v>0</v>
      </c>
      <c r="P3297" t="s">
        <v>516</v>
      </c>
      <c r="Q3297" t="s">
        <v>1448</v>
      </c>
      <c r="V3297" s="34">
        <v>-8.89</v>
      </c>
      <c r="W3297" t="s">
        <v>1093</v>
      </c>
      <c r="X3297" t="s">
        <v>1086</v>
      </c>
      <c r="Y3297" t="s">
        <v>62</v>
      </c>
    </row>
    <row r="3298" spans="1:25" hidden="1" x14ac:dyDescent="0.3">
      <c r="A3298" t="s">
        <v>0</v>
      </c>
      <c r="B3298" s="22">
        <v>2020</v>
      </c>
      <c r="C3298" s="22">
        <v>5</v>
      </c>
      <c r="D3298" t="s">
        <v>913</v>
      </c>
      <c r="E3298" t="s">
        <v>1092</v>
      </c>
      <c r="F3298" s="23">
        <v>43781</v>
      </c>
      <c r="G3298" s="23">
        <v>43781</v>
      </c>
      <c r="H3298" s="22">
        <v>189</v>
      </c>
      <c r="I3298" t="s">
        <v>2</v>
      </c>
      <c r="J3298" t="s">
        <v>514</v>
      </c>
      <c r="K3298" t="s">
        <v>1090</v>
      </c>
      <c r="L3298" t="s">
        <v>1094</v>
      </c>
      <c r="N3298" t="s">
        <v>1062</v>
      </c>
      <c r="O3298" t="s">
        <v>0</v>
      </c>
      <c r="P3298" t="s">
        <v>516</v>
      </c>
      <c r="Q3298" t="s">
        <v>1448</v>
      </c>
      <c r="V3298" s="34">
        <v>3.69</v>
      </c>
      <c r="W3298" t="s">
        <v>1093</v>
      </c>
      <c r="X3298" t="s">
        <v>1086</v>
      </c>
      <c r="Y3298" t="s">
        <v>62</v>
      </c>
    </row>
    <row r="3299" spans="1:25" hidden="1" x14ac:dyDescent="0.3">
      <c r="A3299" t="s">
        <v>0</v>
      </c>
      <c r="B3299" s="22">
        <v>2020</v>
      </c>
      <c r="C3299" s="22">
        <v>5</v>
      </c>
      <c r="D3299" t="s">
        <v>913</v>
      </c>
      <c r="E3299" t="s">
        <v>1092</v>
      </c>
      <c r="F3299" s="23">
        <v>43781</v>
      </c>
      <c r="G3299" s="23">
        <v>43781</v>
      </c>
      <c r="H3299" s="22">
        <v>190</v>
      </c>
      <c r="I3299" t="s">
        <v>2</v>
      </c>
      <c r="K3299" t="s">
        <v>10</v>
      </c>
      <c r="L3299" t="s">
        <v>908</v>
      </c>
      <c r="O3299" t="s">
        <v>0</v>
      </c>
      <c r="P3299" t="s">
        <v>516</v>
      </c>
      <c r="Q3299" t="s">
        <v>1448</v>
      </c>
      <c r="V3299" s="34">
        <v>-3.69</v>
      </c>
      <c r="W3299" t="s">
        <v>1093</v>
      </c>
      <c r="X3299" t="s">
        <v>1086</v>
      </c>
      <c r="Y3299" t="s">
        <v>62</v>
      </c>
    </row>
    <row r="3300" spans="1:25" hidden="1" x14ac:dyDescent="0.3">
      <c r="A3300" t="s">
        <v>0</v>
      </c>
      <c r="B3300" s="22">
        <v>2020</v>
      </c>
      <c r="C3300" s="22">
        <v>5</v>
      </c>
      <c r="D3300" t="s">
        <v>913</v>
      </c>
      <c r="E3300" t="s">
        <v>1092</v>
      </c>
      <c r="F3300" s="23">
        <v>43781</v>
      </c>
      <c r="G3300" s="23">
        <v>43781</v>
      </c>
      <c r="H3300" s="22">
        <v>199</v>
      </c>
      <c r="I3300" t="s">
        <v>2</v>
      </c>
      <c r="J3300" t="s">
        <v>514</v>
      </c>
      <c r="K3300" t="s">
        <v>1090</v>
      </c>
      <c r="L3300" t="s">
        <v>1094</v>
      </c>
      <c r="N3300" t="s">
        <v>1062</v>
      </c>
      <c r="O3300" t="s">
        <v>0</v>
      </c>
      <c r="P3300" t="s">
        <v>516</v>
      </c>
      <c r="Q3300" t="s">
        <v>1448</v>
      </c>
      <c r="V3300" s="34">
        <v>2.1</v>
      </c>
      <c r="W3300" t="s">
        <v>1093</v>
      </c>
      <c r="X3300" t="s">
        <v>1086</v>
      </c>
      <c r="Y3300" t="s">
        <v>62</v>
      </c>
    </row>
    <row r="3301" spans="1:25" hidden="1" x14ac:dyDescent="0.3">
      <c r="A3301" t="s">
        <v>0</v>
      </c>
      <c r="B3301" s="22">
        <v>2020</v>
      </c>
      <c r="C3301" s="22">
        <v>5</v>
      </c>
      <c r="D3301" t="s">
        <v>913</v>
      </c>
      <c r="E3301" t="s">
        <v>1092</v>
      </c>
      <c r="F3301" s="23">
        <v>43781</v>
      </c>
      <c r="G3301" s="23">
        <v>43781</v>
      </c>
      <c r="H3301" s="22">
        <v>200</v>
      </c>
      <c r="I3301" t="s">
        <v>2</v>
      </c>
      <c r="K3301" t="s">
        <v>10</v>
      </c>
      <c r="L3301" t="s">
        <v>908</v>
      </c>
      <c r="O3301" t="s">
        <v>0</v>
      </c>
      <c r="P3301" t="s">
        <v>516</v>
      </c>
      <c r="Q3301" t="s">
        <v>1448</v>
      </c>
      <c r="V3301" s="34">
        <v>-2.1</v>
      </c>
      <c r="W3301" t="s">
        <v>1093</v>
      </c>
      <c r="X3301" t="s">
        <v>1086</v>
      </c>
      <c r="Y3301" t="s">
        <v>62</v>
      </c>
    </row>
    <row r="3302" spans="1:25" hidden="1" x14ac:dyDescent="0.3">
      <c r="A3302" t="s">
        <v>0</v>
      </c>
      <c r="B3302" s="22">
        <v>2020</v>
      </c>
      <c r="C3302" s="22">
        <v>5</v>
      </c>
      <c r="D3302" t="s">
        <v>913</v>
      </c>
      <c r="E3302" t="s">
        <v>1092</v>
      </c>
      <c r="F3302" s="23">
        <v>43781</v>
      </c>
      <c r="G3302" s="23">
        <v>43781</v>
      </c>
      <c r="H3302" s="22">
        <v>209</v>
      </c>
      <c r="I3302" t="s">
        <v>2</v>
      </c>
      <c r="J3302" t="s">
        <v>514</v>
      </c>
      <c r="K3302" t="s">
        <v>1090</v>
      </c>
      <c r="L3302" t="s">
        <v>1094</v>
      </c>
      <c r="N3302" t="s">
        <v>1062</v>
      </c>
      <c r="O3302" t="s">
        <v>0</v>
      </c>
      <c r="P3302" t="s">
        <v>516</v>
      </c>
      <c r="Q3302" t="s">
        <v>1448</v>
      </c>
      <c r="V3302" s="34">
        <v>4.2</v>
      </c>
      <c r="W3302" t="s">
        <v>1093</v>
      </c>
      <c r="X3302" t="s">
        <v>1086</v>
      </c>
      <c r="Y3302" t="s">
        <v>62</v>
      </c>
    </row>
    <row r="3303" spans="1:25" hidden="1" x14ac:dyDescent="0.3">
      <c r="A3303" t="s">
        <v>0</v>
      </c>
      <c r="B3303" s="22">
        <v>2020</v>
      </c>
      <c r="C3303" s="22">
        <v>5</v>
      </c>
      <c r="D3303" t="s">
        <v>913</v>
      </c>
      <c r="E3303" t="s">
        <v>1092</v>
      </c>
      <c r="F3303" s="23">
        <v>43781</v>
      </c>
      <c r="G3303" s="23">
        <v>43781</v>
      </c>
      <c r="H3303" s="22">
        <v>210</v>
      </c>
      <c r="I3303" t="s">
        <v>2</v>
      </c>
      <c r="K3303" t="s">
        <v>10</v>
      </c>
      <c r="L3303" t="s">
        <v>908</v>
      </c>
      <c r="O3303" t="s">
        <v>0</v>
      </c>
      <c r="P3303" t="s">
        <v>516</v>
      </c>
      <c r="Q3303" t="s">
        <v>1448</v>
      </c>
      <c r="V3303" s="34">
        <v>-4.2</v>
      </c>
      <c r="W3303" t="s">
        <v>1093</v>
      </c>
      <c r="X3303" t="s">
        <v>1086</v>
      </c>
      <c r="Y3303" t="s">
        <v>62</v>
      </c>
    </row>
    <row r="3304" spans="1:25" hidden="1" x14ac:dyDescent="0.3">
      <c r="A3304" t="s">
        <v>0</v>
      </c>
      <c r="B3304" s="22">
        <v>2020</v>
      </c>
      <c r="C3304" s="22">
        <v>5</v>
      </c>
      <c r="D3304" t="s">
        <v>913</v>
      </c>
      <c r="E3304" t="s">
        <v>1095</v>
      </c>
      <c r="F3304" s="23">
        <v>43782</v>
      </c>
      <c r="G3304" s="23">
        <v>43782</v>
      </c>
      <c r="H3304" s="22">
        <v>19</v>
      </c>
      <c r="I3304" t="s">
        <v>2</v>
      </c>
      <c r="K3304" t="s">
        <v>10</v>
      </c>
      <c r="L3304" t="s">
        <v>908</v>
      </c>
      <c r="O3304" t="s">
        <v>0</v>
      </c>
      <c r="P3304" t="s">
        <v>516</v>
      </c>
      <c r="Q3304" t="s">
        <v>1448</v>
      </c>
      <c r="V3304" s="34">
        <v>1.01</v>
      </c>
      <c r="W3304" t="s">
        <v>1093</v>
      </c>
      <c r="X3304" t="s">
        <v>1086</v>
      </c>
      <c r="Y3304" t="s">
        <v>64</v>
      </c>
    </row>
    <row r="3305" spans="1:25" hidden="1" x14ac:dyDescent="0.3">
      <c r="A3305" t="s">
        <v>0</v>
      </c>
      <c r="B3305" s="22">
        <v>2020</v>
      </c>
      <c r="C3305" s="22">
        <v>5</v>
      </c>
      <c r="D3305" t="s">
        <v>913</v>
      </c>
      <c r="E3305" t="s">
        <v>1095</v>
      </c>
      <c r="F3305" s="23">
        <v>43782</v>
      </c>
      <c r="G3305" s="23">
        <v>43782</v>
      </c>
      <c r="H3305" s="22">
        <v>20</v>
      </c>
      <c r="I3305" t="s">
        <v>2</v>
      </c>
      <c r="K3305" t="s">
        <v>8</v>
      </c>
      <c r="L3305" t="s">
        <v>908</v>
      </c>
      <c r="P3305" t="s">
        <v>516</v>
      </c>
      <c r="V3305" s="34">
        <v>-1.01</v>
      </c>
      <c r="W3305" t="s">
        <v>1093</v>
      </c>
      <c r="X3305" t="s">
        <v>1086</v>
      </c>
      <c r="Y3305" t="s">
        <v>64</v>
      </c>
    </row>
    <row r="3306" spans="1:25" hidden="1" x14ac:dyDescent="0.3">
      <c r="A3306" t="s">
        <v>0</v>
      </c>
      <c r="B3306" s="22">
        <v>2020</v>
      </c>
      <c r="C3306" s="22">
        <v>5</v>
      </c>
      <c r="D3306" t="s">
        <v>913</v>
      </c>
      <c r="E3306" t="s">
        <v>1095</v>
      </c>
      <c r="F3306" s="23">
        <v>43782</v>
      </c>
      <c r="G3306" s="23">
        <v>43782</v>
      </c>
      <c r="H3306" s="22">
        <v>29</v>
      </c>
      <c r="I3306" t="s">
        <v>2</v>
      </c>
      <c r="K3306" t="s">
        <v>10</v>
      </c>
      <c r="L3306" t="s">
        <v>908</v>
      </c>
      <c r="O3306" t="s">
        <v>0</v>
      </c>
      <c r="P3306" t="s">
        <v>516</v>
      </c>
      <c r="Q3306" t="s">
        <v>1448</v>
      </c>
      <c r="V3306" s="34">
        <v>1.01</v>
      </c>
      <c r="W3306" t="s">
        <v>1093</v>
      </c>
      <c r="X3306" t="s">
        <v>1086</v>
      </c>
      <c r="Y3306" t="s">
        <v>64</v>
      </c>
    </row>
    <row r="3307" spans="1:25" hidden="1" x14ac:dyDescent="0.3">
      <c r="A3307" t="s">
        <v>0</v>
      </c>
      <c r="B3307" s="22">
        <v>2020</v>
      </c>
      <c r="C3307" s="22">
        <v>5</v>
      </c>
      <c r="D3307" t="s">
        <v>913</v>
      </c>
      <c r="E3307" t="s">
        <v>1095</v>
      </c>
      <c r="F3307" s="23">
        <v>43782</v>
      </c>
      <c r="G3307" s="23">
        <v>43782</v>
      </c>
      <c r="H3307" s="22">
        <v>30</v>
      </c>
      <c r="I3307" t="s">
        <v>2</v>
      </c>
      <c r="K3307" t="s">
        <v>8</v>
      </c>
      <c r="L3307" t="s">
        <v>908</v>
      </c>
      <c r="P3307" t="s">
        <v>516</v>
      </c>
      <c r="V3307" s="34">
        <v>-1.01</v>
      </c>
      <c r="W3307" t="s">
        <v>1093</v>
      </c>
      <c r="X3307" t="s">
        <v>1086</v>
      </c>
      <c r="Y3307" t="s">
        <v>64</v>
      </c>
    </row>
    <row r="3308" spans="1:25" hidden="1" x14ac:dyDescent="0.3">
      <c r="A3308" t="s">
        <v>0</v>
      </c>
      <c r="B3308" s="22">
        <v>2020</v>
      </c>
      <c r="C3308" s="22">
        <v>5</v>
      </c>
      <c r="D3308" t="s">
        <v>913</v>
      </c>
      <c r="E3308" t="s">
        <v>1095</v>
      </c>
      <c r="F3308" s="23">
        <v>43782</v>
      </c>
      <c r="G3308" s="23">
        <v>43782</v>
      </c>
      <c r="H3308" s="22">
        <v>39</v>
      </c>
      <c r="I3308" t="s">
        <v>2</v>
      </c>
      <c r="K3308" t="s">
        <v>10</v>
      </c>
      <c r="L3308" t="s">
        <v>908</v>
      </c>
      <c r="O3308" t="s">
        <v>0</v>
      </c>
      <c r="P3308" t="s">
        <v>516</v>
      </c>
      <c r="Q3308" t="s">
        <v>1448</v>
      </c>
      <c r="V3308" s="34">
        <v>2.94</v>
      </c>
      <c r="W3308" t="s">
        <v>1093</v>
      </c>
      <c r="X3308" t="s">
        <v>1086</v>
      </c>
      <c r="Y3308" t="s">
        <v>64</v>
      </c>
    </row>
    <row r="3309" spans="1:25" hidden="1" x14ac:dyDescent="0.3">
      <c r="A3309" t="s">
        <v>0</v>
      </c>
      <c r="B3309" s="22">
        <v>2020</v>
      </c>
      <c r="C3309" s="22">
        <v>5</v>
      </c>
      <c r="D3309" t="s">
        <v>913</v>
      </c>
      <c r="E3309" t="s">
        <v>1095</v>
      </c>
      <c r="F3309" s="23">
        <v>43782</v>
      </c>
      <c r="G3309" s="23">
        <v>43782</v>
      </c>
      <c r="H3309" s="22">
        <v>40</v>
      </c>
      <c r="I3309" t="s">
        <v>2</v>
      </c>
      <c r="K3309" t="s">
        <v>8</v>
      </c>
      <c r="L3309" t="s">
        <v>908</v>
      </c>
      <c r="P3309" t="s">
        <v>516</v>
      </c>
      <c r="V3309" s="34">
        <v>-2.94</v>
      </c>
      <c r="W3309" t="s">
        <v>1093</v>
      </c>
      <c r="X3309" t="s">
        <v>1086</v>
      </c>
      <c r="Y3309" t="s">
        <v>64</v>
      </c>
    </row>
    <row r="3310" spans="1:25" hidden="1" x14ac:dyDescent="0.3">
      <c r="A3310" t="s">
        <v>0</v>
      </c>
      <c r="B3310" s="22">
        <v>2020</v>
      </c>
      <c r="C3310" s="22">
        <v>5</v>
      </c>
      <c r="D3310" t="s">
        <v>913</v>
      </c>
      <c r="E3310" t="s">
        <v>1095</v>
      </c>
      <c r="F3310" s="23">
        <v>43782</v>
      </c>
      <c r="G3310" s="23">
        <v>43782</v>
      </c>
      <c r="H3310" s="22">
        <v>49</v>
      </c>
      <c r="I3310" t="s">
        <v>2</v>
      </c>
      <c r="K3310" t="s">
        <v>10</v>
      </c>
      <c r="L3310" t="s">
        <v>908</v>
      </c>
      <c r="O3310" t="s">
        <v>0</v>
      </c>
      <c r="P3310" t="s">
        <v>516</v>
      </c>
      <c r="Q3310" t="s">
        <v>1448</v>
      </c>
      <c r="V3310" s="34">
        <v>0.26</v>
      </c>
      <c r="W3310" t="s">
        <v>1093</v>
      </c>
      <c r="X3310" t="s">
        <v>1086</v>
      </c>
      <c r="Y3310" t="s">
        <v>64</v>
      </c>
    </row>
    <row r="3311" spans="1:25" hidden="1" x14ac:dyDescent="0.3">
      <c r="A3311" t="s">
        <v>0</v>
      </c>
      <c r="B3311" s="22">
        <v>2020</v>
      </c>
      <c r="C3311" s="22">
        <v>5</v>
      </c>
      <c r="D3311" t="s">
        <v>913</v>
      </c>
      <c r="E3311" t="s">
        <v>1095</v>
      </c>
      <c r="F3311" s="23">
        <v>43782</v>
      </c>
      <c r="G3311" s="23">
        <v>43782</v>
      </c>
      <c r="H3311" s="22">
        <v>50</v>
      </c>
      <c r="I3311" t="s">
        <v>2</v>
      </c>
      <c r="K3311" t="s">
        <v>8</v>
      </c>
      <c r="L3311" t="s">
        <v>908</v>
      </c>
      <c r="P3311" t="s">
        <v>516</v>
      </c>
      <c r="V3311" s="34">
        <v>-0.26</v>
      </c>
      <c r="W3311" t="s">
        <v>1093</v>
      </c>
      <c r="X3311" t="s">
        <v>1086</v>
      </c>
      <c r="Y3311" t="s">
        <v>64</v>
      </c>
    </row>
    <row r="3312" spans="1:25" hidden="1" x14ac:dyDescent="0.3">
      <c r="A3312" t="s">
        <v>0</v>
      </c>
      <c r="B3312" s="22">
        <v>2020</v>
      </c>
      <c r="C3312" s="22">
        <v>5</v>
      </c>
      <c r="D3312" t="s">
        <v>913</v>
      </c>
      <c r="E3312" t="s">
        <v>1095</v>
      </c>
      <c r="F3312" s="23">
        <v>43782</v>
      </c>
      <c r="G3312" s="23">
        <v>43782</v>
      </c>
      <c r="H3312" s="22">
        <v>59</v>
      </c>
      <c r="I3312" t="s">
        <v>2</v>
      </c>
      <c r="K3312" t="s">
        <v>10</v>
      </c>
      <c r="L3312" t="s">
        <v>908</v>
      </c>
      <c r="O3312" t="s">
        <v>0</v>
      </c>
      <c r="P3312" t="s">
        <v>516</v>
      </c>
      <c r="Q3312" t="s">
        <v>1448</v>
      </c>
      <c r="V3312" s="34">
        <v>2.2599999999999998</v>
      </c>
      <c r="W3312" t="s">
        <v>1093</v>
      </c>
      <c r="X3312" t="s">
        <v>1086</v>
      </c>
      <c r="Y3312" t="s">
        <v>64</v>
      </c>
    </row>
    <row r="3313" spans="1:25" hidden="1" x14ac:dyDescent="0.3">
      <c r="A3313" t="s">
        <v>0</v>
      </c>
      <c r="B3313" s="22">
        <v>2020</v>
      </c>
      <c r="C3313" s="22">
        <v>5</v>
      </c>
      <c r="D3313" t="s">
        <v>913</v>
      </c>
      <c r="E3313" t="s">
        <v>1095</v>
      </c>
      <c r="F3313" s="23">
        <v>43782</v>
      </c>
      <c r="G3313" s="23">
        <v>43782</v>
      </c>
      <c r="H3313" s="22">
        <v>60</v>
      </c>
      <c r="I3313" t="s">
        <v>2</v>
      </c>
      <c r="K3313" t="s">
        <v>8</v>
      </c>
      <c r="L3313" t="s">
        <v>908</v>
      </c>
      <c r="P3313" t="s">
        <v>516</v>
      </c>
      <c r="V3313" s="34">
        <v>-2.2599999999999998</v>
      </c>
      <c r="W3313" t="s">
        <v>1093</v>
      </c>
      <c r="X3313" t="s">
        <v>1086</v>
      </c>
      <c r="Y3313" t="s">
        <v>64</v>
      </c>
    </row>
    <row r="3314" spans="1:25" hidden="1" x14ac:dyDescent="0.3">
      <c r="A3314" t="s">
        <v>0</v>
      </c>
      <c r="B3314" s="22">
        <v>2020</v>
      </c>
      <c r="C3314" s="22">
        <v>5</v>
      </c>
      <c r="D3314" t="s">
        <v>913</v>
      </c>
      <c r="E3314" t="s">
        <v>1095</v>
      </c>
      <c r="F3314" s="23">
        <v>43782</v>
      </c>
      <c r="G3314" s="23">
        <v>43782</v>
      </c>
      <c r="H3314" s="22">
        <v>69</v>
      </c>
      <c r="I3314" t="s">
        <v>2</v>
      </c>
      <c r="K3314" t="s">
        <v>10</v>
      </c>
      <c r="L3314" t="s">
        <v>908</v>
      </c>
      <c r="O3314" t="s">
        <v>0</v>
      </c>
      <c r="P3314" t="s">
        <v>516</v>
      </c>
      <c r="Q3314" t="s">
        <v>1448</v>
      </c>
      <c r="V3314" s="34">
        <v>3.01</v>
      </c>
      <c r="W3314" t="s">
        <v>1093</v>
      </c>
      <c r="X3314" t="s">
        <v>1086</v>
      </c>
      <c r="Y3314" t="s">
        <v>64</v>
      </c>
    </row>
    <row r="3315" spans="1:25" hidden="1" x14ac:dyDescent="0.3">
      <c r="A3315" t="s">
        <v>0</v>
      </c>
      <c r="B3315" s="22">
        <v>2020</v>
      </c>
      <c r="C3315" s="22">
        <v>5</v>
      </c>
      <c r="D3315" t="s">
        <v>913</v>
      </c>
      <c r="E3315" t="s">
        <v>1095</v>
      </c>
      <c r="F3315" s="23">
        <v>43782</v>
      </c>
      <c r="G3315" s="23">
        <v>43782</v>
      </c>
      <c r="H3315" s="22">
        <v>70</v>
      </c>
      <c r="I3315" t="s">
        <v>2</v>
      </c>
      <c r="K3315" t="s">
        <v>8</v>
      </c>
      <c r="L3315" t="s">
        <v>908</v>
      </c>
      <c r="P3315" t="s">
        <v>516</v>
      </c>
      <c r="V3315" s="34">
        <v>-3.01</v>
      </c>
      <c r="W3315" t="s">
        <v>1093</v>
      </c>
      <c r="X3315" t="s">
        <v>1086</v>
      </c>
      <c r="Y3315" t="s">
        <v>64</v>
      </c>
    </row>
    <row r="3316" spans="1:25" hidden="1" x14ac:dyDescent="0.3">
      <c r="A3316" t="s">
        <v>0</v>
      </c>
      <c r="B3316" s="22">
        <v>2020</v>
      </c>
      <c r="C3316" s="22">
        <v>5</v>
      </c>
      <c r="D3316" t="s">
        <v>913</v>
      </c>
      <c r="E3316" t="s">
        <v>1095</v>
      </c>
      <c r="F3316" s="23">
        <v>43782</v>
      </c>
      <c r="G3316" s="23">
        <v>43782</v>
      </c>
      <c r="H3316" s="22">
        <v>79</v>
      </c>
      <c r="I3316" t="s">
        <v>2</v>
      </c>
      <c r="K3316" t="s">
        <v>10</v>
      </c>
      <c r="L3316" t="s">
        <v>908</v>
      </c>
      <c r="O3316" t="s">
        <v>0</v>
      </c>
      <c r="P3316" t="s">
        <v>516</v>
      </c>
      <c r="Q3316" t="s">
        <v>1448</v>
      </c>
      <c r="V3316" s="34">
        <v>3.2</v>
      </c>
      <c r="W3316" t="s">
        <v>1093</v>
      </c>
      <c r="X3316" t="s">
        <v>1086</v>
      </c>
      <c r="Y3316" t="s">
        <v>64</v>
      </c>
    </row>
    <row r="3317" spans="1:25" hidden="1" x14ac:dyDescent="0.3">
      <c r="A3317" t="s">
        <v>0</v>
      </c>
      <c r="B3317" s="22">
        <v>2020</v>
      </c>
      <c r="C3317" s="22">
        <v>5</v>
      </c>
      <c r="D3317" t="s">
        <v>913</v>
      </c>
      <c r="E3317" t="s">
        <v>1095</v>
      </c>
      <c r="F3317" s="23">
        <v>43782</v>
      </c>
      <c r="G3317" s="23">
        <v>43782</v>
      </c>
      <c r="H3317" s="22">
        <v>80</v>
      </c>
      <c r="I3317" t="s">
        <v>2</v>
      </c>
      <c r="K3317" t="s">
        <v>8</v>
      </c>
      <c r="L3317" t="s">
        <v>908</v>
      </c>
      <c r="P3317" t="s">
        <v>516</v>
      </c>
      <c r="V3317" s="34">
        <v>-3.2</v>
      </c>
      <c r="W3317" t="s">
        <v>1093</v>
      </c>
      <c r="X3317" t="s">
        <v>1086</v>
      </c>
      <c r="Y3317" t="s">
        <v>64</v>
      </c>
    </row>
    <row r="3318" spans="1:25" hidden="1" x14ac:dyDescent="0.3">
      <c r="A3318" t="s">
        <v>0</v>
      </c>
      <c r="B3318" s="22">
        <v>2020</v>
      </c>
      <c r="C3318" s="22">
        <v>5</v>
      </c>
      <c r="D3318" t="s">
        <v>913</v>
      </c>
      <c r="E3318" t="s">
        <v>1095</v>
      </c>
      <c r="F3318" s="23">
        <v>43782</v>
      </c>
      <c r="G3318" s="23">
        <v>43782</v>
      </c>
      <c r="H3318" s="22">
        <v>89</v>
      </c>
      <c r="I3318" t="s">
        <v>2</v>
      </c>
      <c r="K3318" t="s">
        <v>10</v>
      </c>
      <c r="L3318" t="s">
        <v>908</v>
      </c>
      <c r="O3318" t="s">
        <v>0</v>
      </c>
      <c r="P3318" t="s">
        <v>516</v>
      </c>
      <c r="Q3318" t="s">
        <v>1448</v>
      </c>
      <c r="V3318" s="34">
        <v>0.35</v>
      </c>
      <c r="W3318" t="s">
        <v>1093</v>
      </c>
      <c r="X3318" t="s">
        <v>1086</v>
      </c>
      <c r="Y3318" t="s">
        <v>64</v>
      </c>
    </row>
    <row r="3319" spans="1:25" hidden="1" x14ac:dyDescent="0.3">
      <c r="A3319" t="s">
        <v>0</v>
      </c>
      <c r="B3319" s="22">
        <v>2020</v>
      </c>
      <c r="C3319" s="22">
        <v>5</v>
      </c>
      <c r="D3319" t="s">
        <v>913</v>
      </c>
      <c r="E3319" t="s">
        <v>1095</v>
      </c>
      <c r="F3319" s="23">
        <v>43782</v>
      </c>
      <c r="G3319" s="23">
        <v>43782</v>
      </c>
      <c r="H3319" s="22">
        <v>90</v>
      </c>
      <c r="I3319" t="s">
        <v>2</v>
      </c>
      <c r="K3319" t="s">
        <v>8</v>
      </c>
      <c r="L3319" t="s">
        <v>908</v>
      </c>
      <c r="P3319" t="s">
        <v>516</v>
      </c>
      <c r="V3319" s="34">
        <v>-0.35</v>
      </c>
      <c r="W3319" t="s">
        <v>1093</v>
      </c>
      <c r="X3319" t="s">
        <v>1086</v>
      </c>
      <c r="Y3319" t="s">
        <v>64</v>
      </c>
    </row>
    <row r="3320" spans="1:25" hidden="1" x14ac:dyDescent="0.3">
      <c r="A3320" t="s">
        <v>0</v>
      </c>
      <c r="B3320" s="22">
        <v>2020</v>
      </c>
      <c r="C3320" s="22">
        <v>5</v>
      </c>
      <c r="D3320" t="s">
        <v>913</v>
      </c>
      <c r="E3320" t="s">
        <v>1095</v>
      </c>
      <c r="F3320" s="23">
        <v>43782</v>
      </c>
      <c r="G3320" s="23">
        <v>43782</v>
      </c>
      <c r="H3320" s="22">
        <v>99</v>
      </c>
      <c r="I3320" t="s">
        <v>2</v>
      </c>
      <c r="K3320" t="s">
        <v>10</v>
      </c>
      <c r="L3320" t="s">
        <v>908</v>
      </c>
      <c r="O3320" t="s">
        <v>0</v>
      </c>
      <c r="P3320" t="s">
        <v>516</v>
      </c>
      <c r="Q3320" t="s">
        <v>1448</v>
      </c>
      <c r="V3320" s="34">
        <v>0.35</v>
      </c>
      <c r="W3320" t="s">
        <v>1093</v>
      </c>
      <c r="X3320" t="s">
        <v>1086</v>
      </c>
      <c r="Y3320" t="s">
        <v>64</v>
      </c>
    </row>
    <row r="3321" spans="1:25" hidden="1" x14ac:dyDescent="0.3">
      <c r="A3321" t="s">
        <v>0</v>
      </c>
      <c r="B3321" s="22">
        <v>2020</v>
      </c>
      <c r="C3321" s="22">
        <v>5</v>
      </c>
      <c r="D3321" t="s">
        <v>913</v>
      </c>
      <c r="E3321" t="s">
        <v>1095</v>
      </c>
      <c r="F3321" s="23">
        <v>43782</v>
      </c>
      <c r="G3321" s="23">
        <v>43782</v>
      </c>
      <c r="H3321" s="22">
        <v>100</v>
      </c>
      <c r="I3321" t="s">
        <v>2</v>
      </c>
      <c r="K3321" t="s">
        <v>8</v>
      </c>
      <c r="L3321" t="s">
        <v>908</v>
      </c>
      <c r="P3321" t="s">
        <v>516</v>
      </c>
      <c r="V3321" s="34">
        <v>-0.35</v>
      </c>
      <c r="W3321" t="s">
        <v>1093</v>
      </c>
      <c r="X3321" t="s">
        <v>1086</v>
      </c>
      <c r="Y3321" t="s">
        <v>64</v>
      </c>
    </row>
    <row r="3322" spans="1:25" hidden="1" x14ac:dyDescent="0.3">
      <c r="A3322" t="s">
        <v>0</v>
      </c>
      <c r="B3322" s="22">
        <v>2020</v>
      </c>
      <c r="C3322" s="22">
        <v>5</v>
      </c>
      <c r="D3322" t="s">
        <v>913</v>
      </c>
      <c r="E3322" t="s">
        <v>1095</v>
      </c>
      <c r="F3322" s="23">
        <v>43782</v>
      </c>
      <c r="G3322" s="23">
        <v>43782</v>
      </c>
      <c r="H3322" s="22">
        <v>109</v>
      </c>
      <c r="I3322" t="s">
        <v>2</v>
      </c>
      <c r="K3322" t="s">
        <v>10</v>
      </c>
      <c r="L3322" t="s">
        <v>908</v>
      </c>
      <c r="O3322" t="s">
        <v>0</v>
      </c>
      <c r="P3322" t="s">
        <v>516</v>
      </c>
      <c r="Q3322" t="s">
        <v>1448</v>
      </c>
      <c r="V3322" s="34">
        <v>0.26</v>
      </c>
      <c r="W3322" t="s">
        <v>1093</v>
      </c>
      <c r="X3322" t="s">
        <v>1086</v>
      </c>
      <c r="Y3322" t="s">
        <v>64</v>
      </c>
    </row>
    <row r="3323" spans="1:25" hidden="1" x14ac:dyDescent="0.3">
      <c r="A3323" t="s">
        <v>0</v>
      </c>
      <c r="B3323" s="22">
        <v>2020</v>
      </c>
      <c r="C3323" s="22">
        <v>5</v>
      </c>
      <c r="D3323" t="s">
        <v>913</v>
      </c>
      <c r="E3323" t="s">
        <v>1095</v>
      </c>
      <c r="F3323" s="23">
        <v>43782</v>
      </c>
      <c r="G3323" s="23">
        <v>43782</v>
      </c>
      <c r="H3323" s="22">
        <v>110</v>
      </c>
      <c r="I3323" t="s">
        <v>2</v>
      </c>
      <c r="K3323" t="s">
        <v>8</v>
      </c>
      <c r="L3323" t="s">
        <v>908</v>
      </c>
      <c r="P3323" t="s">
        <v>516</v>
      </c>
      <c r="V3323" s="34">
        <v>-0.26</v>
      </c>
      <c r="W3323" t="s">
        <v>1093</v>
      </c>
      <c r="X3323" t="s">
        <v>1086</v>
      </c>
      <c r="Y3323" t="s">
        <v>64</v>
      </c>
    </row>
    <row r="3324" spans="1:25" hidden="1" x14ac:dyDescent="0.3">
      <c r="A3324" t="s">
        <v>0</v>
      </c>
      <c r="B3324" s="22">
        <v>2020</v>
      </c>
      <c r="C3324" s="22">
        <v>5</v>
      </c>
      <c r="D3324" t="s">
        <v>913</v>
      </c>
      <c r="E3324" t="s">
        <v>1095</v>
      </c>
      <c r="F3324" s="23">
        <v>43782</v>
      </c>
      <c r="G3324" s="23">
        <v>43782</v>
      </c>
      <c r="H3324" s="22">
        <v>119</v>
      </c>
      <c r="I3324" t="s">
        <v>2</v>
      </c>
      <c r="K3324" t="s">
        <v>10</v>
      </c>
      <c r="L3324" t="s">
        <v>908</v>
      </c>
      <c r="O3324" t="s">
        <v>0</v>
      </c>
      <c r="P3324" t="s">
        <v>516</v>
      </c>
      <c r="Q3324" t="s">
        <v>1448</v>
      </c>
      <c r="V3324" s="34">
        <v>3.57</v>
      </c>
      <c r="W3324" t="s">
        <v>1093</v>
      </c>
      <c r="X3324" t="s">
        <v>1086</v>
      </c>
      <c r="Y3324" t="s">
        <v>64</v>
      </c>
    </row>
    <row r="3325" spans="1:25" hidden="1" x14ac:dyDescent="0.3">
      <c r="A3325" t="s">
        <v>0</v>
      </c>
      <c r="B3325" s="22">
        <v>2020</v>
      </c>
      <c r="C3325" s="22">
        <v>5</v>
      </c>
      <c r="D3325" t="s">
        <v>913</v>
      </c>
      <c r="E3325" t="s">
        <v>1095</v>
      </c>
      <c r="F3325" s="23">
        <v>43782</v>
      </c>
      <c r="G3325" s="23">
        <v>43782</v>
      </c>
      <c r="H3325" s="22">
        <v>120</v>
      </c>
      <c r="I3325" t="s">
        <v>2</v>
      </c>
      <c r="K3325" t="s">
        <v>8</v>
      </c>
      <c r="L3325" t="s">
        <v>908</v>
      </c>
      <c r="P3325" t="s">
        <v>516</v>
      </c>
      <c r="V3325" s="34">
        <v>-3.57</v>
      </c>
      <c r="W3325" t="s">
        <v>1093</v>
      </c>
      <c r="X3325" t="s">
        <v>1086</v>
      </c>
      <c r="Y3325" t="s">
        <v>64</v>
      </c>
    </row>
    <row r="3326" spans="1:25" hidden="1" x14ac:dyDescent="0.3">
      <c r="A3326" t="s">
        <v>0</v>
      </c>
      <c r="B3326" s="22">
        <v>2020</v>
      </c>
      <c r="C3326" s="22">
        <v>5</v>
      </c>
      <c r="D3326" t="s">
        <v>913</v>
      </c>
      <c r="E3326" t="s">
        <v>1095</v>
      </c>
      <c r="F3326" s="23">
        <v>43782</v>
      </c>
      <c r="G3326" s="23">
        <v>43782</v>
      </c>
      <c r="H3326" s="22">
        <v>129</v>
      </c>
      <c r="I3326" t="s">
        <v>2</v>
      </c>
      <c r="K3326" t="s">
        <v>10</v>
      </c>
      <c r="L3326" t="s">
        <v>908</v>
      </c>
      <c r="O3326" t="s">
        <v>0</v>
      </c>
      <c r="P3326" t="s">
        <v>516</v>
      </c>
      <c r="Q3326" t="s">
        <v>1448</v>
      </c>
      <c r="V3326" s="34">
        <v>3.57</v>
      </c>
      <c r="W3326" t="s">
        <v>1093</v>
      </c>
      <c r="X3326" t="s">
        <v>1086</v>
      </c>
      <c r="Y3326" t="s">
        <v>64</v>
      </c>
    </row>
    <row r="3327" spans="1:25" hidden="1" x14ac:dyDescent="0.3">
      <c r="A3327" t="s">
        <v>0</v>
      </c>
      <c r="B3327" s="22">
        <v>2020</v>
      </c>
      <c r="C3327" s="22">
        <v>5</v>
      </c>
      <c r="D3327" t="s">
        <v>913</v>
      </c>
      <c r="E3327" t="s">
        <v>1095</v>
      </c>
      <c r="F3327" s="23">
        <v>43782</v>
      </c>
      <c r="G3327" s="23">
        <v>43782</v>
      </c>
      <c r="H3327" s="22">
        <v>130</v>
      </c>
      <c r="I3327" t="s">
        <v>2</v>
      </c>
      <c r="K3327" t="s">
        <v>8</v>
      </c>
      <c r="L3327" t="s">
        <v>908</v>
      </c>
      <c r="P3327" t="s">
        <v>516</v>
      </c>
      <c r="V3327" s="34">
        <v>-3.57</v>
      </c>
      <c r="W3327" t="s">
        <v>1093</v>
      </c>
      <c r="X3327" t="s">
        <v>1086</v>
      </c>
      <c r="Y3327" t="s">
        <v>64</v>
      </c>
    </row>
    <row r="3328" spans="1:25" hidden="1" x14ac:dyDescent="0.3">
      <c r="A3328" t="s">
        <v>0</v>
      </c>
      <c r="B3328" s="22">
        <v>2020</v>
      </c>
      <c r="C3328" s="22">
        <v>5</v>
      </c>
      <c r="D3328" t="s">
        <v>913</v>
      </c>
      <c r="E3328" t="s">
        <v>1095</v>
      </c>
      <c r="F3328" s="23">
        <v>43782</v>
      </c>
      <c r="G3328" s="23">
        <v>43782</v>
      </c>
      <c r="H3328" s="22">
        <v>139</v>
      </c>
      <c r="I3328" t="s">
        <v>2</v>
      </c>
      <c r="K3328" t="s">
        <v>10</v>
      </c>
      <c r="L3328" t="s">
        <v>908</v>
      </c>
      <c r="O3328" t="s">
        <v>0</v>
      </c>
      <c r="P3328" t="s">
        <v>516</v>
      </c>
      <c r="Q3328" t="s">
        <v>1448</v>
      </c>
      <c r="V3328" s="34">
        <v>7.63</v>
      </c>
      <c r="W3328" t="s">
        <v>1093</v>
      </c>
      <c r="X3328" t="s">
        <v>1086</v>
      </c>
      <c r="Y3328" t="s">
        <v>64</v>
      </c>
    </row>
    <row r="3329" spans="1:25" hidden="1" x14ac:dyDescent="0.3">
      <c r="A3329" t="s">
        <v>0</v>
      </c>
      <c r="B3329" s="22">
        <v>2020</v>
      </c>
      <c r="C3329" s="22">
        <v>5</v>
      </c>
      <c r="D3329" t="s">
        <v>913</v>
      </c>
      <c r="E3329" t="s">
        <v>1095</v>
      </c>
      <c r="F3329" s="23">
        <v>43782</v>
      </c>
      <c r="G3329" s="23">
        <v>43782</v>
      </c>
      <c r="H3329" s="22">
        <v>140</v>
      </c>
      <c r="I3329" t="s">
        <v>2</v>
      </c>
      <c r="K3329" t="s">
        <v>8</v>
      </c>
      <c r="L3329" t="s">
        <v>908</v>
      </c>
      <c r="P3329" t="s">
        <v>516</v>
      </c>
      <c r="V3329" s="34">
        <v>-7.63</v>
      </c>
      <c r="W3329" t="s">
        <v>1093</v>
      </c>
      <c r="X3329" t="s">
        <v>1086</v>
      </c>
      <c r="Y3329" t="s">
        <v>64</v>
      </c>
    </row>
    <row r="3330" spans="1:25" hidden="1" x14ac:dyDescent="0.3">
      <c r="A3330" t="s">
        <v>0</v>
      </c>
      <c r="B3330" s="22">
        <v>2020</v>
      </c>
      <c r="C3330" s="22">
        <v>5</v>
      </c>
      <c r="D3330" t="s">
        <v>913</v>
      </c>
      <c r="E3330" t="s">
        <v>1095</v>
      </c>
      <c r="F3330" s="23">
        <v>43782</v>
      </c>
      <c r="G3330" s="23">
        <v>43782</v>
      </c>
      <c r="H3330" s="22">
        <v>149</v>
      </c>
      <c r="I3330" t="s">
        <v>2</v>
      </c>
      <c r="K3330" t="s">
        <v>10</v>
      </c>
      <c r="L3330" t="s">
        <v>908</v>
      </c>
      <c r="O3330" t="s">
        <v>0</v>
      </c>
      <c r="P3330" t="s">
        <v>516</v>
      </c>
      <c r="Q3330" t="s">
        <v>1448</v>
      </c>
      <c r="V3330" s="34">
        <v>0.92</v>
      </c>
      <c r="W3330" t="s">
        <v>1093</v>
      </c>
      <c r="X3330" t="s">
        <v>1086</v>
      </c>
      <c r="Y3330" t="s">
        <v>64</v>
      </c>
    </row>
    <row r="3331" spans="1:25" hidden="1" x14ac:dyDescent="0.3">
      <c r="A3331" t="s">
        <v>0</v>
      </c>
      <c r="B3331" s="22">
        <v>2020</v>
      </c>
      <c r="C3331" s="22">
        <v>5</v>
      </c>
      <c r="D3331" t="s">
        <v>913</v>
      </c>
      <c r="E3331" t="s">
        <v>1095</v>
      </c>
      <c r="F3331" s="23">
        <v>43782</v>
      </c>
      <c r="G3331" s="23">
        <v>43782</v>
      </c>
      <c r="H3331" s="22">
        <v>150</v>
      </c>
      <c r="I3331" t="s">
        <v>2</v>
      </c>
      <c r="K3331" t="s">
        <v>8</v>
      </c>
      <c r="L3331" t="s">
        <v>908</v>
      </c>
      <c r="P3331" t="s">
        <v>516</v>
      </c>
      <c r="V3331" s="34">
        <v>-0.92</v>
      </c>
      <c r="W3331" t="s">
        <v>1093</v>
      </c>
      <c r="X3331" t="s">
        <v>1086</v>
      </c>
      <c r="Y3331" t="s">
        <v>64</v>
      </c>
    </row>
    <row r="3332" spans="1:25" hidden="1" x14ac:dyDescent="0.3">
      <c r="A3332" t="s">
        <v>0</v>
      </c>
      <c r="B3332" s="22">
        <v>2020</v>
      </c>
      <c r="C3332" s="22">
        <v>5</v>
      </c>
      <c r="D3332" t="s">
        <v>913</v>
      </c>
      <c r="E3332" t="s">
        <v>1095</v>
      </c>
      <c r="F3332" s="23">
        <v>43782</v>
      </c>
      <c r="G3332" s="23">
        <v>43782</v>
      </c>
      <c r="H3332" s="22">
        <v>159</v>
      </c>
      <c r="I3332" t="s">
        <v>2</v>
      </c>
      <c r="K3332" t="s">
        <v>10</v>
      </c>
      <c r="L3332" t="s">
        <v>908</v>
      </c>
      <c r="O3332" t="s">
        <v>0</v>
      </c>
      <c r="P3332" t="s">
        <v>516</v>
      </c>
      <c r="Q3332" t="s">
        <v>1448</v>
      </c>
      <c r="V3332" s="34">
        <v>8.89</v>
      </c>
      <c r="W3332" t="s">
        <v>1093</v>
      </c>
      <c r="X3332" t="s">
        <v>1086</v>
      </c>
      <c r="Y3332" t="s">
        <v>64</v>
      </c>
    </row>
    <row r="3333" spans="1:25" hidden="1" x14ac:dyDescent="0.3">
      <c r="A3333" t="s">
        <v>0</v>
      </c>
      <c r="B3333" s="22">
        <v>2020</v>
      </c>
      <c r="C3333" s="22">
        <v>5</v>
      </c>
      <c r="D3333" t="s">
        <v>913</v>
      </c>
      <c r="E3333" t="s">
        <v>1095</v>
      </c>
      <c r="F3333" s="23">
        <v>43782</v>
      </c>
      <c r="G3333" s="23">
        <v>43782</v>
      </c>
      <c r="H3333" s="22">
        <v>160</v>
      </c>
      <c r="I3333" t="s">
        <v>2</v>
      </c>
      <c r="K3333" t="s">
        <v>8</v>
      </c>
      <c r="L3333" t="s">
        <v>908</v>
      </c>
      <c r="P3333" t="s">
        <v>516</v>
      </c>
      <c r="V3333" s="34">
        <v>-8.89</v>
      </c>
      <c r="W3333" t="s">
        <v>1093</v>
      </c>
      <c r="X3333" t="s">
        <v>1086</v>
      </c>
      <c r="Y3333" t="s">
        <v>64</v>
      </c>
    </row>
    <row r="3334" spans="1:25" hidden="1" x14ac:dyDescent="0.3">
      <c r="A3334" t="s">
        <v>0</v>
      </c>
      <c r="B3334" s="22">
        <v>2020</v>
      </c>
      <c r="C3334" s="22">
        <v>5</v>
      </c>
      <c r="D3334" t="s">
        <v>913</v>
      </c>
      <c r="E3334" t="s">
        <v>1095</v>
      </c>
      <c r="F3334" s="23">
        <v>43782</v>
      </c>
      <c r="G3334" s="23">
        <v>43782</v>
      </c>
      <c r="H3334" s="22">
        <v>169</v>
      </c>
      <c r="I3334" t="s">
        <v>2</v>
      </c>
      <c r="K3334" t="s">
        <v>10</v>
      </c>
      <c r="L3334" t="s">
        <v>908</v>
      </c>
      <c r="O3334" t="s">
        <v>0</v>
      </c>
      <c r="P3334" t="s">
        <v>516</v>
      </c>
      <c r="Q3334" t="s">
        <v>1448</v>
      </c>
      <c r="V3334" s="34">
        <v>8.89</v>
      </c>
      <c r="W3334" t="s">
        <v>1093</v>
      </c>
      <c r="X3334" t="s">
        <v>1086</v>
      </c>
      <c r="Y3334" t="s">
        <v>64</v>
      </c>
    </row>
    <row r="3335" spans="1:25" hidden="1" x14ac:dyDescent="0.3">
      <c r="A3335" t="s">
        <v>0</v>
      </c>
      <c r="B3335" s="22">
        <v>2020</v>
      </c>
      <c r="C3335" s="22">
        <v>5</v>
      </c>
      <c r="D3335" t="s">
        <v>913</v>
      </c>
      <c r="E3335" t="s">
        <v>1095</v>
      </c>
      <c r="F3335" s="23">
        <v>43782</v>
      </c>
      <c r="G3335" s="23">
        <v>43782</v>
      </c>
      <c r="H3335" s="22">
        <v>170</v>
      </c>
      <c r="I3335" t="s">
        <v>2</v>
      </c>
      <c r="K3335" t="s">
        <v>8</v>
      </c>
      <c r="L3335" t="s">
        <v>908</v>
      </c>
      <c r="P3335" t="s">
        <v>516</v>
      </c>
      <c r="V3335" s="34">
        <v>-8.89</v>
      </c>
      <c r="W3335" t="s">
        <v>1093</v>
      </c>
      <c r="X3335" t="s">
        <v>1086</v>
      </c>
      <c r="Y3335" t="s">
        <v>64</v>
      </c>
    </row>
    <row r="3336" spans="1:25" hidden="1" x14ac:dyDescent="0.3">
      <c r="A3336" t="s">
        <v>0</v>
      </c>
      <c r="B3336" s="22">
        <v>2020</v>
      </c>
      <c r="C3336" s="22">
        <v>5</v>
      </c>
      <c r="D3336" t="s">
        <v>913</v>
      </c>
      <c r="E3336" t="s">
        <v>1095</v>
      </c>
      <c r="F3336" s="23">
        <v>43782</v>
      </c>
      <c r="G3336" s="23">
        <v>43782</v>
      </c>
      <c r="H3336" s="22">
        <v>179</v>
      </c>
      <c r="I3336" t="s">
        <v>2</v>
      </c>
      <c r="K3336" t="s">
        <v>10</v>
      </c>
      <c r="L3336" t="s">
        <v>908</v>
      </c>
      <c r="O3336" t="s">
        <v>0</v>
      </c>
      <c r="P3336" t="s">
        <v>516</v>
      </c>
      <c r="Q3336" t="s">
        <v>1448</v>
      </c>
      <c r="V3336" s="34">
        <v>8.89</v>
      </c>
      <c r="W3336" t="s">
        <v>1093</v>
      </c>
      <c r="X3336" t="s">
        <v>1086</v>
      </c>
      <c r="Y3336" t="s">
        <v>64</v>
      </c>
    </row>
    <row r="3337" spans="1:25" hidden="1" x14ac:dyDescent="0.3">
      <c r="A3337" t="s">
        <v>0</v>
      </c>
      <c r="B3337" s="22">
        <v>2020</v>
      </c>
      <c r="C3337" s="22">
        <v>5</v>
      </c>
      <c r="D3337" t="s">
        <v>913</v>
      </c>
      <c r="E3337" t="s">
        <v>1095</v>
      </c>
      <c r="F3337" s="23">
        <v>43782</v>
      </c>
      <c r="G3337" s="23">
        <v>43782</v>
      </c>
      <c r="H3337" s="22">
        <v>180</v>
      </c>
      <c r="I3337" t="s">
        <v>2</v>
      </c>
      <c r="K3337" t="s">
        <v>8</v>
      </c>
      <c r="L3337" t="s">
        <v>908</v>
      </c>
      <c r="P3337" t="s">
        <v>516</v>
      </c>
      <c r="V3337" s="34">
        <v>-8.89</v>
      </c>
      <c r="W3337" t="s">
        <v>1093</v>
      </c>
      <c r="X3337" t="s">
        <v>1086</v>
      </c>
      <c r="Y3337" t="s">
        <v>64</v>
      </c>
    </row>
    <row r="3338" spans="1:25" hidden="1" x14ac:dyDescent="0.3">
      <c r="A3338" t="s">
        <v>0</v>
      </c>
      <c r="B3338" s="22">
        <v>2020</v>
      </c>
      <c r="C3338" s="22">
        <v>5</v>
      </c>
      <c r="D3338" t="s">
        <v>913</v>
      </c>
      <c r="E3338" t="s">
        <v>1095</v>
      </c>
      <c r="F3338" s="23">
        <v>43782</v>
      </c>
      <c r="G3338" s="23">
        <v>43782</v>
      </c>
      <c r="H3338" s="22">
        <v>189</v>
      </c>
      <c r="I3338" t="s">
        <v>2</v>
      </c>
      <c r="K3338" t="s">
        <v>10</v>
      </c>
      <c r="L3338" t="s">
        <v>908</v>
      </c>
      <c r="O3338" t="s">
        <v>0</v>
      </c>
      <c r="P3338" t="s">
        <v>516</v>
      </c>
      <c r="Q3338" t="s">
        <v>1448</v>
      </c>
      <c r="V3338" s="34">
        <v>3.69</v>
      </c>
      <c r="W3338" t="s">
        <v>1093</v>
      </c>
      <c r="X3338" t="s">
        <v>1086</v>
      </c>
      <c r="Y3338" t="s">
        <v>64</v>
      </c>
    </row>
    <row r="3339" spans="1:25" hidden="1" x14ac:dyDescent="0.3">
      <c r="A3339" t="s">
        <v>0</v>
      </c>
      <c r="B3339" s="22">
        <v>2020</v>
      </c>
      <c r="C3339" s="22">
        <v>5</v>
      </c>
      <c r="D3339" t="s">
        <v>913</v>
      </c>
      <c r="E3339" t="s">
        <v>1095</v>
      </c>
      <c r="F3339" s="23">
        <v>43782</v>
      </c>
      <c r="G3339" s="23">
        <v>43782</v>
      </c>
      <c r="H3339" s="22">
        <v>190</v>
      </c>
      <c r="I3339" t="s">
        <v>2</v>
      </c>
      <c r="K3339" t="s">
        <v>8</v>
      </c>
      <c r="L3339" t="s">
        <v>908</v>
      </c>
      <c r="P3339" t="s">
        <v>516</v>
      </c>
      <c r="V3339" s="34">
        <v>-3.69</v>
      </c>
      <c r="W3339" t="s">
        <v>1093</v>
      </c>
      <c r="X3339" t="s">
        <v>1086</v>
      </c>
      <c r="Y3339" t="s">
        <v>64</v>
      </c>
    </row>
    <row r="3340" spans="1:25" hidden="1" x14ac:dyDescent="0.3">
      <c r="A3340" t="s">
        <v>0</v>
      </c>
      <c r="B3340" s="22">
        <v>2020</v>
      </c>
      <c r="C3340" s="22">
        <v>5</v>
      </c>
      <c r="D3340" t="s">
        <v>913</v>
      </c>
      <c r="E3340" t="s">
        <v>1095</v>
      </c>
      <c r="F3340" s="23">
        <v>43782</v>
      </c>
      <c r="G3340" s="23">
        <v>43782</v>
      </c>
      <c r="H3340" s="22">
        <v>199</v>
      </c>
      <c r="I3340" t="s">
        <v>2</v>
      </c>
      <c r="K3340" t="s">
        <v>10</v>
      </c>
      <c r="L3340" t="s">
        <v>908</v>
      </c>
      <c r="O3340" t="s">
        <v>0</v>
      </c>
      <c r="P3340" t="s">
        <v>516</v>
      </c>
      <c r="Q3340" t="s">
        <v>1448</v>
      </c>
      <c r="V3340" s="34">
        <v>2.1</v>
      </c>
      <c r="W3340" t="s">
        <v>1093</v>
      </c>
      <c r="X3340" t="s">
        <v>1086</v>
      </c>
      <c r="Y3340" t="s">
        <v>64</v>
      </c>
    </row>
    <row r="3341" spans="1:25" hidden="1" x14ac:dyDescent="0.3">
      <c r="A3341" t="s">
        <v>0</v>
      </c>
      <c r="B3341" s="22">
        <v>2020</v>
      </c>
      <c r="C3341" s="22">
        <v>5</v>
      </c>
      <c r="D3341" t="s">
        <v>913</v>
      </c>
      <c r="E3341" t="s">
        <v>1095</v>
      </c>
      <c r="F3341" s="23">
        <v>43782</v>
      </c>
      <c r="G3341" s="23">
        <v>43782</v>
      </c>
      <c r="H3341" s="22">
        <v>200</v>
      </c>
      <c r="I3341" t="s">
        <v>2</v>
      </c>
      <c r="K3341" t="s">
        <v>8</v>
      </c>
      <c r="L3341" t="s">
        <v>908</v>
      </c>
      <c r="P3341" t="s">
        <v>516</v>
      </c>
      <c r="V3341" s="34">
        <v>-2.1</v>
      </c>
      <c r="W3341" t="s">
        <v>1093</v>
      </c>
      <c r="X3341" t="s">
        <v>1086</v>
      </c>
      <c r="Y3341" t="s">
        <v>64</v>
      </c>
    </row>
    <row r="3342" spans="1:25" hidden="1" x14ac:dyDescent="0.3">
      <c r="A3342" t="s">
        <v>0</v>
      </c>
      <c r="B3342" s="22">
        <v>2020</v>
      </c>
      <c r="C3342" s="22">
        <v>5</v>
      </c>
      <c r="D3342" t="s">
        <v>913</v>
      </c>
      <c r="E3342" t="s">
        <v>1095</v>
      </c>
      <c r="F3342" s="23">
        <v>43782</v>
      </c>
      <c r="G3342" s="23">
        <v>43782</v>
      </c>
      <c r="H3342" s="22">
        <v>209</v>
      </c>
      <c r="I3342" t="s">
        <v>2</v>
      </c>
      <c r="K3342" t="s">
        <v>10</v>
      </c>
      <c r="L3342" t="s">
        <v>908</v>
      </c>
      <c r="O3342" t="s">
        <v>0</v>
      </c>
      <c r="P3342" t="s">
        <v>516</v>
      </c>
      <c r="Q3342" t="s">
        <v>1448</v>
      </c>
      <c r="V3342" s="34">
        <v>4.2</v>
      </c>
      <c r="W3342" t="s">
        <v>1093</v>
      </c>
      <c r="X3342" t="s">
        <v>1086</v>
      </c>
      <c r="Y3342" t="s">
        <v>64</v>
      </c>
    </row>
    <row r="3343" spans="1:25" hidden="1" x14ac:dyDescent="0.3">
      <c r="A3343" t="s">
        <v>0</v>
      </c>
      <c r="B3343" s="22">
        <v>2020</v>
      </c>
      <c r="C3343" s="22">
        <v>5</v>
      </c>
      <c r="D3343" t="s">
        <v>913</v>
      </c>
      <c r="E3343" t="s">
        <v>1095</v>
      </c>
      <c r="F3343" s="23">
        <v>43782</v>
      </c>
      <c r="G3343" s="23">
        <v>43782</v>
      </c>
      <c r="H3343" s="22">
        <v>210</v>
      </c>
      <c r="I3343" t="s">
        <v>2</v>
      </c>
      <c r="K3343" t="s">
        <v>8</v>
      </c>
      <c r="L3343" t="s">
        <v>908</v>
      </c>
      <c r="P3343" t="s">
        <v>516</v>
      </c>
      <c r="V3343" s="34">
        <v>-4.2</v>
      </c>
      <c r="W3343" t="s">
        <v>1093</v>
      </c>
      <c r="X3343" t="s">
        <v>1086</v>
      </c>
      <c r="Y3343" t="s">
        <v>64</v>
      </c>
    </row>
    <row r="3344" spans="1:25" hidden="1" x14ac:dyDescent="0.3">
      <c r="A3344" t="s">
        <v>0</v>
      </c>
      <c r="B3344" s="22">
        <v>2020</v>
      </c>
      <c r="C3344" s="22">
        <v>5</v>
      </c>
      <c r="D3344" t="s">
        <v>978</v>
      </c>
      <c r="E3344" t="s">
        <v>1096</v>
      </c>
      <c r="F3344" s="23">
        <v>43784</v>
      </c>
      <c r="G3344" s="23">
        <v>43791</v>
      </c>
      <c r="H3344" s="22">
        <v>5</v>
      </c>
      <c r="I3344" t="s">
        <v>2</v>
      </c>
      <c r="J3344" t="s">
        <v>514</v>
      </c>
      <c r="K3344" t="s">
        <v>769</v>
      </c>
      <c r="L3344" t="s">
        <v>914</v>
      </c>
      <c r="O3344" t="s">
        <v>0</v>
      </c>
      <c r="P3344" t="s">
        <v>516</v>
      </c>
      <c r="Q3344" t="s">
        <v>1448</v>
      </c>
      <c r="V3344" s="34">
        <v>469.55</v>
      </c>
      <c r="X3344" t="s">
        <v>1097</v>
      </c>
      <c r="Y3344" t="s">
        <v>1533</v>
      </c>
    </row>
    <row r="3345" spans="1:25" hidden="1" x14ac:dyDescent="0.3">
      <c r="A3345" t="s">
        <v>0</v>
      </c>
      <c r="B3345" s="22">
        <v>2020</v>
      </c>
      <c r="C3345" s="22">
        <v>5</v>
      </c>
      <c r="D3345" t="s">
        <v>978</v>
      </c>
      <c r="E3345" t="s">
        <v>1096</v>
      </c>
      <c r="F3345" s="23">
        <v>43784</v>
      </c>
      <c r="G3345" s="23">
        <v>43791</v>
      </c>
      <c r="H3345" s="22">
        <v>6</v>
      </c>
      <c r="I3345" t="s">
        <v>2</v>
      </c>
      <c r="J3345" t="s">
        <v>514</v>
      </c>
      <c r="K3345" t="s">
        <v>771</v>
      </c>
      <c r="L3345" t="s">
        <v>914</v>
      </c>
      <c r="O3345" t="s">
        <v>0</v>
      </c>
      <c r="P3345" t="s">
        <v>516</v>
      </c>
      <c r="Q3345" t="s">
        <v>1448</v>
      </c>
      <c r="V3345" s="34">
        <v>86.33</v>
      </c>
      <c r="X3345" t="s">
        <v>1097</v>
      </c>
      <c r="Y3345" t="s">
        <v>1533</v>
      </c>
    </row>
    <row r="3346" spans="1:25" hidden="1" x14ac:dyDescent="0.3">
      <c r="A3346" t="s">
        <v>0</v>
      </c>
      <c r="B3346" s="22">
        <v>2020</v>
      </c>
      <c r="C3346" s="22">
        <v>5</v>
      </c>
      <c r="D3346" t="s">
        <v>978</v>
      </c>
      <c r="E3346" t="s">
        <v>1096</v>
      </c>
      <c r="F3346" s="23">
        <v>43784</v>
      </c>
      <c r="G3346" s="23">
        <v>43791</v>
      </c>
      <c r="H3346" s="22">
        <v>7</v>
      </c>
      <c r="I3346" t="s">
        <v>773</v>
      </c>
      <c r="K3346" t="s">
        <v>754</v>
      </c>
      <c r="L3346" t="s">
        <v>914</v>
      </c>
      <c r="O3346" t="s">
        <v>0</v>
      </c>
      <c r="P3346" t="s">
        <v>516</v>
      </c>
      <c r="Q3346" t="s">
        <v>1448</v>
      </c>
      <c r="V3346" s="34">
        <v>-469.55</v>
      </c>
      <c r="X3346" t="s">
        <v>1097</v>
      </c>
      <c r="Y3346" t="s">
        <v>1533</v>
      </c>
    </row>
    <row r="3347" spans="1:25" hidden="1" x14ac:dyDescent="0.3">
      <c r="A3347" t="s">
        <v>0</v>
      </c>
      <c r="B3347" s="22">
        <v>2020</v>
      </c>
      <c r="C3347" s="22">
        <v>5</v>
      </c>
      <c r="D3347" t="s">
        <v>978</v>
      </c>
      <c r="E3347" t="s">
        <v>1096</v>
      </c>
      <c r="F3347" s="23">
        <v>43784</v>
      </c>
      <c r="G3347" s="23">
        <v>43791</v>
      </c>
      <c r="H3347" s="22">
        <v>8</v>
      </c>
      <c r="I3347" t="s">
        <v>774</v>
      </c>
      <c r="K3347" t="s">
        <v>756</v>
      </c>
      <c r="L3347" t="s">
        <v>914</v>
      </c>
      <c r="O3347" t="s">
        <v>0</v>
      </c>
      <c r="P3347" t="s">
        <v>516</v>
      </c>
      <c r="Q3347" t="s">
        <v>1448</v>
      </c>
      <c r="V3347" s="34">
        <v>-86.33</v>
      </c>
      <c r="X3347" t="s">
        <v>1097</v>
      </c>
      <c r="Y3347" t="s">
        <v>1533</v>
      </c>
    </row>
    <row r="3348" spans="1:25" hidden="1" x14ac:dyDescent="0.3">
      <c r="A3348" t="s">
        <v>0</v>
      </c>
      <c r="B3348" s="22">
        <v>2020</v>
      </c>
      <c r="C3348" s="22">
        <v>5</v>
      </c>
      <c r="D3348" t="s">
        <v>978</v>
      </c>
      <c r="E3348" t="s">
        <v>1096</v>
      </c>
      <c r="F3348" s="23">
        <v>43784</v>
      </c>
      <c r="G3348" s="23">
        <v>43791</v>
      </c>
      <c r="H3348" s="22">
        <v>38</v>
      </c>
      <c r="I3348" t="s">
        <v>2</v>
      </c>
      <c r="K3348" t="s">
        <v>8</v>
      </c>
      <c r="L3348" t="s">
        <v>908</v>
      </c>
      <c r="P3348" t="s">
        <v>516</v>
      </c>
      <c r="V3348" s="34">
        <v>-555.88</v>
      </c>
      <c r="X3348" t="s">
        <v>33</v>
      </c>
      <c r="Y3348" t="s">
        <v>1533</v>
      </c>
    </row>
    <row r="3349" spans="1:25" hidden="1" x14ac:dyDescent="0.3">
      <c r="A3349" t="s">
        <v>0</v>
      </c>
      <c r="B3349" s="22">
        <v>2020</v>
      </c>
      <c r="C3349" s="22">
        <v>5</v>
      </c>
      <c r="D3349" t="s">
        <v>978</v>
      </c>
      <c r="E3349" t="s">
        <v>1096</v>
      </c>
      <c r="F3349" s="23">
        <v>43784</v>
      </c>
      <c r="G3349" s="23">
        <v>43791</v>
      </c>
      <c r="H3349" s="22">
        <v>40</v>
      </c>
      <c r="I3349" t="s">
        <v>773</v>
      </c>
      <c r="K3349" t="s">
        <v>8</v>
      </c>
      <c r="L3349" t="s">
        <v>908</v>
      </c>
      <c r="P3349" t="s">
        <v>516</v>
      </c>
      <c r="V3349" s="34">
        <v>469.55</v>
      </c>
      <c r="X3349" t="s">
        <v>33</v>
      </c>
      <c r="Y3349" t="s">
        <v>1533</v>
      </c>
    </row>
    <row r="3350" spans="1:25" hidden="1" x14ac:dyDescent="0.3">
      <c r="A3350" t="s">
        <v>0</v>
      </c>
      <c r="B3350" s="22">
        <v>2020</v>
      </c>
      <c r="C3350" s="22">
        <v>5</v>
      </c>
      <c r="D3350" t="s">
        <v>978</v>
      </c>
      <c r="E3350" t="s">
        <v>1096</v>
      </c>
      <c r="F3350" s="23">
        <v>43784</v>
      </c>
      <c r="G3350" s="23">
        <v>43791</v>
      </c>
      <c r="H3350" s="22">
        <v>42</v>
      </c>
      <c r="I3350" t="s">
        <v>774</v>
      </c>
      <c r="K3350" t="s">
        <v>8</v>
      </c>
      <c r="L3350" t="s">
        <v>908</v>
      </c>
      <c r="P3350" t="s">
        <v>516</v>
      </c>
      <c r="V3350" s="34">
        <v>86.33</v>
      </c>
      <c r="X3350" t="s">
        <v>33</v>
      </c>
      <c r="Y3350" t="s">
        <v>1533</v>
      </c>
    </row>
    <row r="3351" spans="1:25" hidden="1" x14ac:dyDescent="0.3">
      <c r="A3351" t="s">
        <v>0</v>
      </c>
      <c r="B3351" s="22">
        <v>2020</v>
      </c>
      <c r="C3351" s="22">
        <v>5</v>
      </c>
      <c r="D3351" t="s">
        <v>976</v>
      </c>
      <c r="E3351" t="s">
        <v>1098</v>
      </c>
      <c r="F3351" s="23">
        <v>43784</v>
      </c>
      <c r="G3351" s="23">
        <v>43790</v>
      </c>
      <c r="H3351" s="22">
        <v>4</v>
      </c>
      <c r="I3351" t="s">
        <v>2</v>
      </c>
      <c r="K3351" t="s">
        <v>234</v>
      </c>
      <c r="L3351" t="s">
        <v>963</v>
      </c>
      <c r="O3351" t="s">
        <v>0</v>
      </c>
      <c r="P3351" t="s">
        <v>516</v>
      </c>
      <c r="Q3351" t="s">
        <v>1448</v>
      </c>
      <c r="V3351" s="34">
        <v>555.88</v>
      </c>
      <c r="X3351" t="s">
        <v>1005</v>
      </c>
      <c r="Y3351" t="s">
        <v>1534</v>
      </c>
    </row>
    <row r="3352" spans="1:25" hidden="1" x14ac:dyDescent="0.3">
      <c r="A3352" t="s">
        <v>0</v>
      </c>
      <c r="B3352" s="22">
        <v>2020</v>
      </c>
      <c r="C3352" s="22">
        <v>5</v>
      </c>
      <c r="D3352" t="s">
        <v>976</v>
      </c>
      <c r="E3352" t="s">
        <v>1098</v>
      </c>
      <c r="F3352" s="23">
        <v>43784</v>
      </c>
      <c r="G3352" s="23">
        <v>43790</v>
      </c>
      <c r="H3352" s="22">
        <v>5</v>
      </c>
      <c r="I3352" t="s">
        <v>2</v>
      </c>
      <c r="K3352" t="s">
        <v>754</v>
      </c>
      <c r="L3352" t="s">
        <v>963</v>
      </c>
      <c r="O3352" t="s">
        <v>0</v>
      </c>
      <c r="P3352" t="s">
        <v>516</v>
      </c>
      <c r="Q3352" t="s">
        <v>1448</v>
      </c>
      <c r="V3352" s="34">
        <v>-469.55</v>
      </c>
      <c r="X3352" t="s">
        <v>1005</v>
      </c>
      <c r="Y3352" t="s">
        <v>1534</v>
      </c>
    </row>
    <row r="3353" spans="1:25" hidden="1" x14ac:dyDescent="0.3">
      <c r="A3353" t="s">
        <v>0</v>
      </c>
      <c r="B3353" s="22">
        <v>2020</v>
      </c>
      <c r="C3353" s="22">
        <v>5</v>
      </c>
      <c r="D3353" t="s">
        <v>976</v>
      </c>
      <c r="E3353" t="s">
        <v>1098</v>
      </c>
      <c r="F3353" s="23">
        <v>43784</v>
      </c>
      <c r="G3353" s="23">
        <v>43790</v>
      </c>
      <c r="H3353" s="22">
        <v>6</v>
      </c>
      <c r="I3353" t="s">
        <v>2</v>
      </c>
      <c r="K3353" t="s">
        <v>756</v>
      </c>
      <c r="L3353" t="s">
        <v>963</v>
      </c>
      <c r="O3353" t="s">
        <v>0</v>
      </c>
      <c r="P3353" t="s">
        <v>516</v>
      </c>
      <c r="Q3353" t="s">
        <v>1448</v>
      </c>
      <c r="V3353" s="34">
        <v>-86.33</v>
      </c>
      <c r="X3353" t="s">
        <v>1005</v>
      </c>
      <c r="Y3353" t="s">
        <v>1534</v>
      </c>
    </row>
    <row r="3354" spans="1:25" hidden="1" x14ac:dyDescent="0.3">
      <c r="A3354" t="s">
        <v>0</v>
      </c>
      <c r="B3354" s="22">
        <v>2020</v>
      </c>
      <c r="C3354" s="22">
        <v>5</v>
      </c>
      <c r="D3354" t="s">
        <v>910</v>
      </c>
      <c r="E3354" t="s">
        <v>1099</v>
      </c>
      <c r="F3354" s="23">
        <v>43796</v>
      </c>
      <c r="G3354" s="23">
        <v>43796</v>
      </c>
      <c r="H3354" s="22">
        <v>116</v>
      </c>
      <c r="I3354" t="s">
        <v>2</v>
      </c>
      <c r="K3354" t="s">
        <v>10</v>
      </c>
      <c r="L3354" t="s">
        <v>908</v>
      </c>
      <c r="O3354" t="s">
        <v>0</v>
      </c>
      <c r="P3354" t="s">
        <v>4</v>
      </c>
      <c r="Q3354" t="s">
        <v>1448</v>
      </c>
      <c r="V3354" s="34">
        <v>-12434.5</v>
      </c>
      <c r="W3354" t="s">
        <v>1100</v>
      </c>
      <c r="X3354" t="s">
        <v>12</v>
      </c>
      <c r="Y3354" t="s">
        <v>12</v>
      </c>
    </row>
    <row r="3355" spans="1:25" hidden="1" x14ac:dyDescent="0.3">
      <c r="A3355" t="s">
        <v>0</v>
      </c>
      <c r="B3355" s="22">
        <v>2020</v>
      </c>
      <c r="C3355" s="22">
        <v>5</v>
      </c>
      <c r="D3355" t="s">
        <v>910</v>
      </c>
      <c r="E3355" t="s">
        <v>1099</v>
      </c>
      <c r="F3355" s="23">
        <v>43796</v>
      </c>
      <c r="G3355" s="23">
        <v>43796</v>
      </c>
      <c r="H3355" s="22">
        <v>144</v>
      </c>
      <c r="I3355" t="s">
        <v>2</v>
      </c>
      <c r="J3355" t="s">
        <v>246</v>
      </c>
      <c r="K3355" t="s">
        <v>22</v>
      </c>
      <c r="L3355" t="s">
        <v>963</v>
      </c>
      <c r="O3355" t="s">
        <v>0</v>
      </c>
      <c r="P3355" t="s">
        <v>4</v>
      </c>
      <c r="Q3355" t="s">
        <v>1448</v>
      </c>
      <c r="R3355" t="s">
        <v>1102</v>
      </c>
      <c r="V3355" s="34">
        <v>12434.5</v>
      </c>
      <c r="W3355" t="s">
        <v>1100</v>
      </c>
      <c r="X3355" t="s">
        <v>1101</v>
      </c>
      <c r="Y3355" t="s">
        <v>12</v>
      </c>
    </row>
    <row r="3356" spans="1:25" hidden="1" x14ac:dyDescent="0.3">
      <c r="A3356" t="s">
        <v>0</v>
      </c>
      <c r="B3356" s="22">
        <v>2020</v>
      </c>
      <c r="C3356" s="22">
        <v>5</v>
      </c>
      <c r="D3356" t="s">
        <v>978</v>
      </c>
      <c r="E3356" t="s">
        <v>1103</v>
      </c>
      <c r="F3356" s="23">
        <v>43799</v>
      </c>
      <c r="G3356" s="23">
        <v>43804</v>
      </c>
      <c r="H3356" s="22">
        <v>248</v>
      </c>
      <c r="I3356" t="s">
        <v>2</v>
      </c>
      <c r="J3356" t="s">
        <v>514</v>
      </c>
      <c r="K3356" t="s">
        <v>515</v>
      </c>
      <c r="L3356" t="s">
        <v>914</v>
      </c>
      <c r="O3356" t="s">
        <v>0</v>
      </c>
      <c r="P3356" t="s">
        <v>516</v>
      </c>
      <c r="Q3356" t="s">
        <v>1448</v>
      </c>
      <c r="V3356" s="34">
        <v>166.78</v>
      </c>
      <c r="X3356" t="s">
        <v>1109</v>
      </c>
      <c r="Y3356" t="s">
        <v>1535</v>
      </c>
    </row>
    <row r="3357" spans="1:25" hidden="1" x14ac:dyDescent="0.3">
      <c r="A3357" t="s">
        <v>0</v>
      </c>
      <c r="B3357" s="22">
        <v>2020</v>
      </c>
      <c r="C3357" s="22">
        <v>5</v>
      </c>
      <c r="D3357" t="s">
        <v>978</v>
      </c>
      <c r="E3357" t="s">
        <v>1103</v>
      </c>
      <c r="F3357" s="23">
        <v>43799</v>
      </c>
      <c r="G3357" s="23">
        <v>43804</v>
      </c>
      <c r="H3357" s="22">
        <v>249</v>
      </c>
      <c r="I3357" t="s">
        <v>2</v>
      </c>
      <c r="J3357" t="s">
        <v>514</v>
      </c>
      <c r="K3357" t="s">
        <v>518</v>
      </c>
      <c r="L3357" t="s">
        <v>914</v>
      </c>
      <c r="O3357" t="s">
        <v>0</v>
      </c>
      <c r="P3357" t="s">
        <v>516</v>
      </c>
      <c r="Q3357" t="s">
        <v>1448</v>
      </c>
      <c r="V3357" s="34">
        <v>1.95</v>
      </c>
      <c r="X3357" t="s">
        <v>1109</v>
      </c>
      <c r="Y3357" t="s">
        <v>1535</v>
      </c>
    </row>
    <row r="3358" spans="1:25" hidden="1" x14ac:dyDescent="0.3">
      <c r="A3358" t="s">
        <v>0</v>
      </c>
      <c r="B3358" s="22">
        <v>2020</v>
      </c>
      <c r="C3358" s="22">
        <v>5</v>
      </c>
      <c r="D3358" t="s">
        <v>978</v>
      </c>
      <c r="E3358" t="s">
        <v>1103</v>
      </c>
      <c r="F3358" s="23">
        <v>43799</v>
      </c>
      <c r="G3358" s="23">
        <v>43804</v>
      </c>
      <c r="H3358" s="22">
        <v>250</v>
      </c>
      <c r="I3358" t="s">
        <v>2</v>
      </c>
      <c r="J3358" t="s">
        <v>514</v>
      </c>
      <c r="K3358" t="s">
        <v>519</v>
      </c>
      <c r="L3358" t="s">
        <v>914</v>
      </c>
      <c r="O3358" t="s">
        <v>0</v>
      </c>
      <c r="P3358" t="s">
        <v>516</v>
      </c>
      <c r="Q3358" t="s">
        <v>1448</v>
      </c>
      <c r="V3358" s="34">
        <v>22.55</v>
      </c>
      <c r="X3358" t="s">
        <v>1109</v>
      </c>
      <c r="Y3358" t="s">
        <v>1535</v>
      </c>
    </row>
    <row r="3359" spans="1:25" hidden="1" x14ac:dyDescent="0.3">
      <c r="A3359" t="s">
        <v>0</v>
      </c>
      <c r="B3359" s="22">
        <v>2020</v>
      </c>
      <c r="C3359" s="22">
        <v>5</v>
      </c>
      <c r="D3359" t="s">
        <v>978</v>
      </c>
      <c r="E3359" t="s">
        <v>1103</v>
      </c>
      <c r="F3359" s="23">
        <v>43799</v>
      </c>
      <c r="G3359" s="23">
        <v>43804</v>
      </c>
      <c r="H3359" s="22">
        <v>251</v>
      </c>
      <c r="I3359" t="s">
        <v>2</v>
      </c>
      <c r="J3359" t="s">
        <v>514</v>
      </c>
      <c r="K3359" t="s">
        <v>520</v>
      </c>
      <c r="L3359" t="s">
        <v>914</v>
      </c>
      <c r="O3359" t="s">
        <v>0</v>
      </c>
      <c r="P3359" t="s">
        <v>516</v>
      </c>
      <c r="Q3359" t="s">
        <v>1448</v>
      </c>
      <c r="V3359" s="34">
        <v>12.71</v>
      </c>
      <c r="X3359" t="s">
        <v>1109</v>
      </c>
      <c r="Y3359" t="s">
        <v>1535</v>
      </c>
    </row>
    <row r="3360" spans="1:25" hidden="1" x14ac:dyDescent="0.3">
      <c r="A3360" t="s">
        <v>0</v>
      </c>
      <c r="B3360" s="22">
        <v>2020</v>
      </c>
      <c r="C3360" s="22">
        <v>5</v>
      </c>
      <c r="D3360" t="s">
        <v>978</v>
      </c>
      <c r="E3360" t="s">
        <v>1103</v>
      </c>
      <c r="F3360" s="23">
        <v>43799</v>
      </c>
      <c r="G3360" s="23">
        <v>43804</v>
      </c>
      <c r="H3360" s="22">
        <v>252</v>
      </c>
      <c r="I3360" t="s">
        <v>2</v>
      </c>
      <c r="J3360" t="s">
        <v>514</v>
      </c>
      <c r="K3360" t="s">
        <v>521</v>
      </c>
      <c r="L3360" t="s">
        <v>914</v>
      </c>
      <c r="O3360" t="s">
        <v>0</v>
      </c>
      <c r="P3360" t="s">
        <v>516</v>
      </c>
      <c r="Q3360" t="s">
        <v>1448</v>
      </c>
      <c r="V3360" s="34">
        <v>2.19</v>
      </c>
      <c r="X3360" t="s">
        <v>1109</v>
      </c>
      <c r="Y3360" t="s">
        <v>1535</v>
      </c>
    </row>
    <row r="3361" spans="1:25" hidden="1" x14ac:dyDescent="0.3">
      <c r="A3361" t="s">
        <v>0</v>
      </c>
      <c r="B3361" s="22">
        <v>2020</v>
      </c>
      <c r="C3361" s="22">
        <v>5</v>
      </c>
      <c r="D3361" t="s">
        <v>978</v>
      </c>
      <c r="E3361" t="s">
        <v>1103</v>
      </c>
      <c r="F3361" s="23">
        <v>43799</v>
      </c>
      <c r="G3361" s="23">
        <v>43804</v>
      </c>
      <c r="H3361" s="22">
        <v>253</v>
      </c>
      <c r="I3361" t="s">
        <v>2</v>
      </c>
      <c r="J3361" t="s">
        <v>514</v>
      </c>
      <c r="K3361" t="s">
        <v>523</v>
      </c>
      <c r="L3361" t="s">
        <v>914</v>
      </c>
      <c r="O3361" t="s">
        <v>0</v>
      </c>
      <c r="P3361" t="s">
        <v>516</v>
      </c>
      <c r="Q3361" t="s">
        <v>1448</v>
      </c>
      <c r="V3361" s="34">
        <v>1.03</v>
      </c>
      <c r="X3361" t="s">
        <v>1109</v>
      </c>
      <c r="Y3361" t="s">
        <v>1535</v>
      </c>
    </row>
    <row r="3362" spans="1:25" hidden="1" x14ac:dyDescent="0.3">
      <c r="A3362" t="s">
        <v>0</v>
      </c>
      <c r="B3362" s="22">
        <v>2020</v>
      </c>
      <c r="C3362" s="22">
        <v>5</v>
      </c>
      <c r="D3362" t="s">
        <v>978</v>
      </c>
      <c r="E3362" t="s">
        <v>1103</v>
      </c>
      <c r="F3362" s="23">
        <v>43799</v>
      </c>
      <c r="G3362" s="23">
        <v>43804</v>
      </c>
      <c r="H3362" s="22">
        <v>254</v>
      </c>
      <c r="I3362" t="s">
        <v>2</v>
      </c>
      <c r="J3362" t="s">
        <v>514</v>
      </c>
      <c r="K3362" t="s">
        <v>524</v>
      </c>
      <c r="L3362" t="s">
        <v>914</v>
      </c>
      <c r="O3362" t="s">
        <v>0</v>
      </c>
      <c r="P3362" t="s">
        <v>516</v>
      </c>
      <c r="Q3362" t="s">
        <v>1448</v>
      </c>
      <c r="V3362" s="34">
        <v>1</v>
      </c>
      <c r="X3362" t="s">
        <v>1109</v>
      </c>
      <c r="Y3362" t="s">
        <v>1535</v>
      </c>
    </row>
    <row r="3363" spans="1:25" hidden="1" x14ac:dyDescent="0.3">
      <c r="A3363" t="s">
        <v>0</v>
      </c>
      <c r="B3363" s="22">
        <v>2020</v>
      </c>
      <c r="C3363" s="22">
        <v>5</v>
      </c>
      <c r="D3363" t="s">
        <v>978</v>
      </c>
      <c r="E3363" t="s">
        <v>1103</v>
      </c>
      <c r="F3363" s="23">
        <v>43799</v>
      </c>
      <c r="G3363" s="23">
        <v>43804</v>
      </c>
      <c r="H3363" s="22">
        <v>276</v>
      </c>
      <c r="I3363" t="s">
        <v>2</v>
      </c>
      <c r="J3363" t="s">
        <v>514</v>
      </c>
      <c r="K3363" t="s">
        <v>515</v>
      </c>
      <c r="L3363" t="s">
        <v>914</v>
      </c>
      <c r="O3363" t="s">
        <v>0</v>
      </c>
      <c r="P3363" t="s">
        <v>516</v>
      </c>
      <c r="Q3363" t="s">
        <v>1448</v>
      </c>
      <c r="V3363" s="34">
        <v>710.87</v>
      </c>
      <c r="X3363" t="s">
        <v>1111</v>
      </c>
      <c r="Y3363" t="s">
        <v>1535</v>
      </c>
    </row>
    <row r="3364" spans="1:25" hidden="1" x14ac:dyDescent="0.3">
      <c r="A3364" t="s">
        <v>0</v>
      </c>
      <c r="B3364" s="22">
        <v>2020</v>
      </c>
      <c r="C3364" s="22">
        <v>5</v>
      </c>
      <c r="D3364" t="s">
        <v>978</v>
      </c>
      <c r="E3364" t="s">
        <v>1103</v>
      </c>
      <c r="F3364" s="23">
        <v>43799</v>
      </c>
      <c r="G3364" s="23">
        <v>43804</v>
      </c>
      <c r="H3364" s="22">
        <v>277</v>
      </c>
      <c r="I3364" t="s">
        <v>2</v>
      </c>
      <c r="J3364" t="s">
        <v>514</v>
      </c>
      <c r="K3364" t="s">
        <v>518</v>
      </c>
      <c r="L3364" t="s">
        <v>914</v>
      </c>
      <c r="O3364" t="s">
        <v>0</v>
      </c>
      <c r="P3364" t="s">
        <v>516</v>
      </c>
      <c r="Q3364" t="s">
        <v>1448</v>
      </c>
      <c r="V3364" s="34">
        <v>8.32</v>
      </c>
      <c r="X3364" t="s">
        <v>1111</v>
      </c>
      <c r="Y3364" t="s">
        <v>1535</v>
      </c>
    </row>
    <row r="3365" spans="1:25" hidden="1" x14ac:dyDescent="0.3">
      <c r="A3365" t="s">
        <v>0</v>
      </c>
      <c r="B3365" s="22">
        <v>2020</v>
      </c>
      <c r="C3365" s="22">
        <v>5</v>
      </c>
      <c r="D3365" t="s">
        <v>978</v>
      </c>
      <c r="E3365" t="s">
        <v>1103</v>
      </c>
      <c r="F3365" s="23">
        <v>43799</v>
      </c>
      <c r="G3365" s="23">
        <v>43804</v>
      </c>
      <c r="H3365" s="22">
        <v>278</v>
      </c>
      <c r="I3365" t="s">
        <v>2</v>
      </c>
      <c r="J3365" t="s">
        <v>514</v>
      </c>
      <c r="K3365" t="s">
        <v>519</v>
      </c>
      <c r="L3365" t="s">
        <v>914</v>
      </c>
      <c r="O3365" t="s">
        <v>0</v>
      </c>
      <c r="P3365" t="s">
        <v>516</v>
      </c>
      <c r="Q3365" t="s">
        <v>1448</v>
      </c>
      <c r="V3365" s="34">
        <v>96.11</v>
      </c>
      <c r="X3365" t="s">
        <v>1111</v>
      </c>
      <c r="Y3365" t="s">
        <v>1535</v>
      </c>
    </row>
    <row r="3366" spans="1:25" hidden="1" x14ac:dyDescent="0.3">
      <c r="A3366" t="s">
        <v>0</v>
      </c>
      <c r="B3366" s="22">
        <v>2020</v>
      </c>
      <c r="C3366" s="22">
        <v>5</v>
      </c>
      <c r="D3366" t="s">
        <v>978</v>
      </c>
      <c r="E3366" t="s">
        <v>1103</v>
      </c>
      <c r="F3366" s="23">
        <v>43799</v>
      </c>
      <c r="G3366" s="23">
        <v>43804</v>
      </c>
      <c r="H3366" s="22">
        <v>279</v>
      </c>
      <c r="I3366" t="s">
        <v>2</v>
      </c>
      <c r="J3366" t="s">
        <v>514</v>
      </c>
      <c r="K3366" t="s">
        <v>520</v>
      </c>
      <c r="L3366" t="s">
        <v>914</v>
      </c>
      <c r="O3366" t="s">
        <v>0</v>
      </c>
      <c r="P3366" t="s">
        <v>516</v>
      </c>
      <c r="Q3366" t="s">
        <v>1448</v>
      </c>
      <c r="V3366" s="34">
        <v>49.54</v>
      </c>
      <c r="X3366" t="s">
        <v>1111</v>
      </c>
      <c r="Y3366" t="s">
        <v>1535</v>
      </c>
    </row>
    <row r="3367" spans="1:25" hidden="1" x14ac:dyDescent="0.3">
      <c r="A3367" t="s">
        <v>0</v>
      </c>
      <c r="B3367" s="22">
        <v>2020</v>
      </c>
      <c r="C3367" s="22">
        <v>5</v>
      </c>
      <c r="D3367" t="s">
        <v>978</v>
      </c>
      <c r="E3367" t="s">
        <v>1103</v>
      </c>
      <c r="F3367" s="23">
        <v>43799</v>
      </c>
      <c r="G3367" s="23">
        <v>43804</v>
      </c>
      <c r="H3367" s="22">
        <v>280</v>
      </c>
      <c r="I3367" t="s">
        <v>2</v>
      </c>
      <c r="J3367" t="s">
        <v>514</v>
      </c>
      <c r="K3367" t="s">
        <v>521</v>
      </c>
      <c r="L3367" t="s">
        <v>914</v>
      </c>
      <c r="O3367" t="s">
        <v>0</v>
      </c>
      <c r="P3367" t="s">
        <v>516</v>
      </c>
      <c r="Q3367" t="s">
        <v>1448</v>
      </c>
      <c r="V3367" s="34">
        <v>9.31</v>
      </c>
      <c r="X3367" t="s">
        <v>1111</v>
      </c>
      <c r="Y3367" t="s">
        <v>1535</v>
      </c>
    </row>
    <row r="3368" spans="1:25" hidden="1" x14ac:dyDescent="0.3">
      <c r="A3368" t="s">
        <v>0</v>
      </c>
      <c r="B3368" s="22">
        <v>2020</v>
      </c>
      <c r="C3368" s="22">
        <v>5</v>
      </c>
      <c r="D3368" t="s">
        <v>978</v>
      </c>
      <c r="E3368" t="s">
        <v>1103</v>
      </c>
      <c r="F3368" s="23">
        <v>43799</v>
      </c>
      <c r="G3368" s="23">
        <v>43804</v>
      </c>
      <c r="H3368" s="22">
        <v>281</v>
      </c>
      <c r="I3368" t="s">
        <v>2</v>
      </c>
      <c r="J3368" t="s">
        <v>514</v>
      </c>
      <c r="K3368" t="s">
        <v>523</v>
      </c>
      <c r="L3368" t="s">
        <v>914</v>
      </c>
      <c r="O3368" t="s">
        <v>0</v>
      </c>
      <c r="P3368" t="s">
        <v>516</v>
      </c>
      <c r="Q3368" t="s">
        <v>1448</v>
      </c>
      <c r="V3368" s="34">
        <v>4.41</v>
      </c>
      <c r="X3368" t="s">
        <v>1111</v>
      </c>
      <c r="Y3368" t="s">
        <v>1535</v>
      </c>
    </row>
    <row r="3369" spans="1:25" hidden="1" x14ac:dyDescent="0.3">
      <c r="A3369" t="s">
        <v>0</v>
      </c>
      <c r="B3369" s="22">
        <v>2020</v>
      </c>
      <c r="C3369" s="22">
        <v>5</v>
      </c>
      <c r="D3369" t="s">
        <v>978</v>
      </c>
      <c r="E3369" t="s">
        <v>1103</v>
      </c>
      <c r="F3369" s="23">
        <v>43799</v>
      </c>
      <c r="G3369" s="23">
        <v>43804</v>
      </c>
      <c r="H3369" s="22">
        <v>282</v>
      </c>
      <c r="I3369" t="s">
        <v>2</v>
      </c>
      <c r="J3369" t="s">
        <v>514</v>
      </c>
      <c r="K3369" t="s">
        <v>524</v>
      </c>
      <c r="L3369" t="s">
        <v>914</v>
      </c>
      <c r="O3369" t="s">
        <v>0</v>
      </c>
      <c r="P3369" t="s">
        <v>516</v>
      </c>
      <c r="Q3369" t="s">
        <v>1448</v>
      </c>
      <c r="V3369" s="34">
        <v>5.2</v>
      </c>
      <c r="X3369" t="s">
        <v>1111</v>
      </c>
      <c r="Y3369" t="s">
        <v>1535</v>
      </c>
    </row>
    <row r="3370" spans="1:25" hidden="1" x14ac:dyDescent="0.3">
      <c r="A3370" t="s">
        <v>0</v>
      </c>
      <c r="B3370" s="22">
        <v>2020</v>
      </c>
      <c r="C3370" s="22">
        <v>5</v>
      </c>
      <c r="D3370" t="s">
        <v>978</v>
      </c>
      <c r="E3370" t="s">
        <v>1103</v>
      </c>
      <c r="F3370" s="23">
        <v>43799</v>
      </c>
      <c r="G3370" s="23">
        <v>43804</v>
      </c>
      <c r="H3370" s="22">
        <v>310</v>
      </c>
      <c r="I3370" t="s">
        <v>2</v>
      </c>
      <c r="J3370" t="s">
        <v>514</v>
      </c>
      <c r="K3370" t="s">
        <v>515</v>
      </c>
      <c r="L3370" t="s">
        <v>914</v>
      </c>
      <c r="O3370" t="s">
        <v>0</v>
      </c>
      <c r="P3370" t="s">
        <v>516</v>
      </c>
      <c r="Q3370" t="s">
        <v>1448</v>
      </c>
      <c r="V3370" s="34">
        <v>60.05</v>
      </c>
      <c r="X3370" t="s">
        <v>1107</v>
      </c>
      <c r="Y3370" t="s">
        <v>1535</v>
      </c>
    </row>
    <row r="3371" spans="1:25" hidden="1" x14ac:dyDescent="0.3">
      <c r="A3371" t="s">
        <v>0</v>
      </c>
      <c r="B3371" s="22">
        <v>2020</v>
      </c>
      <c r="C3371" s="22">
        <v>5</v>
      </c>
      <c r="D3371" t="s">
        <v>978</v>
      </c>
      <c r="E3371" t="s">
        <v>1103</v>
      </c>
      <c r="F3371" s="23">
        <v>43799</v>
      </c>
      <c r="G3371" s="23">
        <v>43804</v>
      </c>
      <c r="H3371" s="22">
        <v>311</v>
      </c>
      <c r="I3371" t="s">
        <v>2</v>
      </c>
      <c r="J3371" t="s">
        <v>514</v>
      </c>
      <c r="K3371" t="s">
        <v>518</v>
      </c>
      <c r="L3371" t="s">
        <v>914</v>
      </c>
      <c r="O3371" t="s">
        <v>0</v>
      </c>
      <c r="P3371" t="s">
        <v>516</v>
      </c>
      <c r="Q3371" t="s">
        <v>1448</v>
      </c>
      <c r="V3371" s="34">
        <v>0.7</v>
      </c>
      <c r="X3371" t="s">
        <v>1107</v>
      </c>
      <c r="Y3371" t="s">
        <v>1535</v>
      </c>
    </row>
    <row r="3372" spans="1:25" hidden="1" x14ac:dyDescent="0.3">
      <c r="A3372" t="s">
        <v>0</v>
      </c>
      <c r="B3372" s="22">
        <v>2020</v>
      </c>
      <c r="C3372" s="22">
        <v>5</v>
      </c>
      <c r="D3372" t="s">
        <v>978</v>
      </c>
      <c r="E3372" t="s">
        <v>1103</v>
      </c>
      <c r="F3372" s="23">
        <v>43799</v>
      </c>
      <c r="G3372" s="23">
        <v>43804</v>
      </c>
      <c r="H3372" s="22">
        <v>312</v>
      </c>
      <c r="I3372" t="s">
        <v>2</v>
      </c>
      <c r="J3372" t="s">
        <v>514</v>
      </c>
      <c r="K3372" t="s">
        <v>519</v>
      </c>
      <c r="L3372" t="s">
        <v>914</v>
      </c>
      <c r="O3372" t="s">
        <v>0</v>
      </c>
      <c r="P3372" t="s">
        <v>516</v>
      </c>
      <c r="Q3372" t="s">
        <v>1448</v>
      </c>
      <c r="V3372" s="34">
        <v>8.1199999999999992</v>
      </c>
      <c r="X3372" t="s">
        <v>1107</v>
      </c>
      <c r="Y3372" t="s">
        <v>1535</v>
      </c>
    </row>
    <row r="3373" spans="1:25" hidden="1" x14ac:dyDescent="0.3">
      <c r="A3373" t="s">
        <v>0</v>
      </c>
      <c r="B3373" s="22">
        <v>2020</v>
      </c>
      <c r="C3373" s="22">
        <v>5</v>
      </c>
      <c r="D3373" t="s">
        <v>978</v>
      </c>
      <c r="E3373" t="s">
        <v>1103</v>
      </c>
      <c r="F3373" s="23">
        <v>43799</v>
      </c>
      <c r="G3373" s="23">
        <v>43804</v>
      </c>
      <c r="H3373" s="22">
        <v>313</v>
      </c>
      <c r="I3373" t="s">
        <v>2</v>
      </c>
      <c r="J3373" t="s">
        <v>514</v>
      </c>
      <c r="K3373" t="s">
        <v>520</v>
      </c>
      <c r="L3373" t="s">
        <v>914</v>
      </c>
      <c r="O3373" t="s">
        <v>0</v>
      </c>
      <c r="P3373" t="s">
        <v>516</v>
      </c>
      <c r="Q3373" t="s">
        <v>1448</v>
      </c>
      <c r="V3373" s="34">
        <v>4.5599999999999996</v>
      </c>
      <c r="X3373" t="s">
        <v>1107</v>
      </c>
      <c r="Y3373" t="s">
        <v>1535</v>
      </c>
    </row>
    <row r="3374" spans="1:25" hidden="1" x14ac:dyDescent="0.3">
      <c r="A3374" t="s">
        <v>0</v>
      </c>
      <c r="B3374" s="22">
        <v>2020</v>
      </c>
      <c r="C3374" s="22">
        <v>5</v>
      </c>
      <c r="D3374" t="s">
        <v>978</v>
      </c>
      <c r="E3374" t="s">
        <v>1103</v>
      </c>
      <c r="F3374" s="23">
        <v>43799</v>
      </c>
      <c r="G3374" s="23">
        <v>43804</v>
      </c>
      <c r="H3374" s="22">
        <v>314</v>
      </c>
      <c r="I3374" t="s">
        <v>2</v>
      </c>
      <c r="J3374" t="s">
        <v>514</v>
      </c>
      <c r="K3374" t="s">
        <v>521</v>
      </c>
      <c r="L3374" t="s">
        <v>914</v>
      </c>
      <c r="O3374" t="s">
        <v>0</v>
      </c>
      <c r="P3374" t="s">
        <v>516</v>
      </c>
      <c r="Q3374" t="s">
        <v>1448</v>
      </c>
      <c r="V3374" s="34">
        <v>0.79</v>
      </c>
      <c r="X3374" t="s">
        <v>1107</v>
      </c>
      <c r="Y3374" t="s">
        <v>1535</v>
      </c>
    </row>
    <row r="3375" spans="1:25" hidden="1" x14ac:dyDescent="0.3">
      <c r="A3375" t="s">
        <v>0</v>
      </c>
      <c r="B3375" s="22">
        <v>2020</v>
      </c>
      <c r="C3375" s="22">
        <v>5</v>
      </c>
      <c r="D3375" t="s">
        <v>978</v>
      </c>
      <c r="E3375" t="s">
        <v>1103</v>
      </c>
      <c r="F3375" s="23">
        <v>43799</v>
      </c>
      <c r="G3375" s="23">
        <v>43804</v>
      </c>
      <c r="H3375" s="22">
        <v>315</v>
      </c>
      <c r="I3375" t="s">
        <v>2</v>
      </c>
      <c r="J3375" t="s">
        <v>514</v>
      </c>
      <c r="K3375" t="s">
        <v>523</v>
      </c>
      <c r="L3375" t="s">
        <v>914</v>
      </c>
      <c r="O3375" t="s">
        <v>0</v>
      </c>
      <c r="P3375" t="s">
        <v>516</v>
      </c>
      <c r="Q3375" t="s">
        <v>1448</v>
      </c>
      <c r="V3375" s="34">
        <v>0.37</v>
      </c>
      <c r="X3375" t="s">
        <v>1107</v>
      </c>
      <c r="Y3375" t="s">
        <v>1535</v>
      </c>
    </row>
    <row r="3376" spans="1:25" hidden="1" x14ac:dyDescent="0.3">
      <c r="A3376" t="s">
        <v>0</v>
      </c>
      <c r="B3376" s="22">
        <v>2020</v>
      </c>
      <c r="C3376" s="22">
        <v>5</v>
      </c>
      <c r="D3376" t="s">
        <v>978</v>
      </c>
      <c r="E3376" t="s">
        <v>1103</v>
      </c>
      <c r="F3376" s="23">
        <v>43799</v>
      </c>
      <c r="G3376" s="23">
        <v>43804</v>
      </c>
      <c r="H3376" s="22">
        <v>335</v>
      </c>
      <c r="I3376" t="s">
        <v>2</v>
      </c>
      <c r="J3376" t="s">
        <v>514</v>
      </c>
      <c r="K3376" t="s">
        <v>515</v>
      </c>
      <c r="L3376" t="s">
        <v>914</v>
      </c>
      <c r="O3376" t="s">
        <v>0</v>
      </c>
      <c r="P3376" t="s">
        <v>516</v>
      </c>
      <c r="Q3376" t="s">
        <v>1448</v>
      </c>
      <c r="V3376" s="34">
        <v>333.1</v>
      </c>
      <c r="X3376" t="s">
        <v>1110</v>
      </c>
      <c r="Y3376" t="s">
        <v>1535</v>
      </c>
    </row>
    <row r="3377" spans="1:25" hidden="1" x14ac:dyDescent="0.3">
      <c r="A3377" t="s">
        <v>0</v>
      </c>
      <c r="B3377" s="22">
        <v>2020</v>
      </c>
      <c r="C3377" s="22">
        <v>5</v>
      </c>
      <c r="D3377" t="s">
        <v>978</v>
      </c>
      <c r="E3377" t="s">
        <v>1103</v>
      </c>
      <c r="F3377" s="23">
        <v>43799</v>
      </c>
      <c r="G3377" s="23">
        <v>43804</v>
      </c>
      <c r="H3377" s="22">
        <v>336</v>
      </c>
      <c r="I3377" t="s">
        <v>2</v>
      </c>
      <c r="J3377" t="s">
        <v>514</v>
      </c>
      <c r="K3377" t="s">
        <v>518</v>
      </c>
      <c r="L3377" t="s">
        <v>914</v>
      </c>
      <c r="O3377" t="s">
        <v>0</v>
      </c>
      <c r="P3377" t="s">
        <v>516</v>
      </c>
      <c r="Q3377" t="s">
        <v>1448</v>
      </c>
      <c r="V3377" s="34">
        <v>3.9</v>
      </c>
      <c r="X3377" t="s">
        <v>1110</v>
      </c>
      <c r="Y3377" t="s">
        <v>1535</v>
      </c>
    </row>
    <row r="3378" spans="1:25" hidden="1" x14ac:dyDescent="0.3">
      <c r="A3378" t="s">
        <v>0</v>
      </c>
      <c r="B3378" s="22">
        <v>2020</v>
      </c>
      <c r="C3378" s="22">
        <v>5</v>
      </c>
      <c r="D3378" t="s">
        <v>978</v>
      </c>
      <c r="E3378" t="s">
        <v>1103</v>
      </c>
      <c r="F3378" s="23">
        <v>43799</v>
      </c>
      <c r="G3378" s="23">
        <v>43804</v>
      </c>
      <c r="H3378" s="22">
        <v>337</v>
      </c>
      <c r="I3378" t="s">
        <v>2</v>
      </c>
      <c r="J3378" t="s">
        <v>514</v>
      </c>
      <c r="K3378" t="s">
        <v>519</v>
      </c>
      <c r="L3378" t="s">
        <v>914</v>
      </c>
      <c r="O3378" t="s">
        <v>0</v>
      </c>
      <c r="P3378" t="s">
        <v>516</v>
      </c>
      <c r="Q3378" t="s">
        <v>1448</v>
      </c>
      <c r="V3378" s="34">
        <v>45.04</v>
      </c>
      <c r="X3378" t="s">
        <v>1110</v>
      </c>
      <c r="Y3378" t="s">
        <v>1535</v>
      </c>
    </row>
    <row r="3379" spans="1:25" hidden="1" x14ac:dyDescent="0.3">
      <c r="A3379" t="s">
        <v>0</v>
      </c>
      <c r="B3379" s="22">
        <v>2020</v>
      </c>
      <c r="C3379" s="22">
        <v>5</v>
      </c>
      <c r="D3379" t="s">
        <v>978</v>
      </c>
      <c r="E3379" t="s">
        <v>1103</v>
      </c>
      <c r="F3379" s="23">
        <v>43799</v>
      </c>
      <c r="G3379" s="23">
        <v>43804</v>
      </c>
      <c r="H3379" s="22">
        <v>338</v>
      </c>
      <c r="I3379" t="s">
        <v>2</v>
      </c>
      <c r="J3379" t="s">
        <v>514</v>
      </c>
      <c r="K3379" t="s">
        <v>520</v>
      </c>
      <c r="L3379" t="s">
        <v>914</v>
      </c>
      <c r="O3379" t="s">
        <v>0</v>
      </c>
      <c r="P3379" t="s">
        <v>516</v>
      </c>
      <c r="Q3379" t="s">
        <v>1448</v>
      </c>
      <c r="V3379" s="34">
        <v>25.54</v>
      </c>
      <c r="X3379" t="s">
        <v>1110</v>
      </c>
      <c r="Y3379" t="s">
        <v>1535</v>
      </c>
    </row>
    <row r="3380" spans="1:25" hidden="1" x14ac:dyDescent="0.3">
      <c r="A3380" t="s">
        <v>0</v>
      </c>
      <c r="B3380" s="22">
        <v>2020</v>
      </c>
      <c r="C3380" s="22">
        <v>5</v>
      </c>
      <c r="D3380" t="s">
        <v>978</v>
      </c>
      <c r="E3380" t="s">
        <v>1103</v>
      </c>
      <c r="F3380" s="23">
        <v>43799</v>
      </c>
      <c r="G3380" s="23">
        <v>43804</v>
      </c>
      <c r="H3380" s="22">
        <v>339</v>
      </c>
      <c r="I3380" t="s">
        <v>2</v>
      </c>
      <c r="J3380" t="s">
        <v>514</v>
      </c>
      <c r="K3380" t="s">
        <v>521</v>
      </c>
      <c r="L3380" t="s">
        <v>914</v>
      </c>
      <c r="O3380" t="s">
        <v>0</v>
      </c>
      <c r="P3380" t="s">
        <v>516</v>
      </c>
      <c r="Q3380" t="s">
        <v>1448</v>
      </c>
      <c r="V3380" s="34">
        <v>4.3600000000000003</v>
      </c>
      <c r="X3380" t="s">
        <v>1110</v>
      </c>
      <c r="Y3380" t="s">
        <v>1535</v>
      </c>
    </row>
    <row r="3381" spans="1:25" hidden="1" x14ac:dyDescent="0.3">
      <c r="A3381" t="s">
        <v>0</v>
      </c>
      <c r="B3381" s="22">
        <v>2020</v>
      </c>
      <c r="C3381" s="22">
        <v>5</v>
      </c>
      <c r="D3381" t="s">
        <v>978</v>
      </c>
      <c r="E3381" t="s">
        <v>1103</v>
      </c>
      <c r="F3381" s="23">
        <v>43799</v>
      </c>
      <c r="G3381" s="23">
        <v>43804</v>
      </c>
      <c r="H3381" s="22">
        <v>340</v>
      </c>
      <c r="I3381" t="s">
        <v>2</v>
      </c>
      <c r="J3381" t="s">
        <v>514</v>
      </c>
      <c r="K3381" t="s">
        <v>523</v>
      </c>
      <c r="L3381" t="s">
        <v>914</v>
      </c>
      <c r="O3381" t="s">
        <v>0</v>
      </c>
      <c r="P3381" t="s">
        <v>516</v>
      </c>
      <c r="Q3381" t="s">
        <v>1448</v>
      </c>
      <c r="V3381" s="34">
        <v>2.0699999999999998</v>
      </c>
      <c r="X3381" t="s">
        <v>1110</v>
      </c>
      <c r="Y3381" t="s">
        <v>1535</v>
      </c>
    </row>
    <row r="3382" spans="1:25" hidden="1" x14ac:dyDescent="0.3">
      <c r="A3382" t="s">
        <v>0</v>
      </c>
      <c r="B3382" s="22">
        <v>2020</v>
      </c>
      <c r="C3382" s="22">
        <v>5</v>
      </c>
      <c r="D3382" t="s">
        <v>978</v>
      </c>
      <c r="E3382" t="s">
        <v>1103</v>
      </c>
      <c r="F3382" s="23">
        <v>43799</v>
      </c>
      <c r="G3382" s="23">
        <v>43804</v>
      </c>
      <c r="H3382" s="22">
        <v>341</v>
      </c>
      <c r="I3382" t="s">
        <v>2</v>
      </c>
      <c r="J3382" t="s">
        <v>514</v>
      </c>
      <c r="K3382" t="s">
        <v>524</v>
      </c>
      <c r="L3382" t="s">
        <v>914</v>
      </c>
      <c r="O3382" t="s">
        <v>0</v>
      </c>
      <c r="P3382" t="s">
        <v>516</v>
      </c>
      <c r="Q3382" t="s">
        <v>1448</v>
      </c>
      <c r="V3382" s="34">
        <v>2.8</v>
      </c>
      <c r="X3382" t="s">
        <v>1110</v>
      </c>
      <c r="Y3382" t="s">
        <v>1535</v>
      </c>
    </row>
    <row r="3383" spans="1:25" hidden="1" x14ac:dyDescent="0.3">
      <c r="A3383" t="s">
        <v>0</v>
      </c>
      <c r="B3383" s="22">
        <v>2020</v>
      </c>
      <c r="C3383" s="22">
        <v>5</v>
      </c>
      <c r="D3383" t="s">
        <v>978</v>
      </c>
      <c r="E3383" t="s">
        <v>1103</v>
      </c>
      <c r="F3383" s="23">
        <v>43799</v>
      </c>
      <c r="G3383" s="23">
        <v>43804</v>
      </c>
      <c r="H3383" s="22">
        <v>356</v>
      </c>
      <c r="I3383" t="s">
        <v>2</v>
      </c>
      <c r="J3383" t="s">
        <v>514</v>
      </c>
      <c r="K3383" t="s">
        <v>515</v>
      </c>
      <c r="L3383" t="s">
        <v>914</v>
      </c>
      <c r="O3383" t="s">
        <v>0</v>
      </c>
      <c r="P3383" t="s">
        <v>516</v>
      </c>
      <c r="Q3383" t="s">
        <v>1448</v>
      </c>
      <c r="V3383" s="34">
        <v>1050</v>
      </c>
      <c r="X3383" t="s">
        <v>1113</v>
      </c>
      <c r="Y3383" t="s">
        <v>1535</v>
      </c>
    </row>
    <row r="3384" spans="1:25" hidden="1" x14ac:dyDescent="0.3">
      <c r="A3384" t="s">
        <v>0</v>
      </c>
      <c r="B3384" s="22">
        <v>2020</v>
      </c>
      <c r="C3384" s="22">
        <v>5</v>
      </c>
      <c r="D3384" t="s">
        <v>978</v>
      </c>
      <c r="E3384" t="s">
        <v>1103</v>
      </c>
      <c r="F3384" s="23">
        <v>43799</v>
      </c>
      <c r="G3384" s="23">
        <v>43804</v>
      </c>
      <c r="H3384" s="22">
        <v>357</v>
      </c>
      <c r="I3384" t="s">
        <v>2</v>
      </c>
      <c r="J3384" t="s">
        <v>514</v>
      </c>
      <c r="K3384" t="s">
        <v>518</v>
      </c>
      <c r="L3384" t="s">
        <v>914</v>
      </c>
      <c r="O3384" t="s">
        <v>0</v>
      </c>
      <c r="P3384" t="s">
        <v>516</v>
      </c>
      <c r="Q3384" t="s">
        <v>1448</v>
      </c>
      <c r="V3384" s="34">
        <v>12.29</v>
      </c>
      <c r="X3384" t="s">
        <v>1113</v>
      </c>
      <c r="Y3384" t="s">
        <v>1535</v>
      </c>
    </row>
    <row r="3385" spans="1:25" hidden="1" x14ac:dyDescent="0.3">
      <c r="A3385" t="s">
        <v>0</v>
      </c>
      <c r="B3385" s="22">
        <v>2020</v>
      </c>
      <c r="C3385" s="22">
        <v>5</v>
      </c>
      <c r="D3385" t="s">
        <v>978</v>
      </c>
      <c r="E3385" t="s">
        <v>1103</v>
      </c>
      <c r="F3385" s="23">
        <v>43799</v>
      </c>
      <c r="G3385" s="23">
        <v>43804</v>
      </c>
      <c r="H3385" s="22">
        <v>358</v>
      </c>
      <c r="I3385" t="s">
        <v>2</v>
      </c>
      <c r="J3385" t="s">
        <v>514</v>
      </c>
      <c r="K3385" t="s">
        <v>519</v>
      </c>
      <c r="L3385" t="s">
        <v>914</v>
      </c>
      <c r="O3385" t="s">
        <v>0</v>
      </c>
      <c r="P3385" t="s">
        <v>516</v>
      </c>
      <c r="Q3385" t="s">
        <v>1448</v>
      </c>
      <c r="V3385" s="34">
        <v>126.21</v>
      </c>
      <c r="X3385" t="s">
        <v>1113</v>
      </c>
      <c r="Y3385" t="s">
        <v>1535</v>
      </c>
    </row>
    <row r="3386" spans="1:25" hidden="1" x14ac:dyDescent="0.3">
      <c r="A3386" t="s">
        <v>0</v>
      </c>
      <c r="B3386" s="22">
        <v>2020</v>
      </c>
      <c r="C3386" s="22">
        <v>5</v>
      </c>
      <c r="D3386" t="s">
        <v>978</v>
      </c>
      <c r="E3386" t="s">
        <v>1103</v>
      </c>
      <c r="F3386" s="23">
        <v>43799</v>
      </c>
      <c r="G3386" s="23">
        <v>43804</v>
      </c>
      <c r="H3386" s="22">
        <v>359</v>
      </c>
      <c r="I3386" t="s">
        <v>2</v>
      </c>
      <c r="J3386" t="s">
        <v>514</v>
      </c>
      <c r="K3386" t="s">
        <v>520</v>
      </c>
      <c r="L3386" t="s">
        <v>914</v>
      </c>
      <c r="O3386" t="s">
        <v>0</v>
      </c>
      <c r="P3386" t="s">
        <v>516</v>
      </c>
      <c r="Q3386" t="s">
        <v>1448</v>
      </c>
      <c r="V3386" s="34">
        <v>79.89</v>
      </c>
      <c r="X3386" t="s">
        <v>1113</v>
      </c>
      <c r="Y3386" t="s">
        <v>1535</v>
      </c>
    </row>
    <row r="3387" spans="1:25" hidden="1" x14ac:dyDescent="0.3">
      <c r="A3387" t="s">
        <v>0</v>
      </c>
      <c r="B3387" s="22">
        <v>2020</v>
      </c>
      <c r="C3387" s="22">
        <v>5</v>
      </c>
      <c r="D3387" t="s">
        <v>978</v>
      </c>
      <c r="E3387" t="s">
        <v>1103</v>
      </c>
      <c r="F3387" s="23">
        <v>43799</v>
      </c>
      <c r="G3387" s="23">
        <v>43804</v>
      </c>
      <c r="H3387" s="22">
        <v>360</v>
      </c>
      <c r="I3387" t="s">
        <v>2</v>
      </c>
      <c r="J3387" t="s">
        <v>514</v>
      </c>
      <c r="K3387" t="s">
        <v>521</v>
      </c>
      <c r="L3387" t="s">
        <v>914</v>
      </c>
      <c r="O3387" t="s">
        <v>0</v>
      </c>
      <c r="P3387" t="s">
        <v>516</v>
      </c>
      <c r="Q3387" t="s">
        <v>1448</v>
      </c>
      <c r="V3387" s="34">
        <v>13.76</v>
      </c>
      <c r="X3387" t="s">
        <v>1113</v>
      </c>
      <c r="Y3387" t="s">
        <v>1535</v>
      </c>
    </row>
    <row r="3388" spans="1:25" hidden="1" x14ac:dyDescent="0.3">
      <c r="A3388" t="s">
        <v>0</v>
      </c>
      <c r="B3388" s="22">
        <v>2020</v>
      </c>
      <c r="C3388" s="22">
        <v>5</v>
      </c>
      <c r="D3388" t="s">
        <v>978</v>
      </c>
      <c r="E3388" t="s">
        <v>1103</v>
      </c>
      <c r="F3388" s="23">
        <v>43799</v>
      </c>
      <c r="G3388" s="23">
        <v>43804</v>
      </c>
      <c r="H3388" s="22">
        <v>361</v>
      </c>
      <c r="I3388" t="s">
        <v>2</v>
      </c>
      <c r="J3388" t="s">
        <v>514</v>
      </c>
      <c r="K3388" t="s">
        <v>523</v>
      </c>
      <c r="L3388" t="s">
        <v>914</v>
      </c>
      <c r="O3388" t="s">
        <v>0</v>
      </c>
      <c r="P3388" t="s">
        <v>516</v>
      </c>
      <c r="Q3388" t="s">
        <v>1448</v>
      </c>
      <c r="V3388" s="34">
        <v>6.51</v>
      </c>
      <c r="X3388" t="s">
        <v>1113</v>
      </c>
      <c r="Y3388" t="s">
        <v>1535</v>
      </c>
    </row>
    <row r="3389" spans="1:25" hidden="1" x14ac:dyDescent="0.3">
      <c r="A3389" t="s">
        <v>0</v>
      </c>
      <c r="B3389" s="22">
        <v>2020</v>
      </c>
      <c r="C3389" s="22">
        <v>5</v>
      </c>
      <c r="D3389" t="s">
        <v>978</v>
      </c>
      <c r="E3389" t="s">
        <v>1103</v>
      </c>
      <c r="F3389" s="23">
        <v>43799</v>
      </c>
      <c r="G3389" s="23">
        <v>43804</v>
      </c>
      <c r="H3389" s="22">
        <v>362</v>
      </c>
      <c r="I3389" t="s">
        <v>2</v>
      </c>
      <c r="J3389" t="s">
        <v>514</v>
      </c>
      <c r="K3389" t="s">
        <v>528</v>
      </c>
      <c r="L3389" t="s">
        <v>914</v>
      </c>
      <c r="O3389" t="s">
        <v>0</v>
      </c>
      <c r="P3389" t="s">
        <v>516</v>
      </c>
      <c r="Q3389" t="s">
        <v>1448</v>
      </c>
      <c r="V3389" s="34">
        <v>15.75</v>
      </c>
      <c r="X3389" t="s">
        <v>1113</v>
      </c>
      <c r="Y3389" t="s">
        <v>1535</v>
      </c>
    </row>
    <row r="3390" spans="1:25" hidden="1" x14ac:dyDescent="0.3">
      <c r="A3390" t="s">
        <v>0</v>
      </c>
      <c r="B3390" s="22">
        <v>2020</v>
      </c>
      <c r="C3390" s="22">
        <v>5</v>
      </c>
      <c r="D3390" t="s">
        <v>978</v>
      </c>
      <c r="E3390" t="s">
        <v>1103</v>
      </c>
      <c r="F3390" s="23">
        <v>43799</v>
      </c>
      <c r="G3390" s="23">
        <v>43804</v>
      </c>
      <c r="H3390" s="22">
        <v>384</v>
      </c>
      <c r="I3390" t="s">
        <v>2</v>
      </c>
      <c r="J3390" t="s">
        <v>514</v>
      </c>
      <c r="K3390" t="s">
        <v>515</v>
      </c>
      <c r="L3390" t="s">
        <v>914</v>
      </c>
      <c r="O3390" t="s">
        <v>0</v>
      </c>
      <c r="P3390" t="s">
        <v>516</v>
      </c>
      <c r="Q3390" t="s">
        <v>1448</v>
      </c>
      <c r="V3390" s="34">
        <v>814.92</v>
      </c>
      <c r="X3390" t="s">
        <v>1112</v>
      </c>
      <c r="Y3390" t="s">
        <v>1535</v>
      </c>
    </row>
    <row r="3391" spans="1:25" hidden="1" x14ac:dyDescent="0.3">
      <c r="A3391" t="s">
        <v>0</v>
      </c>
      <c r="B3391" s="22">
        <v>2020</v>
      </c>
      <c r="C3391" s="22">
        <v>5</v>
      </c>
      <c r="D3391" t="s">
        <v>978</v>
      </c>
      <c r="E3391" t="s">
        <v>1103</v>
      </c>
      <c r="F3391" s="23">
        <v>43799</v>
      </c>
      <c r="G3391" s="23">
        <v>43804</v>
      </c>
      <c r="H3391" s="22">
        <v>385</v>
      </c>
      <c r="I3391" t="s">
        <v>2</v>
      </c>
      <c r="J3391" t="s">
        <v>514</v>
      </c>
      <c r="K3391" t="s">
        <v>518</v>
      </c>
      <c r="L3391" t="s">
        <v>914</v>
      </c>
      <c r="O3391" t="s">
        <v>0</v>
      </c>
      <c r="P3391" t="s">
        <v>516</v>
      </c>
      <c r="Q3391" t="s">
        <v>1448</v>
      </c>
      <c r="V3391" s="34">
        <v>9.5299999999999994</v>
      </c>
      <c r="X3391" t="s">
        <v>1112</v>
      </c>
      <c r="Y3391" t="s">
        <v>1535</v>
      </c>
    </row>
    <row r="3392" spans="1:25" hidden="1" x14ac:dyDescent="0.3">
      <c r="A3392" t="s">
        <v>0</v>
      </c>
      <c r="B3392" s="22">
        <v>2020</v>
      </c>
      <c r="C3392" s="22">
        <v>5</v>
      </c>
      <c r="D3392" t="s">
        <v>978</v>
      </c>
      <c r="E3392" t="s">
        <v>1103</v>
      </c>
      <c r="F3392" s="23">
        <v>43799</v>
      </c>
      <c r="G3392" s="23">
        <v>43804</v>
      </c>
      <c r="H3392" s="22">
        <v>386</v>
      </c>
      <c r="I3392" t="s">
        <v>2</v>
      </c>
      <c r="J3392" t="s">
        <v>514</v>
      </c>
      <c r="K3392" t="s">
        <v>519</v>
      </c>
      <c r="L3392" t="s">
        <v>914</v>
      </c>
      <c r="O3392" t="s">
        <v>0</v>
      </c>
      <c r="P3392" t="s">
        <v>516</v>
      </c>
      <c r="Q3392" t="s">
        <v>1448</v>
      </c>
      <c r="V3392" s="34">
        <v>110.18</v>
      </c>
      <c r="X3392" t="s">
        <v>1112</v>
      </c>
      <c r="Y3392" t="s">
        <v>1535</v>
      </c>
    </row>
    <row r="3393" spans="1:25" hidden="1" x14ac:dyDescent="0.3">
      <c r="A3393" t="s">
        <v>0</v>
      </c>
      <c r="B3393" s="22">
        <v>2020</v>
      </c>
      <c r="C3393" s="22">
        <v>5</v>
      </c>
      <c r="D3393" t="s">
        <v>978</v>
      </c>
      <c r="E3393" t="s">
        <v>1103</v>
      </c>
      <c r="F3393" s="23">
        <v>43799</v>
      </c>
      <c r="G3393" s="23">
        <v>43804</v>
      </c>
      <c r="H3393" s="22">
        <v>387</v>
      </c>
      <c r="I3393" t="s">
        <v>2</v>
      </c>
      <c r="J3393" t="s">
        <v>514</v>
      </c>
      <c r="K3393" t="s">
        <v>520</v>
      </c>
      <c r="L3393" t="s">
        <v>914</v>
      </c>
      <c r="O3393" t="s">
        <v>0</v>
      </c>
      <c r="P3393" t="s">
        <v>516</v>
      </c>
      <c r="Q3393" t="s">
        <v>1448</v>
      </c>
      <c r="V3393" s="34">
        <v>60.94</v>
      </c>
      <c r="X3393" t="s">
        <v>1112</v>
      </c>
      <c r="Y3393" t="s">
        <v>1535</v>
      </c>
    </row>
    <row r="3394" spans="1:25" hidden="1" x14ac:dyDescent="0.3">
      <c r="A3394" t="s">
        <v>0</v>
      </c>
      <c r="B3394" s="22">
        <v>2020</v>
      </c>
      <c r="C3394" s="22">
        <v>5</v>
      </c>
      <c r="D3394" t="s">
        <v>978</v>
      </c>
      <c r="E3394" t="s">
        <v>1103</v>
      </c>
      <c r="F3394" s="23">
        <v>43799</v>
      </c>
      <c r="G3394" s="23">
        <v>43804</v>
      </c>
      <c r="H3394" s="22">
        <v>388</v>
      </c>
      <c r="I3394" t="s">
        <v>2</v>
      </c>
      <c r="J3394" t="s">
        <v>514</v>
      </c>
      <c r="K3394" t="s">
        <v>521</v>
      </c>
      <c r="L3394" t="s">
        <v>914</v>
      </c>
      <c r="O3394" t="s">
        <v>0</v>
      </c>
      <c r="P3394" t="s">
        <v>516</v>
      </c>
      <c r="Q3394" t="s">
        <v>1448</v>
      </c>
      <c r="V3394" s="34">
        <v>10.68</v>
      </c>
      <c r="X3394" t="s">
        <v>1112</v>
      </c>
      <c r="Y3394" t="s">
        <v>1535</v>
      </c>
    </row>
    <row r="3395" spans="1:25" hidden="1" x14ac:dyDescent="0.3">
      <c r="A3395" t="s">
        <v>0</v>
      </c>
      <c r="B3395" s="22">
        <v>2020</v>
      </c>
      <c r="C3395" s="22">
        <v>5</v>
      </c>
      <c r="D3395" t="s">
        <v>978</v>
      </c>
      <c r="E3395" t="s">
        <v>1103</v>
      </c>
      <c r="F3395" s="23">
        <v>43799</v>
      </c>
      <c r="G3395" s="23">
        <v>43804</v>
      </c>
      <c r="H3395" s="22">
        <v>389</v>
      </c>
      <c r="I3395" t="s">
        <v>2</v>
      </c>
      <c r="J3395" t="s">
        <v>514</v>
      </c>
      <c r="K3395" t="s">
        <v>523</v>
      </c>
      <c r="L3395" t="s">
        <v>914</v>
      </c>
      <c r="O3395" t="s">
        <v>0</v>
      </c>
      <c r="P3395" t="s">
        <v>516</v>
      </c>
      <c r="Q3395" t="s">
        <v>1448</v>
      </c>
      <c r="V3395" s="34">
        <v>5.05</v>
      </c>
      <c r="X3395" t="s">
        <v>1112</v>
      </c>
      <c r="Y3395" t="s">
        <v>1535</v>
      </c>
    </row>
    <row r="3396" spans="1:25" hidden="1" x14ac:dyDescent="0.3">
      <c r="A3396" t="s">
        <v>0</v>
      </c>
      <c r="B3396" s="22">
        <v>2020</v>
      </c>
      <c r="C3396" s="22">
        <v>5</v>
      </c>
      <c r="D3396" t="s">
        <v>978</v>
      </c>
      <c r="E3396" t="s">
        <v>1103</v>
      </c>
      <c r="F3396" s="23">
        <v>43799</v>
      </c>
      <c r="G3396" s="23">
        <v>43804</v>
      </c>
      <c r="H3396" s="22">
        <v>390</v>
      </c>
      <c r="I3396" t="s">
        <v>2</v>
      </c>
      <c r="J3396" t="s">
        <v>514</v>
      </c>
      <c r="K3396" t="s">
        <v>524</v>
      </c>
      <c r="L3396" t="s">
        <v>914</v>
      </c>
      <c r="O3396" t="s">
        <v>0</v>
      </c>
      <c r="P3396" t="s">
        <v>516</v>
      </c>
      <c r="Q3396" t="s">
        <v>1448</v>
      </c>
      <c r="V3396" s="34">
        <v>7</v>
      </c>
      <c r="X3396" t="s">
        <v>1112</v>
      </c>
      <c r="Y3396" t="s">
        <v>1535</v>
      </c>
    </row>
    <row r="3397" spans="1:25" hidden="1" x14ac:dyDescent="0.3">
      <c r="A3397" t="s">
        <v>0</v>
      </c>
      <c r="B3397" s="22">
        <v>2020</v>
      </c>
      <c r="C3397" s="22">
        <v>5</v>
      </c>
      <c r="D3397" t="s">
        <v>978</v>
      </c>
      <c r="E3397" t="s">
        <v>1103</v>
      </c>
      <c r="F3397" s="23">
        <v>43799</v>
      </c>
      <c r="G3397" s="23">
        <v>43804</v>
      </c>
      <c r="H3397" s="22">
        <v>447</v>
      </c>
      <c r="I3397" t="s">
        <v>2</v>
      </c>
      <c r="J3397" t="s">
        <v>514</v>
      </c>
      <c r="K3397" t="s">
        <v>515</v>
      </c>
      <c r="L3397" t="s">
        <v>914</v>
      </c>
      <c r="O3397" t="s">
        <v>0</v>
      </c>
      <c r="P3397" t="s">
        <v>516</v>
      </c>
      <c r="Q3397" t="s">
        <v>1448</v>
      </c>
      <c r="V3397" s="34">
        <v>112.5</v>
      </c>
      <c r="X3397" t="s">
        <v>1108</v>
      </c>
      <c r="Y3397" t="s">
        <v>1535</v>
      </c>
    </row>
    <row r="3398" spans="1:25" hidden="1" x14ac:dyDescent="0.3">
      <c r="A3398" t="s">
        <v>0</v>
      </c>
      <c r="B3398" s="22">
        <v>2020</v>
      </c>
      <c r="C3398" s="22">
        <v>5</v>
      </c>
      <c r="D3398" t="s">
        <v>978</v>
      </c>
      <c r="E3398" t="s">
        <v>1103</v>
      </c>
      <c r="F3398" s="23">
        <v>43799</v>
      </c>
      <c r="G3398" s="23">
        <v>43804</v>
      </c>
      <c r="H3398" s="22">
        <v>448</v>
      </c>
      <c r="I3398" t="s">
        <v>2</v>
      </c>
      <c r="J3398" t="s">
        <v>514</v>
      </c>
      <c r="K3398" t="s">
        <v>518</v>
      </c>
      <c r="L3398" t="s">
        <v>914</v>
      </c>
      <c r="O3398" t="s">
        <v>0</v>
      </c>
      <c r="P3398" t="s">
        <v>516</v>
      </c>
      <c r="Q3398" t="s">
        <v>1448</v>
      </c>
      <c r="V3398" s="34">
        <v>1.31</v>
      </c>
      <c r="X3398" t="s">
        <v>1108</v>
      </c>
      <c r="Y3398" t="s">
        <v>1535</v>
      </c>
    </row>
    <row r="3399" spans="1:25" hidden="1" x14ac:dyDescent="0.3">
      <c r="A3399" t="s">
        <v>0</v>
      </c>
      <c r="B3399" s="22">
        <v>2020</v>
      </c>
      <c r="C3399" s="22">
        <v>5</v>
      </c>
      <c r="D3399" t="s">
        <v>978</v>
      </c>
      <c r="E3399" t="s">
        <v>1103</v>
      </c>
      <c r="F3399" s="23">
        <v>43799</v>
      </c>
      <c r="G3399" s="23">
        <v>43804</v>
      </c>
      <c r="H3399" s="22">
        <v>449</v>
      </c>
      <c r="I3399" t="s">
        <v>2</v>
      </c>
      <c r="J3399" t="s">
        <v>514</v>
      </c>
      <c r="K3399" t="s">
        <v>519</v>
      </c>
      <c r="L3399" t="s">
        <v>914</v>
      </c>
      <c r="O3399" t="s">
        <v>0</v>
      </c>
      <c r="P3399" t="s">
        <v>516</v>
      </c>
      <c r="Q3399" t="s">
        <v>1448</v>
      </c>
      <c r="V3399" s="34">
        <v>14.09</v>
      </c>
      <c r="X3399" t="s">
        <v>1108</v>
      </c>
      <c r="Y3399" t="s">
        <v>1535</v>
      </c>
    </row>
    <row r="3400" spans="1:25" hidden="1" x14ac:dyDescent="0.3">
      <c r="A3400" t="s">
        <v>0</v>
      </c>
      <c r="B3400" s="22">
        <v>2020</v>
      </c>
      <c r="C3400" s="22">
        <v>5</v>
      </c>
      <c r="D3400" t="s">
        <v>978</v>
      </c>
      <c r="E3400" t="s">
        <v>1103</v>
      </c>
      <c r="F3400" s="23">
        <v>43799</v>
      </c>
      <c r="G3400" s="23">
        <v>43804</v>
      </c>
      <c r="H3400" s="22">
        <v>450</v>
      </c>
      <c r="I3400" t="s">
        <v>2</v>
      </c>
      <c r="J3400" t="s">
        <v>514</v>
      </c>
      <c r="K3400" t="s">
        <v>520</v>
      </c>
      <c r="L3400" t="s">
        <v>914</v>
      </c>
      <c r="O3400" t="s">
        <v>0</v>
      </c>
      <c r="P3400" t="s">
        <v>516</v>
      </c>
      <c r="Q3400" t="s">
        <v>1448</v>
      </c>
      <c r="V3400" s="34">
        <v>8.48</v>
      </c>
      <c r="X3400" t="s">
        <v>1108</v>
      </c>
      <c r="Y3400" t="s">
        <v>1535</v>
      </c>
    </row>
    <row r="3401" spans="1:25" hidden="1" x14ac:dyDescent="0.3">
      <c r="A3401" t="s">
        <v>0</v>
      </c>
      <c r="B3401" s="22">
        <v>2020</v>
      </c>
      <c r="C3401" s="22">
        <v>5</v>
      </c>
      <c r="D3401" t="s">
        <v>978</v>
      </c>
      <c r="E3401" t="s">
        <v>1103</v>
      </c>
      <c r="F3401" s="23">
        <v>43799</v>
      </c>
      <c r="G3401" s="23">
        <v>43804</v>
      </c>
      <c r="H3401" s="22">
        <v>451</v>
      </c>
      <c r="I3401" t="s">
        <v>2</v>
      </c>
      <c r="J3401" t="s">
        <v>514</v>
      </c>
      <c r="K3401" t="s">
        <v>521</v>
      </c>
      <c r="L3401" t="s">
        <v>914</v>
      </c>
      <c r="O3401" t="s">
        <v>0</v>
      </c>
      <c r="P3401" t="s">
        <v>516</v>
      </c>
      <c r="Q3401" t="s">
        <v>1448</v>
      </c>
      <c r="V3401" s="34">
        <v>1.47</v>
      </c>
      <c r="X3401" t="s">
        <v>1108</v>
      </c>
      <c r="Y3401" t="s">
        <v>1535</v>
      </c>
    </row>
    <row r="3402" spans="1:25" hidden="1" x14ac:dyDescent="0.3">
      <c r="A3402" t="s">
        <v>0</v>
      </c>
      <c r="B3402" s="22">
        <v>2020</v>
      </c>
      <c r="C3402" s="22">
        <v>5</v>
      </c>
      <c r="D3402" t="s">
        <v>978</v>
      </c>
      <c r="E3402" t="s">
        <v>1103</v>
      </c>
      <c r="F3402" s="23">
        <v>43799</v>
      </c>
      <c r="G3402" s="23">
        <v>43804</v>
      </c>
      <c r="H3402" s="22">
        <v>452</v>
      </c>
      <c r="I3402" t="s">
        <v>2</v>
      </c>
      <c r="J3402" t="s">
        <v>514</v>
      </c>
      <c r="K3402" t="s">
        <v>523</v>
      </c>
      <c r="L3402" t="s">
        <v>914</v>
      </c>
      <c r="O3402" t="s">
        <v>0</v>
      </c>
      <c r="P3402" t="s">
        <v>516</v>
      </c>
      <c r="Q3402" t="s">
        <v>1448</v>
      </c>
      <c r="V3402" s="34">
        <v>0.7</v>
      </c>
      <c r="X3402" t="s">
        <v>1108</v>
      </c>
      <c r="Y3402" t="s">
        <v>1535</v>
      </c>
    </row>
    <row r="3403" spans="1:25" hidden="1" x14ac:dyDescent="0.3">
      <c r="A3403" t="s">
        <v>0</v>
      </c>
      <c r="B3403" s="22">
        <v>2020</v>
      </c>
      <c r="C3403" s="22">
        <v>5</v>
      </c>
      <c r="D3403" t="s">
        <v>978</v>
      </c>
      <c r="E3403" t="s">
        <v>1103</v>
      </c>
      <c r="F3403" s="23">
        <v>43799</v>
      </c>
      <c r="G3403" s="23">
        <v>43804</v>
      </c>
      <c r="H3403" s="22">
        <v>453</v>
      </c>
      <c r="I3403" t="s">
        <v>2</v>
      </c>
      <c r="J3403" t="s">
        <v>514</v>
      </c>
      <c r="K3403" t="s">
        <v>528</v>
      </c>
      <c r="L3403" t="s">
        <v>914</v>
      </c>
      <c r="O3403" t="s">
        <v>0</v>
      </c>
      <c r="P3403" t="s">
        <v>516</v>
      </c>
      <c r="Q3403" t="s">
        <v>1448</v>
      </c>
      <c r="V3403" s="34">
        <v>1.1299999999999999</v>
      </c>
      <c r="X3403" t="s">
        <v>1108</v>
      </c>
      <c r="Y3403" t="s">
        <v>1535</v>
      </c>
    </row>
    <row r="3404" spans="1:25" hidden="1" x14ac:dyDescent="0.3">
      <c r="A3404" t="s">
        <v>0</v>
      </c>
      <c r="B3404" s="22">
        <v>2020</v>
      </c>
      <c r="C3404" s="22">
        <v>5</v>
      </c>
      <c r="D3404" t="s">
        <v>978</v>
      </c>
      <c r="E3404" t="s">
        <v>1103</v>
      </c>
      <c r="F3404" s="23">
        <v>43799</v>
      </c>
      <c r="G3404" s="23">
        <v>43804</v>
      </c>
      <c r="H3404" s="22">
        <v>504</v>
      </c>
      <c r="I3404" t="s">
        <v>2</v>
      </c>
      <c r="J3404" t="s">
        <v>514</v>
      </c>
      <c r="K3404" t="s">
        <v>515</v>
      </c>
      <c r="L3404" t="s">
        <v>980</v>
      </c>
      <c r="O3404" t="s">
        <v>0</v>
      </c>
      <c r="P3404" t="s">
        <v>516</v>
      </c>
      <c r="Q3404" t="s">
        <v>1448</v>
      </c>
      <c r="V3404" s="34">
        <v>43.8</v>
      </c>
      <c r="X3404" t="s">
        <v>1106</v>
      </c>
      <c r="Y3404" t="s">
        <v>1535</v>
      </c>
    </row>
    <row r="3405" spans="1:25" hidden="1" x14ac:dyDescent="0.3">
      <c r="A3405" t="s">
        <v>0</v>
      </c>
      <c r="B3405" s="22">
        <v>2020</v>
      </c>
      <c r="C3405" s="22">
        <v>5</v>
      </c>
      <c r="D3405" t="s">
        <v>978</v>
      </c>
      <c r="E3405" t="s">
        <v>1103</v>
      </c>
      <c r="F3405" s="23">
        <v>43799</v>
      </c>
      <c r="G3405" s="23">
        <v>43804</v>
      </c>
      <c r="H3405" s="22">
        <v>505</v>
      </c>
      <c r="I3405" t="s">
        <v>2</v>
      </c>
      <c r="J3405" t="s">
        <v>514</v>
      </c>
      <c r="K3405" t="s">
        <v>518</v>
      </c>
      <c r="L3405" t="s">
        <v>980</v>
      </c>
      <c r="O3405" t="s">
        <v>0</v>
      </c>
      <c r="P3405" t="s">
        <v>516</v>
      </c>
      <c r="Q3405" t="s">
        <v>1448</v>
      </c>
      <c r="V3405" s="34">
        <v>0.51</v>
      </c>
      <c r="X3405" t="s">
        <v>1106</v>
      </c>
      <c r="Y3405" t="s">
        <v>1535</v>
      </c>
    </row>
    <row r="3406" spans="1:25" hidden="1" x14ac:dyDescent="0.3">
      <c r="A3406" t="s">
        <v>0</v>
      </c>
      <c r="B3406" s="22">
        <v>2020</v>
      </c>
      <c r="C3406" s="22">
        <v>5</v>
      </c>
      <c r="D3406" t="s">
        <v>978</v>
      </c>
      <c r="E3406" t="s">
        <v>1103</v>
      </c>
      <c r="F3406" s="23">
        <v>43799</v>
      </c>
      <c r="G3406" s="23">
        <v>43804</v>
      </c>
      <c r="H3406" s="22">
        <v>506</v>
      </c>
      <c r="I3406" t="s">
        <v>2</v>
      </c>
      <c r="J3406" t="s">
        <v>514</v>
      </c>
      <c r="K3406" t="s">
        <v>519</v>
      </c>
      <c r="L3406" t="s">
        <v>980</v>
      </c>
      <c r="O3406" t="s">
        <v>0</v>
      </c>
      <c r="P3406" t="s">
        <v>516</v>
      </c>
      <c r="Q3406" t="s">
        <v>1448</v>
      </c>
      <c r="V3406" s="34">
        <v>5.92</v>
      </c>
      <c r="X3406" t="s">
        <v>1106</v>
      </c>
      <c r="Y3406" t="s">
        <v>1535</v>
      </c>
    </row>
    <row r="3407" spans="1:25" hidden="1" x14ac:dyDescent="0.3">
      <c r="A3407" t="s">
        <v>0</v>
      </c>
      <c r="B3407" s="22">
        <v>2020</v>
      </c>
      <c r="C3407" s="22">
        <v>5</v>
      </c>
      <c r="D3407" t="s">
        <v>978</v>
      </c>
      <c r="E3407" t="s">
        <v>1103</v>
      </c>
      <c r="F3407" s="23">
        <v>43799</v>
      </c>
      <c r="G3407" s="23">
        <v>43804</v>
      </c>
      <c r="H3407" s="22">
        <v>507</v>
      </c>
      <c r="I3407" t="s">
        <v>2</v>
      </c>
      <c r="J3407" t="s">
        <v>514</v>
      </c>
      <c r="K3407" t="s">
        <v>520</v>
      </c>
      <c r="L3407" t="s">
        <v>980</v>
      </c>
      <c r="O3407" t="s">
        <v>0</v>
      </c>
      <c r="P3407" t="s">
        <v>516</v>
      </c>
      <c r="Q3407" t="s">
        <v>1448</v>
      </c>
      <c r="V3407" s="34">
        <v>3.1</v>
      </c>
      <c r="X3407" t="s">
        <v>1106</v>
      </c>
      <c r="Y3407" t="s">
        <v>1535</v>
      </c>
    </row>
    <row r="3408" spans="1:25" hidden="1" x14ac:dyDescent="0.3">
      <c r="A3408" t="s">
        <v>0</v>
      </c>
      <c r="B3408" s="22">
        <v>2020</v>
      </c>
      <c r="C3408" s="22">
        <v>5</v>
      </c>
      <c r="D3408" t="s">
        <v>978</v>
      </c>
      <c r="E3408" t="s">
        <v>1103</v>
      </c>
      <c r="F3408" s="23">
        <v>43799</v>
      </c>
      <c r="G3408" s="23">
        <v>43804</v>
      </c>
      <c r="H3408" s="22">
        <v>508</v>
      </c>
      <c r="I3408" t="s">
        <v>2</v>
      </c>
      <c r="J3408" t="s">
        <v>514</v>
      </c>
      <c r="K3408" t="s">
        <v>521</v>
      </c>
      <c r="L3408" t="s">
        <v>980</v>
      </c>
      <c r="O3408" t="s">
        <v>0</v>
      </c>
      <c r="P3408" t="s">
        <v>516</v>
      </c>
      <c r="Q3408" t="s">
        <v>1448</v>
      </c>
      <c r="V3408" s="34">
        <v>0.56999999999999995</v>
      </c>
      <c r="X3408" t="s">
        <v>1106</v>
      </c>
      <c r="Y3408" t="s">
        <v>1535</v>
      </c>
    </row>
    <row r="3409" spans="1:25" hidden="1" x14ac:dyDescent="0.3">
      <c r="A3409" t="s">
        <v>0</v>
      </c>
      <c r="B3409" s="22">
        <v>2020</v>
      </c>
      <c r="C3409" s="22">
        <v>5</v>
      </c>
      <c r="D3409" t="s">
        <v>978</v>
      </c>
      <c r="E3409" t="s">
        <v>1103</v>
      </c>
      <c r="F3409" s="23">
        <v>43799</v>
      </c>
      <c r="G3409" s="23">
        <v>43804</v>
      </c>
      <c r="H3409" s="22">
        <v>509</v>
      </c>
      <c r="I3409" t="s">
        <v>2</v>
      </c>
      <c r="J3409" t="s">
        <v>514</v>
      </c>
      <c r="K3409" t="s">
        <v>523</v>
      </c>
      <c r="L3409" t="s">
        <v>980</v>
      </c>
      <c r="O3409" t="s">
        <v>0</v>
      </c>
      <c r="P3409" t="s">
        <v>516</v>
      </c>
      <c r="Q3409" t="s">
        <v>1448</v>
      </c>
      <c r="V3409" s="34">
        <v>0.27</v>
      </c>
      <c r="X3409" t="s">
        <v>1106</v>
      </c>
      <c r="Y3409" t="s">
        <v>1535</v>
      </c>
    </row>
    <row r="3410" spans="1:25" hidden="1" x14ac:dyDescent="0.3">
      <c r="A3410" t="s">
        <v>0</v>
      </c>
      <c r="B3410" s="22">
        <v>2020</v>
      </c>
      <c r="C3410" s="22">
        <v>5</v>
      </c>
      <c r="D3410" t="s">
        <v>978</v>
      </c>
      <c r="E3410" t="s">
        <v>1103</v>
      </c>
      <c r="F3410" s="23">
        <v>43799</v>
      </c>
      <c r="G3410" s="23">
        <v>43804</v>
      </c>
      <c r="H3410" s="22">
        <v>510</v>
      </c>
      <c r="I3410" t="s">
        <v>2</v>
      </c>
      <c r="J3410" t="s">
        <v>514</v>
      </c>
      <c r="K3410" t="s">
        <v>524</v>
      </c>
      <c r="L3410" t="s">
        <v>980</v>
      </c>
      <c r="O3410" t="s">
        <v>0</v>
      </c>
      <c r="P3410" t="s">
        <v>516</v>
      </c>
      <c r="Q3410" t="s">
        <v>1448</v>
      </c>
      <c r="V3410" s="34">
        <v>0.2</v>
      </c>
      <c r="X3410" t="s">
        <v>1106</v>
      </c>
      <c r="Y3410" t="s">
        <v>1535</v>
      </c>
    </row>
    <row r="3411" spans="1:25" hidden="1" x14ac:dyDescent="0.3">
      <c r="A3411" t="s">
        <v>0</v>
      </c>
      <c r="B3411" s="22">
        <v>2020</v>
      </c>
      <c r="C3411" s="22">
        <v>5</v>
      </c>
      <c r="D3411" t="s">
        <v>978</v>
      </c>
      <c r="E3411" t="s">
        <v>1103</v>
      </c>
      <c r="F3411" s="23">
        <v>43799</v>
      </c>
      <c r="G3411" s="23">
        <v>43804</v>
      </c>
      <c r="H3411" s="22">
        <v>511</v>
      </c>
      <c r="I3411" t="s">
        <v>2</v>
      </c>
      <c r="J3411" t="s">
        <v>514</v>
      </c>
      <c r="K3411" t="s">
        <v>642</v>
      </c>
      <c r="L3411" t="s">
        <v>980</v>
      </c>
      <c r="O3411" t="s">
        <v>0</v>
      </c>
      <c r="P3411" t="s">
        <v>516</v>
      </c>
      <c r="Q3411" t="s">
        <v>1448</v>
      </c>
      <c r="V3411" s="34">
        <v>0.23</v>
      </c>
      <c r="X3411" t="s">
        <v>1106</v>
      </c>
      <c r="Y3411" t="s">
        <v>1535</v>
      </c>
    </row>
    <row r="3412" spans="1:25" hidden="1" x14ac:dyDescent="0.3">
      <c r="A3412" t="s">
        <v>0</v>
      </c>
      <c r="B3412" s="22">
        <v>2020</v>
      </c>
      <c r="C3412" s="22">
        <v>5</v>
      </c>
      <c r="D3412" t="s">
        <v>978</v>
      </c>
      <c r="E3412" t="s">
        <v>1103</v>
      </c>
      <c r="F3412" s="23">
        <v>43799</v>
      </c>
      <c r="G3412" s="23">
        <v>43804</v>
      </c>
      <c r="H3412" s="22">
        <v>675</v>
      </c>
      <c r="I3412" t="s">
        <v>2</v>
      </c>
      <c r="K3412" t="s">
        <v>8</v>
      </c>
      <c r="L3412" t="s">
        <v>908</v>
      </c>
      <c r="P3412" t="s">
        <v>516</v>
      </c>
      <c r="V3412" s="34">
        <v>-4100.3599999999997</v>
      </c>
      <c r="X3412" t="s">
        <v>33</v>
      </c>
      <c r="Y3412" t="s">
        <v>1535</v>
      </c>
    </row>
    <row r="3413" spans="1:25" hidden="1" x14ac:dyDescent="0.3">
      <c r="A3413" t="s">
        <v>0</v>
      </c>
      <c r="B3413" s="22">
        <v>2020</v>
      </c>
      <c r="C3413" s="22">
        <v>5</v>
      </c>
      <c r="D3413" t="s">
        <v>978</v>
      </c>
      <c r="E3413" t="s">
        <v>1104</v>
      </c>
      <c r="F3413" s="23">
        <v>43799</v>
      </c>
      <c r="G3413" s="23">
        <v>43805</v>
      </c>
      <c r="H3413" s="22">
        <v>79</v>
      </c>
      <c r="I3413" t="s">
        <v>2</v>
      </c>
      <c r="J3413" t="s">
        <v>514</v>
      </c>
      <c r="K3413" t="s">
        <v>515</v>
      </c>
      <c r="L3413" t="s">
        <v>914</v>
      </c>
      <c r="O3413" t="s">
        <v>0</v>
      </c>
      <c r="P3413" t="s">
        <v>516</v>
      </c>
      <c r="Q3413" t="s">
        <v>1448</v>
      </c>
      <c r="V3413" s="34">
        <v>275</v>
      </c>
      <c r="X3413" t="s">
        <v>1122</v>
      </c>
      <c r="Y3413" t="s">
        <v>1536</v>
      </c>
    </row>
    <row r="3414" spans="1:25" hidden="1" x14ac:dyDescent="0.3">
      <c r="A3414" t="s">
        <v>0</v>
      </c>
      <c r="B3414" s="22">
        <v>2020</v>
      </c>
      <c r="C3414" s="22">
        <v>5</v>
      </c>
      <c r="D3414" t="s">
        <v>978</v>
      </c>
      <c r="E3414" t="s">
        <v>1104</v>
      </c>
      <c r="F3414" s="23">
        <v>43799</v>
      </c>
      <c r="G3414" s="23">
        <v>43805</v>
      </c>
      <c r="H3414" s="22">
        <v>80</v>
      </c>
      <c r="I3414" t="s">
        <v>2</v>
      </c>
      <c r="J3414" t="s">
        <v>514</v>
      </c>
      <c r="K3414" t="s">
        <v>518</v>
      </c>
      <c r="L3414" t="s">
        <v>914</v>
      </c>
      <c r="O3414" t="s">
        <v>0</v>
      </c>
      <c r="P3414" t="s">
        <v>516</v>
      </c>
      <c r="Q3414" t="s">
        <v>1448</v>
      </c>
      <c r="V3414" s="34">
        <v>3.22</v>
      </c>
      <c r="X3414" t="s">
        <v>1122</v>
      </c>
      <c r="Y3414" t="s">
        <v>1536</v>
      </c>
    </row>
    <row r="3415" spans="1:25" hidden="1" x14ac:dyDescent="0.3">
      <c r="A3415" t="s">
        <v>0</v>
      </c>
      <c r="B3415" s="22">
        <v>2020</v>
      </c>
      <c r="C3415" s="22">
        <v>5</v>
      </c>
      <c r="D3415" t="s">
        <v>978</v>
      </c>
      <c r="E3415" t="s">
        <v>1104</v>
      </c>
      <c r="F3415" s="23">
        <v>43799</v>
      </c>
      <c r="G3415" s="23">
        <v>43805</v>
      </c>
      <c r="H3415" s="22">
        <v>81</v>
      </c>
      <c r="I3415" t="s">
        <v>2</v>
      </c>
      <c r="J3415" t="s">
        <v>514</v>
      </c>
      <c r="K3415" t="s">
        <v>519</v>
      </c>
      <c r="L3415" t="s">
        <v>914</v>
      </c>
      <c r="O3415" t="s">
        <v>0</v>
      </c>
      <c r="P3415" t="s">
        <v>516</v>
      </c>
      <c r="Q3415" t="s">
        <v>1448</v>
      </c>
      <c r="V3415" s="34">
        <v>37.18</v>
      </c>
      <c r="X3415" t="s">
        <v>1122</v>
      </c>
      <c r="Y3415" t="s">
        <v>1536</v>
      </c>
    </row>
    <row r="3416" spans="1:25" hidden="1" x14ac:dyDescent="0.3">
      <c r="A3416" t="s">
        <v>0</v>
      </c>
      <c r="B3416" s="22">
        <v>2020</v>
      </c>
      <c r="C3416" s="22">
        <v>5</v>
      </c>
      <c r="D3416" t="s">
        <v>978</v>
      </c>
      <c r="E3416" t="s">
        <v>1104</v>
      </c>
      <c r="F3416" s="23">
        <v>43799</v>
      </c>
      <c r="G3416" s="23">
        <v>43805</v>
      </c>
      <c r="H3416" s="22">
        <v>82</v>
      </c>
      <c r="I3416" t="s">
        <v>2</v>
      </c>
      <c r="J3416" t="s">
        <v>514</v>
      </c>
      <c r="K3416" t="s">
        <v>520</v>
      </c>
      <c r="L3416" t="s">
        <v>914</v>
      </c>
      <c r="O3416" t="s">
        <v>0</v>
      </c>
      <c r="P3416" t="s">
        <v>516</v>
      </c>
      <c r="Q3416" t="s">
        <v>1448</v>
      </c>
      <c r="V3416" s="34">
        <v>18.57</v>
      </c>
      <c r="X3416" t="s">
        <v>1122</v>
      </c>
      <c r="Y3416" t="s">
        <v>1536</v>
      </c>
    </row>
    <row r="3417" spans="1:25" hidden="1" x14ac:dyDescent="0.3">
      <c r="A3417" t="s">
        <v>0</v>
      </c>
      <c r="B3417" s="22">
        <v>2020</v>
      </c>
      <c r="C3417" s="22">
        <v>5</v>
      </c>
      <c r="D3417" t="s">
        <v>978</v>
      </c>
      <c r="E3417" t="s">
        <v>1104</v>
      </c>
      <c r="F3417" s="23">
        <v>43799</v>
      </c>
      <c r="G3417" s="23">
        <v>43805</v>
      </c>
      <c r="H3417" s="22">
        <v>83</v>
      </c>
      <c r="I3417" t="s">
        <v>2</v>
      </c>
      <c r="J3417" t="s">
        <v>514</v>
      </c>
      <c r="K3417" t="s">
        <v>521</v>
      </c>
      <c r="L3417" t="s">
        <v>914</v>
      </c>
      <c r="O3417" t="s">
        <v>0</v>
      </c>
      <c r="P3417" t="s">
        <v>516</v>
      </c>
      <c r="Q3417" t="s">
        <v>1448</v>
      </c>
      <c r="V3417" s="34">
        <v>3.6</v>
      </c>
      <c r="X3417" t="s">
        <v>1122</v>
      </c>
      <c r="Y3417" t="s">
        <v>1536</v>
      </c>
    </row>
    <row r="3418" spans="1:25" hidden="1" x14ac:dyDescent="0.3">
      <c r="A3418" t="s">
        <v>0</v>
      </c>
      <c r="B3418" s="22">
        <v>2020</v>
      </c>
      <c r="C3418" s="22">
        <v>5</v>
      </c>
      <c r="D3418" t="s">
        <v>978</v>
      </c>
      <c r="E3418" t="s">
        <v>1104</v>
      </c>
      <c r="F3418" s="23">
        <v>43799</v>
      </c>
      <c r="G3418" s="23">
        <v>43805</v>
      </c>
      <c r="H3418" s="22">
        <v>84</v>
      </c>
      <c r="I3418" t="s">
        <v>2</v>
      </c>
      <c r="J3418" t="s">
        <v>514</v>
      </c>
      <c r="K3418" t="s">
        <v>522</v>
      </c>
      <c r="L3418" t="s">
        <v>914</v>
      </c>
      <c r="O3418" t="s">
        <v>0</v>
      </c>
      <c r="P3418" t="s">
        <v>516</v>
      </c>
      <c r="Q3418" t="s">
        <v>1448</v>
      </c>
      <c r="V3418" s="34">
        <v>67.59</v>
      </c>
      <c r="X3418" t="s">
        <v>1122</v>
      </c>
      <c r="Y3418" t="s">
        <v>1536</v>
      </c>
    </row>
    <row r="3419" spans="1:25" hidden="1" x14ac:dyDescent="0.3">
      <c r="A3419" t="s">
        <v>0</v>
      </c>
      <c r="B3419" s="22">
        <v>2020</v>
      </c>
      <c r="C3419" s="22">
        <v>5</v>
      </c>
      <c r="D3419" t="s">
        <v>978</v>
      </c>
      <c r="E3419" t="s">
        <v>1104</v>
      </c>
      <c r="F3419" s="23">
        <v>43799</v>
      </c>
      <c r="G3419" s="23">
        <v>43805</v>
      </c>
      <c r="H3419" s="22">
        <v>85</v>
      </c>
      <c r="I3419" t="s">
        <v>2</v>
      </c>
      <c r="J3419" t="s">
        <v>514</v>
      </c>
      <c r="K3419" t="s">
        <v>523</v>
      </c>
      <c r="L3419" t="s">
        <v>914</v>
      </c>
      <c r="O3419" t="s">
        <v>0</v>
      </c>
      <c r="P3419" t="s">
        <v>516</v>
      </c>
      <c r="Q3419" t="s">
        <v>1448</v>
      </c>
      <c r="V3419" s="34">
        <v>1.7</v>
      </c>
      <c r="X3419" t="s">
        <v>1122</v>
      </c>
      <c r="Y3419" t="s">
        <v>1536</v>
      </c>
    </row>
    <row r="3420" spans="1:25" hidden="1" x14ac:dyDescent="0.3">
      <c r="A3420" t="s">
        <v>0</v>
      </c>
      <c r="B3420" s="22">
        <v>2020</v>
      </c>
      <c r="C3420" s="22">
        <v>5</v>
      </c>
      <c r="D3420" t="s">
        <v>978</v>
      </c>
      <c r="E3420" t="s">
        <v>1104</v>
      </c>
      <c r="F3420" s="23">
        <v>43799</v>
      </c>
      <c r="G3420" s="23">
        <v>43805</v>
      </c>
      <c r="H3420" s="22">
        <v>86</v>
      </c>
      <c r="I3420" t="s">
        <v>2</v>
      </c>
      <c r="J3420" t="s">
        <v>514</v>
      </c>
      <c r="K3420" t="s">
        <v>524</v>
      </c>
      <c r="L3420" t="s">
        <v>914</v>
      </c>
      <c r="O3420" t="s">
        <v>0</v>
      </c>
      <c r="P3420" t="s">
        <v>516</v>
      </c>
      <c r="Q3420" t="s">
        <v>1448</v>
      </c>
      <c r="V3420" s="34">
        <v>2.2000000000000002</v>
      </c>
      <c r="X3420" t="s">
        <v>1122</v>
      </c>
      <c r="Y3420" t="s">
        <v>1536</v>
      </c>
    </row>
    <row r="3421" spans="1:25" hidden="1" x14ac:dyDescent="0.3">
      <c r="A3421" t="s">
        <v>0</v>
      </c>
      <c r="B3421" s="22">
        <v>2020</v>
      </c>
      <c r="C3421" s="22">
        <v>5</v>
      </c>
      <c r="D3421" t="s">
        <v>978</v>
      </c>
      <c r="E3421" t="s">
        <v>1104</v>
      </c>
      <c r="F3421" s="23">
        <v>43799</v>
      </c>
      <c r="G3421" s="23">
        <v>43805</v>
      </c>
      <c r="H3421" s="22">
        <v>228</v>
      </c>
      <c r="I3421" t="s">
        <v>2</v>
      </c>
      <c r="J3421" t="s">
        <v>514</v>
      </c>
      <c r="K3421" t="s">
        <v>515</v>
      </c>
      <c r="L3421" t="s">
        <v>914</v>
      </c>
      <c r="O3421" t="s">
        <v>0</v>
      </c>
      <c r="P3421" t="s">
        <v>516</v>
      </c>
      <c r="Q3421" t="s">
        <v>1448</v>
      </c>
      <c r="V3421" s="34">
        <v>133.43</v>
      </c>
      <c r="X3421" t="s">
        <v>1118</v>
      </c>
      <c r="Y3421" t="s">
        <v>1536</v>
      </c>
    </row>
    <row r="3422" spans="1:25" hidden="1" x14ac:dyDescent="0.3">
      <c r="A3422" t="s">
        <v>0</v>
      </c>
      <c r="B3422" s="22">
        <v>2020</v>
      </c>
      <c r="C3422" s="22">
        <v>5</v>
      </c>
      <c r="D3422" t="s">
        <v>978</v>
      </c>
      <c r="E3422" t="s">
        <v>1104</v>
      </c>
      <c r="F3422" s="23">
        <v>43799</v>
      </c>
      <c r="G3422" s="23">
        <v>43805</v>
      </c>
      <c r="H3422" s="22">
        <v>229</v>
      </c>
      <c r="I3422" t="s">
        <v>2</v>
      </c>
      <c r="J3422" t="s">
        <v>514</v>
      </c>
      <c r="K3422" t="s">
        <v>518</v>
      </c>
      <c r="L3422" t="s">
        <v>914</v>
      </c>
      <c r="O3422" t="s">
        <v>0</v>
      </c>
      <c r="P3422" t="s">
        <v>516</v>
      </c>
      <c r="Q3422" t="s">
        <v>1448</v>
      </c>
      <c r="V3422" s="34">
        <v>1.56</v>
      </c>
      <c r="X3422" t="s">
        <v>1118</v>
      </c>
      <c r="Y3422" t="s">
        <v>1536</v>
      </c>
    </row>
    <row r="3423" spans="1:25" hidden="1" x14ac:dyDescent="0.3">
      <c r="A3423" t="s">
        <v>0</v>
      </c>
      <c r="B3423" s="22">
        <v>2020</v>
      </c>
      <c r="C3423" s="22">
        <v>5</v>
      </c>
      <c r="D3423" t="s">
        <v>978</v>
      </c>
      <c r="E3423" t="s">
        <v>1104</v>
      </c>
      <c r="F3423" s="23">
        <v>43799</v>
      </c>
      <c r="G3423" s="23">
        <v>43805</v>
      </c>
      <c r="H3423" s="22">
        <v>230</v>
      </c>
      <c r="I3423" t="s">
        <v>2</v>
      </c>
      <c r="J3423" t="s">
        <v>514</v>
      </c>
      <c r="K3423" t="s">
        <v>519</v>
      </c>
      <c r="L3423" t="s">
        <v>914</v>
      </c>
      <c r="O3423" t="s">
        <v>0</v>
      </c>
      <c r="P3423" t="s">
        <v>516</v>
      </c>
      <c r="Q3423" t="s">
        <v>1448</v>
      </c>
      <c r="V3423" s="34">
        <v>18.04</v>
      </c>
      <c r="X3423" t="s">
        <v>1118</v>
      </c>
      <c r="Y3423" t="s">
        <v>1536</v>
      </c>
    </row>
    <row r="3424" spans="1:25" hidden="1" x14ac:dyDescent="0.3">
      <c r="A3424" t="s">
        <v>0</v>
      </c>
      <c r="B3424" s="22">
        <v>2020</v>
      </c>
      <c r="C3424" s="22">
        <v>5</v>
      </c>
      <c r="D3424" t="s">
        <v>978</v>
      </c>
      <c r="E3424" t="s">
        <v>1104</v>
      </c>
      <c r="F3424" s="23">
        <v>43799</v>
      </c>
      <c r="G3424" s="23">
        <v>43805</v>
      </c>
      <c r="H3424" s="22">
        <v>231</v>
      </c>
      <c r="I3424" t="s">
        <v>2</v>
      </c>
      <c r="J3424" t="s">
        <v>514</v>
      </c>
      <c r="K3424" t="s">
        <v>520</v>
      </c>
      <c r="L3424" t="s">
        <v>914</v>
      </c>
      <c r="O3424" t="s">
        <v>0</v>
      </c>
      <c r="P3424" t="s">
        <v>516</v>
      </c>
      <c r="Q3424" t="s">
        <v>1448</v>
      </c>
      <c r="V3424" s="34">
        <v>10.17</v>
      </c>
      <c r="X3424" t="s">
        <v>1118</v>
      </c>
      <c r="Y3424" t="s">
        <v>1536</v>
      </c>
    </row>
    <row r="3425" spans="1:25" hidden="1" x14ac:dyDescent="0.3">
      <c r="A3425" t="s">
        <v>0</v>
      </c>
      <c r="B3425" s="22">
        <v>2020</v>
      </c>
      <c r="C3425" s="22">
        <v>5</v>
      </c>
      <c r="D3425" t="s">
        <v>978</v>
      </c>
      <c r="E3425" t="s">
        <v>1104</v>
      </c>
      <c r="F3425" s="23">
        <v>43799</v>
      </c>
      <c r="G3425" s="23">
        <v>43805</v>
      </c>
      <c r="H3425" s="22">
        <v>232</v>
      </c>
      <c r="I3425" t="s">
        <v>2</v>
      </c>
      <c r="J3425" t="s">
        <v>514</v>
      </c>
      <c r="K3425" t="s">
        <v>521</v>
      </c>
      <c r="L3425" t="s">
        <v>914</v>
      </c>
      <c r="O3425" t="s">
        <v>0</v>
      </c>
      <c r="P3425" t="s">
        <v>516</v>
      </c>
      <c r="Q3425" t="s">
        <v>1448</v>
      </c>
      <c r="V3425" s="34">
        <v>1.75</v>
      </c>
      <c r="X3425" t="s">
        <v>1118</v>
      </c>
      <c r="Y3425" t="s">
        <v>1536</v>
      </c>
    </row>
    <row r="3426" spans="1:25" hidden="1" x14ac:dyDescent="0.3">
      <c r="A3426" t="s">
        <v>0</v>
      </c>
      <c r="B3426" s="22">
        <v>2020</v>
      </c>
      <c r="C3426" s="22">
        <v>5</v>
      </c>
      <c r="D3426" t="s">
        <v>978</v>
      </c>
      <c r="E3426" t="s">
        <v>1104</v>
      </c>
      <c r="F3426" s="23">
        <v>43799</v>
      </c>
      <c r="G3426" s="23">
        <v>43805</v>
      </c>
      <c r="H3426" s="22">
        <v>233</v>
      </c>
      <c r="I3426" t="s">
        <v>2</v>
      </c>
      <c r="J3426" t="s">
        <v>514</v>
      </c>
      <c r="K3426" t="s">
        <v>522</v>
      </c>
      <c r="L3426" t="s">
        <v>914</v>
      </c>
      <c r="O3426" t="s">
        <v>0</v>
      </c>
      <c r="P3426" t="s">
        <v>516</v>
      </c>
      <c r="Q3426" t="s">
        <v>1448</v>
      </c>
      <c r="V3426" s="34">
        <v>21.72</v>
      </c>
      <c r="X3426" t="s">
        <v>1118</v>
      </c>
      <c r="Y3426" t="s">
        <v>1536</v>
      </c>
    </row>
    <row r="3427" spans="1:25" hidden="1" x14ac:dyDescent="0.3">
      <c r="A3427" t="s">
        <v>0</v>
      </c>
      <c r="B3427" s="22">
        <v>2020</v>
      </c>
      <c r="C3427" s="22">
        <v>5</v>
      </c>
      <c r="D3427" t="s">
        <v>978</v>
      </c>
      <c r="E3427" t="s">
        <v>1104</v>
      </c>
      <c r="F3427" s="23">
        <v>43799</v>
      </c>
      <c r="G3427" s="23">
        <v>43805</v>
      </c>
      <c r="H3427" s="22">
        <v>234</v>
      </c>
      <c r="I3427" t="s">
        <v>2</v>
      </c>
      <c r="J3427" t="s">
        <v>514</v>
      </c>
      <c r="K3427" t="s">
        <v>523</v>
      </c>
      <c r="L3427" t="s">
        <v>914</v>
      </c>
      <c r="O3427" t="s">
        <v>0</v>
      </c>
      <c r="P3427" t="s">
        <v>516</v>
      </c>
      <c r="Q3427" t="s">
        <v>1448</v>
      </c>
      <c r="V3427" s="34">
        <v>0.83</v>
      </c>
      <c r="X3427" t="s">
        <v>1118</v>
      </c>
      <c r="Y3427" t="s">
        <v>1536</v>
      </c>
    </row>
    <row r="3428" spans="1:25" hidden="1" x14ac:dyDescent="0.3">
      <c r="A3428" t="s">
        <v>0</v>
      </c>
      <c r="B3428" s="22">
        <v>2020</v>
      </c>
      <c r="C3428" s="22">
        <v>5</v>
      </c>
      <c r="D3428" t="s">
        <v>978</v>
      </c>
      <c r="E3428" t="s">
        <v>1104</v>
      </c>
      <c r="F3428" s="23">
        <v>43799</v>
      </c>
      <c r="G3428" s="23">
        <v>43805</v>
      </c>
      <c r="H3428" s="22">
        <v>235</v>
      </c>
      <c r="I3428" t="s">
        <v>2</v>
      </c>
      <c r="J3428" t="s">
        <v>514</v>
      </c>
      <c r="K3428" t="s">
        <v>524</v>
      </c>
      <c r="L3428" t="s">
        <v>914</v>
      </c>
      <c r="O3428" t="s">
        <v>0</v>
      </c>
      <c r="P3428" t="s">
        <v>516</v>
      </c>
      <c r="Q3428" t="s">
        <v>1448</v>
      </c>
      <c r="V3428" s="34">
        <v>0.8</v>
      </c>
      <c r="X3428" t="s">
        <v>1118</v>
      </c>
      <c r="Y3428" t="s">
        <v>1536</v>
      </c>
    </row>
    <row r="3429" spans="1:25" hidden="1" x14ac:dyDescent="0.3">
      <c r="A3429" t="s">
        <v>0</v>
      </c>
      <c r="B3429" s="22">
        <v>2020</v>
      </c>
      <c r="C3429" s="22">
        <v>5</v>
      </c>
      <c r="D3429" t="s">
        <v>978</v>
      </c>
      <c r="E3429" t="s">
        <v>1104</v>
      </c>
      <c r="F3429" s="23">
        <v>43799</v>
      </c>
      <c r="G3429" s="23">
        <v>43805</v>
      </c>
      <c r="H3429" s="22">
        <v>244</v>
      </c>
      <c r="I3429" t="s">
        <v>2</v>
      </c>
      <c r="J3429" t="s">
        <v>514</v>
      </c>
      <c r="K3429" t="s">
        <v>515</v>
      </c>
      <c r="L3429" t="s">
        <v>914</v>
      </c>
      <c r="O3429" t="s">
        <v>0</v>
      </c>
      <c r="P3429" t="s">
        <v>516</v>
      </c>
      <c r="Q3429" t="s">
        <v>1448</v>
      </c>
      <c r="V3429" s="34">
        <v>1339.72</v>
      </c>
      <c r="X3429" t="s">
        <v>1125</v>
      </c>
      <c r="Y3429" t="s">
        <v>1536</v>
      </c>
    </row>
    <row r="3430" spans="1:25" hidden="1" x14ac:dyDescent="0.3">
      <c r="A3430" t="s">
        <v>0</v>
      </c>
      <c r="B3430" s="22">
        <v>2020</v>
      </c>
      <c r="C3430" s="22">
        <v>5</v>
      </c>
      <c r="D3430" t="s">
        <v>978</v>
      </c>
      <c r="E3430" t="s">
        <v>1104</v>
      </c>
      <c r="F3430" s="23">
        <v>43799</v>
      </c>
      <c r="G3430" s="23">
        <v>43805</v>
      </c>
      <c r="H3430" s="22">
        <v>245</v>
      </c>
      <c r="I3430" t="s">
        <v>2</v>
      </c>
      <c r="J3430" t="s">
        <v>514</v>
      </c>
      <c r="K3430" t="s">
        <v>518</v>
      </c>
      <c r="L3430" t="s">
        <v>914</v>
      </c>
      <c r="O3430" t="s">
        <v>0</v>
      </c>
      <c r="P3430" t="s">
        <v>516</v>
      </c>
      <c r="Q3430" t="s">
        <v>1448</v>
      </c>
      <c r="V3430" s="34">
        <v>15.68</v>
      </c>
      <c r="X3430" t="s">
        <v>1125</v>
      </c>
      <c r="Y3430" t="s">
        <v>1536</v>
      </c>
    </row>
    <row r="3431" spans="1:25" hidden="1" x14ac:dyDescent="0.3">
      <c r="A3431" t="s">
        <v>0</v>
      </c>
      <c r="B3431" s="22">
        <v>2020</v>
      </c>
      <c r="C3431" s="22">
        <v>5</v>
      </c>
      <c r="D3431" t="s">
        <v>978</v>
      </c>
      <c r="E3431" t="s">
        <v>1104</v>
      </c>
      <c r="F3431" s="23">
        <v>43799</v>
      </c>
      <c r="G3431" s="23">
        <v>43805</v>
      </c>
      <c r="H3431" s="22">
        <v>246</v>
      </c>
      <c r="I3431" t="s">
        <v>2</v>
      </c>
      <c r="J3431" t="s">
        <v>514</v>
      </c>
      <c r="K3431" t="s">
        <v>519</v>
      </c>
      <c r="L3431" t="s">
        <v>914</v>
      </c>
      <c r="O3431" t="s">
        <v>0</v>
      </c>
      <c r="P3431" t="s">
        <v>516</v>
      </c>
      <c r="Q3431" t="s">
        <v>1448</v>
      </c>
      <c r="V3431" s="34">
        <v>181.13</v>
      </c>
      <c r="X3431" t="s">
        <v>1125</v>
      </c>
      <c r="Y3431" t="s">
        <v>1536</v>
      </c>
    </row>
    <row r="3432" spans="1:25" hidden="1" x14ac:dyDescent="0.3">
      <c r="A3432" t="s">
        <v>0</v>
      </c>
      <c r="B3432" s="22">
        <v>2020</v>
      </c>
      <c r="C3432" s="22">
        <v>5</v>
      </c>
      <c r="D3432" t="s">
        <v>978</v>
      </c>
      <c r="E3432" t="s">
        <v>1104</v>
      </c>
      <c r="F3432" s="23">
        <v>43799</v>
      </c>
      <c r="G3432" s="23">
        <v>43805</v>
      </c>
      <c r="H3432" s="22">
        <v>247</v>
      </c>
      <c r="I3432" t="s">
        <v>2</v>
      </c>
      <c r="J3432" t="s">
        <v>514</v>
      </c>
      <c r="K3432" t="s">
        <v>520</v>
      </c>
      <c r="L3432" t="s">
        <v>914</v>
      </c>
      <c r="O3432" t="s">
        <v>0</v>
      </c>
      <c r="P3432" t="s">
        <v>516</v>
      </c>
      <c r="Q3432" t="s">
        <v>1448</v>
      </c>
      <c r="V3432" s="34">
        <v>85.36</v>
      </c>
      <c r="X3432" t="s">
        <v>1125</v>
      </c>
      <c r="Y3432" t="s">
        <v>1536</v>
      </c>
    </row>
    <row r="3433" spans="1:25" hidden="1" x14ac:dyDescent="0.3">
      <c r="A3433" t="s">
        <v>0</v>
      </c>
      <c r="B3433" s="22">
        <v>2020</v>
      </c>
      <c r="C3433" s="22">
        <v>5</v>
      </c>
      <c r="D3433" t="s">
        <v>978</v>
      </c>
      <c r="E3433" t="s">
        <v>1104</v>
      </c>
      <c r="F3433" s="23">
        <v>43799</v>
      </c>
      <c r="G3433" s="23">
        <v>43805</v>
      </c>
      <c r="H3433" s="22">
        <v>248</v>
      </c>
      <c r="I3433" t="s">
        <v>2</v>
      </c>
      <c r="J3433" t="s">
        <v>514</v>
      </c>
      <c r="K3433" t="s">
        <v>521</v>
      </c>
      <c r="L3433" t="s">
        <v>914</v>
      </c>
      <c r="O3433" t="s">
        <v>0</v>
      </c>
      <c r="P3433" t="s">
        <v>516</v>
      </c>
      <c r="Q3433" t="s">
        <v>1448</v>
      </c>
      <c r="V3433" s="34">
        <v>17.55</v>
      </c>
      <c r="X3433" t="s">
        <v>1125</v>
      </c>
      <c r="Y3433" t="s">
        <v>1536</v>
      </c>
    </row>
    <row r="3434" spans="1:25" hidden="1" x14ac:dyDescent="0.3">
      <c r="A3434" t="s">
        <v>0</v>
      </c>
      <c r="B3434" s="22">
        <v>2020</v>
      </c>
      <c r="C3434" s="22">
        <v>5</v>
      </c>
      <c r="D3434" t="s">
        <v>978</v>
      </c>
      <c r="E3434" t="s">
        <v>1104</v>
      </c>
      <c r="F3434" s="23">
        <v>43799</v>
      </c>
      <c r="G3434" s="23">
        <v>43805</v>
      </c>
      <c r="H3434" s="22">
        <v>249</v>
      </c>
      <c r="I3434" t="s">
        <v>2</v>
      </c>
      <c r="J3434" t="s">
        <v>514</v>
      </c>
      <c r="K3434" t="s">
        <v>522</v>
      </c>
      <c r="L3434" t="s">
        <v>914</v>
      </c>
      <c r="O3434" t="s">
        <v>0</v>
      </c>
      <c r="P3434" t="s">
        <v>516</v>
      </c>
      <c r="Q3434" t="s">
        <v>1448</v>
      </c>
      <c r="V3434" s="34">
        <v>441.49</v>
      </c>
      <c r="X3434" t="s">
        <v>1125</v>
      </c>
      <c r="Y3434" t="s">
        <v>1536</v>
      </c>
    </row>
    <row r="3435" spans="1:25" hidden="1" x14ac:dyDescent="0.3">
      <c r="A3435" t="s">
        <v>0</v>
      </c>
      <c r="B3435" s="22">
        <v>2020</v>
      </c>
      <c r="C3435" s="22">
        <v>5</v>
      </c>
      <c r="D3435" t="s">
        <v>978</v>
      </c>
      <c r="E3435" t="s">
        <v>1104</v>
      </c>
      <c r="F3435" s="23">
        <v>43799</v>
      </c>
      <c r="G3435" s="23">
        <v>43805</v>
      </c>
      <c r="H3435" s="22">
        <v>250</v>
      </c>
      <c r="I3435" t="s">
        <v>2</v>
      </c>
      <c r="J3435" t="s">
        <v>514</v>
      </c>
      <c r="K3435" t="s">
        <v>523</v>
      </c>
      <c r="L3435" t="s">
        <v>914</v>
      </c>
      <c r="O3435" t="s">
        <v>0</v>
      </c>
      <c r="P3435" t="s">
        <v>516</v>
      </c>
      <c r="Q3435" t="s">
        <v>1448</v>
      </c>
      <c r="V3435" s="34">
        <v>8.31</v>
      </c>
      <c r="X3435" t="s">
        <v>1125</v>
      </c>
      <c r="Y3435" t="s">
        <v>1536</v>
      </c>
    </row>
    <row r="3436" spans="1:25" hidden="1" x14ac:dyDescent="0.3">
      <c r="A3436" t="s">
        <v>0</v>
      </c>
      <c r="B3436" s="22">
        <v>2020</v>
      </c>
      <c r="C3436" s="22">
        <v>5</v>
      </c>
      <c r="D3436" t="s">
        <v>978</v>
      </c>
      <c r="E3436" t="s">
        <v>1104</v>
      </c>
      <c r="F3436" s="23">
        <v>43799</v>
      </c>
      <c r="G3436" s="23">
        <v>43805</v>
      </c>
      <c r="H3436" s="22">
        <v>251</v>
      </c>
      <c r="I3436" t="s">
        <v>2</v>
      </c>
      <c r="J3436" t="s">
        <v>514</v>
      </c>
      <c r="K3436" t="s">
        <v>524</v>
      </c>
      <c r="L3436" t="s">
        <v>914</v>
      </c>
      <c r="O3436" t="s">
        <v>0</v>
      </c>
      <c r="P3436" t="s">
        <v>516</v>
      </c>
      <c r="Q3436" t="s">
        <v>1448</v>
      </c>
      <c r="V3436" s="34">
        <v>9.8000000000000007</v>
      </c>
      <c r="X3436" t="s">
        <v>1125</v>
      </c>
      <c r="Y3436" t="s">
        <v>1536</v>
      </c>
    </row>
    <row r="3437" spans="1:25" hidden="1" x14ac:dyDescent="0.3">
      <c r="A3437" t="s">
        <v>0</v>
      </c>
      <c r="B3437" s="22">
        <v>2020</v>
      </c>
      <c r="C3437" s="22">
        <v>5</v>
      </c>
      <c r="D3437" t="s">
        <v>978</v>
      </c>
      <c r="E3437" t="s">
        <v>1104</v>
      </c>
      <c r="F3437" s="23">
        <v>43799</v>
      </c>
      <c r="G3437" s="23">
        <v>43805</v>
      </c>
      <c r="H3437" s="22">
        <v>276</v>
      </c>
      <c r="I3437" t="s">
        <v>2</v>
      </c>
      <c r="J3437" t="s">
        <v>514</v>
      </c>
      <c r="K3437" t="s">
        <v>515</v>
      </c>
      <c r="L3437" t="s">
        <v>914</v>
      </c>
      <c r="O3437" t="s">
        <v>0</v>
      </c>
      <c r="P3437" t="s">
        <v>516</v>
      </c>
      <c r="Q3437" t="s">
        <v>1448</v>
      </c>
      <c r="V3437" s="34">
        <v>48.04</v>
      </c>
      <c r="X3437" t="s">
        <v>1114</v>
      </c>
      <c r="Y3437" t="s">
        <v>1536</v>
      </c>
    </row>
    <row r="3438" spans="1:25" hidden="1" x14ac:dyDescent="0.3">
      <c r="A3438" t="s">
        <v>0</v>
      </c>
      <c r="B3438" s="22">
        <v>2020</v>
      </c>
      <c r="C3438" s="22">
        <v>5</v>
      </c>
      <c r="D3438" t="s">
        <v>978</v>
      </c>
      <c r="E3438" t="s">
        <v>1104</v>
      </c>
      <c r="F3438" s="23">
        <v>43799</v>
      </c>
      <c r="G3438" s="23">
        <v>43805</v>
      </c>
      <c r="H3438" s="22">
        <v>277</v>
      </c>
      <c r="I3438" t="s">
        <v>2</v>
      </c>
      <c r="J3438" t="s">
        <v>514</v>
      </c>
      <c r="K3438" t="s">
        <v>518</v>
      </c>
      <c r="L3438" t="s">
        <v>914</v>
      </c>
      <c r="O3438" t="s">
        <v>0</v>
      </c>
      <c r="P3438" t="s">
        <v>516</v>
      </c>
      <c r="Q3438" t="s">
        <v>1448</v>
      </c>
      <c r="V3438" s="34">
        <v>0.56000000000000005</v>
      </c>
      <c r="X3438" t="s">
        <v>1114</v>
      </c>
      <c r="Y3438" t="s">
        <v>1536</v>
      </c>
    </row>
    <row r="3439" spans="1:25" hidden="1" x14ac:dyDescent="0.3">
      <c r="A3439" t="s">
        <v>0</v>
      </c>
      <c r="B3439" s="22">
        <v>2020</v>
      </c>
      <c r="C3439" s="22">
        <v>5</v>
      </c>
      <c r="D3439" t="s">
        <v>978</v>
      </c>
      <c r="E3439" t="s">
        <v>1104</v>
      </c>
      <c r="F3439" s="23">
        <v>43799</v>
      </c>
      <c r="G3439" s="23">
        <v>43805</v>
      </c>
      <c r="H3439" s="22">
        <v>278</v>
      </c>
      <c r="I3439" t="s">
        <v>2</v>
      </c>
      <c r="J3439" t="s">
        <v>514</v>
      </c>
      <c r="K3439" t="s">
        <v>519</v>
      </c>
      <c r="L3439" t="s">
        <v>914</v>
      </c>
      <c r="O3439" t="s">
        <v>0</v>
      </c>
      <c r="P3439" t="s">
        <v>516</v>
      </c>
      <c r="Q3439" t="s">
        <v>1448</v>
      </c>
      <c r="V3439" s="34">
        <v>6.49</v>
      </c>
      <c r="X3439" t="s">
        <v>1114</v>
      </c>
      <c r="Y3439" t="s">
        <v>1536</v>
      </c>
    </row>
    <row r="3440" spans="1:25" hidden="1" x14ac:dyDescent="0.3">
      <c r="A3440" t="s">
        <v>0</v>
      </c>
      <c r="B3440" s="22">
        <v>2020</v>
      </c>
      <c r="C3440" s="22">
        <v>5</v>
      </c>
      <c r="D3440" t="s">
        <v>978</v>
      </c>
      <c r="E3440" t="s">
        <v>1104</v>
      </c>
      <c r="F3440" s="23">
        <v>43799</v>
      </c>
      <c r="G3440" s="23">
        <v>43805</v>
      </c>
      <c r="H3440" s="22">
        <v>279</v>
      </c>
      <c r="I3440" t="s">
        <v>2</v>
      </c>
      <c r="J3440" t="s">
        <v>514</v>
      </c>
      <c r="K3440" t="s">
        <v>520</v>
      </c>
      <c r="L3440" t="s">
        <v>914</v>
      </c>
      <c r="O3440" t="s">
        <v>0</v>
      </c>
      <c r="P3440" t="s">
        <v>516</v>
      </c>
      <c r="Q3440" t="s">
        <v>1448</v>
      </c>
      <c r="V3440" s="34">
        <v>3.32</v>
      </c>
      <c r="X3440" t="s">
        <v>1114</v>
      </c>
      <c r="Y3440" t="s">
        <v>1536</v>
      </c>
    </row>
    <row r="3441" spans="1:25" hidden="1" x14ac:dyDescent="0.3">
      <c r="A3441" t="s">
        <v>0</v>
      </c>
      <c r="B3441" s="22">
        <v>2020</v>
      </c>
      <c r="C3441" s="22">
        <v>5</v>
      </c>
      <c r="D3441" t="s">
        <v>978</v>
      </c>
      <c r="E3441" t="s">
        <v>1104</v>
      </c>
      <c r="F3441" s="23">
        <v>43799</v>
      </c>
      <c r="G3441" s="23">
        <v>43805</v>
      </c>
      <c r="H3441" s="22">
        <v>280</v>
      </c>
      <c r="I3441" t="s">
        <v>2</v>
      </c>
      <c r="J3441" t="s">
        <v>514</v>
      </c>
      <c r="K3441" t="s">
        <v>521</v>
      </c>
      <c r="L3441" t="s">
        <v>914</v>
      </c>
      <c r="O3441" t="s">
        <v>0</v>
      </c>
      <c r="P3441" t="s">
        <v>516</v>
      </c>
      <c r="Q3441" t="s">
        <v>1448</v>
      </c>
      <c r="V3441" s="34">
        <v>0.63</v>
      </c>
      <c r="X3441" t="s">
        <v>1114</v>
      </c>
      <c r="Y3441" t="s">
        <v>1536</v>
      </c>
    </row>
    <row r="3442" spans="1:25" hidden="1" x14ac:dyDescent="0.3">
      <c r="A3442" t="s">
        <v>0</v>
      </c>
      <c r="B3442" s="22">
        <v>2020</v>
      </c>
      <c r="C3442" s="22">
        <v>5</v>
      </c>
      <c r="D3442" t="s">
        <v>978</v>
      </c>
      <c r="E3442" t="s">
        <v>1104</v>
      </c>
      <c r="F3442" s="23">
        <v>43799</v>
      </c>
      <c r="G3442" s="23">
        <v>43805</v>
      </c>
      <c r="H3442" s="22">
        <v>281</v>
      </c>
      <c r="I3442" t="s">
        <v>2</v>
      </c>
      <c r="J3442" t="s">
        <v>514</v>
      </c>
      <c r="K3442" t="s">
        <v>522</v>
      </c>
      <c r="L3442" t="s">
        <v>914</v>
      </c>
      <c r="O3442" t="s">
        <v>0</v>
      </c>
      <c r="P3442" t="s">
        <v>516</v>
      </c>
      <c r="Q3442" t="s">
        <v>1448</v>
      </c>
      <c r="V3442" s="34">
        <v>18.02</v>
      </c>
      <c r="X3442" t="s">
        <v>1114</v>
      </c>
      <c r="Y3442" t="s">
        <v>1536</v>
      </c>
    </row>
    <row r="3443" spans="1:25" hidden="1" x14ac:dyDescent="0.3">
      <c r="A3443" t="s">
        <v>0</v>
      </c>
      <c r="B3443" s="22">
        <v>2020</v>
      </c>
      <c r="C3443" s="22">
        <v>5</v>
      </c>
      <c r="D3443" t="s">
        <v>978</v>
      </c>
      <c r="E3443" t="s">
        <v>1104</v>
      </c>
      <c r="F3443" s="23">
        <v>43799</v>
      </c>
      <c r="G3443" s="23">
        <v>43805</v>
      </c>
      <c r="H3443" s="22">
        <v>282</v>
      </c>
      <c r="I3443" t="s">
        <v>2</v>
      </c>
      <c r="J3443" t="s">
        <v>514</v>
      </c>
      <c r="K3443" t="s">
        <v>523</v>
      </c>
      <c r="L3443" t="s">
        <v>914</v>
      </c>
      <c r="O3443" t="s">
        <v>0</v>
      </c>
      <c r="P3443" t="s">
        <v>516</v>
      </c>
      <c r="Q3443" t="s">
        <v>1448</v>
      </c>
      <c r="V3443" s="34">
        <v>0.3</v>
      </c>
      <c r="X3443" t="s">
        <v>1114</v>
      </c>
      <c r="Y3443" t="s">
        <v>1536</v>
      </c>
    </row>
    <row r="3444" spans="1:25" hidden="1" x14ac:dyDescent="0.3">
      <c r="A3444" t="s">
        <v>0</v>
      </c>
      <c r="B3444" s="22">
        <v>2020</v>
      </c>
      <c r="C3444" s="22">
        <v>5</v>
      </c>
      <c r="D3444" t="s">
        <v>978</v>
      </c>
      <c r="E3444" t="s">
        <v>1104</v>
      </c>
      <c r="F3444" s="23">
        <v>43799</v>
      </c>
      <c r="G3444" s="23">
        <v>43805</v>
      </c>
      <c r="H3444" s="22">
        <v>305</v>
      </c>
      <c r="I3444" t="s">
        <v>2</v>
      </c>
      <c r="J3444" t="s">
        <v>514</v>
      </c>
      <c r="K3444" t="s">
        <v>515</v>
      </c>
      <c r="L3444" t="s">
        <v>914</v>
      </c>
      <c r="O3444" t="s">
        <v>0</v>
      </c>
      <c r="P3444" t="s">
        <v>516</v>
      </c>
      <c r="Q3444" t="s">
        <v>1448</v>
      </c>
      <c r="V3444" s="34">
        <v>333.1</v>
      </c>
      <c r="X3444" t="s">
        <v>1123</v>
      </c>
      <c r="Y3444" t="s">
        <v>1536</v>
      </c>
    </row>
    <row r="3445" spans="1:25" hidden="1" x14ac:dyDescent="0.3">
      <c r="A3445" t="s">
        <v>0</v>
      </c>
      <c r="B3445" s="22">
        <v>2020</v>
      </c>
      <c r="C3445" s="22">
        <v>5</v>
      </c>
      <c r="D3445" t="s">
        <v>978</v>
      </c>
      <c r="E3445" t="s">
        <v>1104</v>
      </c>
      <c r="F3445" s="23">
        <v>43799</v>
      </c>
      <c r="G3445" s="23">
        <v>43805</v>
      </c>
      <c r="H3445" s="22">
        <v>306</v>
      </c>
      <c r="I3445" t="s">
        <v>2</v>
      </c>
      <c r="J3445" t="s">
        <v>514</v>
      </c>
      <c r="K3445" t="s">
        <v>518</v>
      </c>
      <c r="L3445" t="s">
        <v>914</v>
      </c>
      <c r="O3445" t="s">
        <v>0</v>
      </c>
      <c r="P3445" t="s">
        <v>516</v>
      </c>
      <c r="Q3445" t="s">
        <v>1448</v>
      </c>
      <c r="V3445" s="34">
        <v>3.9</v>
      </c>
      <c r="X3445" t="s">
        <v>1123</v>
      </c>
      <c r="Y3445" t="s">
        <v>1536</v>
      </c>
    </row>
    <row r="3446" spans="1:25" hidden="1" x14ac:dyDescent="0.3">
      <c r="A3446" t="s">
        <v>0</v>
      </c>
      <c r="B3446" s="22">
        <v>2020</v>
      </c>
      <c r="C3446" s="22">
        <v>5</v>
      </c>
      <c r="D3446" t="s">
        <v>978</v>
      </c>
      <c r="E3446" t="s">
        <v>1104</v>
      </c>
      <c r="F3446" s="23">
        <v>43799</v>
      </c>
      <c r="G3446" s="23">
        <v>43805</v>
      </c>
      <c r="H3446" s="22">
        <v>307</v>
      </c>
      <c r="I3446" t="s">
        <v>2</v>
      </c>
      <c r="J3446" t="s">
        <v>514</v>
      </c>
      <c r="K3446" t="s">
        <v>519</v>
      </c>
      <c r="L3446" t="s">
        <v>914</v>
      </c>
      <c r="O3446" t="s">
        <v>0</v>
      </c>
      <c r="P3446" t="s">
        <v>516</v>
      </c>
      <c r="Q3446" t="s">
        <v>1448</v>
      </c>
      <c r="V3446" s="34">
        <v>45.04</v>
      </c>
      <c r="X3446" t="s">
        <v>1123</v>
      </c>
      <c r="Y3446" t="s">
        <v>1536</v>
      </c>
    </row>
    <row r="3447" spans="1:25" hidden="1" x14ac:dyDescent="0.3">
      <c r="A3447" t="s">
        <v>0</v>
      </c>
      <c r="B3447" s="22">
        <v>2020</v>
      </c>
      <c r="C3447" s="22">
        <v>5</v>
      </c>
      <c r="D3447" t="s">
        <v>978</v>
      </c>
      <c r="E3447" t="s">
        <v>1104</v>
      </c>
      <c r="F3447" s="23">
        <v>43799</v>
      </c>
      <c r="G3447" s="23">
        <v>43805</v>
      </c>
      <c r="H3447" s="22">
        <v>308</v>
      </c>
      <c r="I3447" t="s">
        <v>2</v>
      </c>
      <c r="J3447" t="s">
        <v>514</v>
      </c>
      <c r="K3447" t="s">
        <v>520</v>
      </c>
      <c r="L3447" t="s">
        <v>914</v>
      </c>
      <c r="O3447" t="s">
        <v>0</v>
      </c>
      <c r="P3447" t="s">
        <v>516</v>
      </c>
      <c r="Q3447" t="s">
        <v>1448</v>
      </c>
      <c r="V3447" s="34">
        <v>23.99</v>
      </c>
      <c r="X3447" t="s">
        <v>1123</v>
      </c>
      <c r="Y3447" t="s">
        <v>1536</v>
      </c>
    </row>
    <row r="3448" spans="1:25" hidden="1" x14ac:dyDescent="0.3">
      <c r="A3448" t="s">
        <v>0</v>
      </c>
      <c r="B3448" s="22">
        <v>2020</v>
      </c>
      <c r="C3448" s="22">
        <v>5</v>
      </c>
      <c r="D3448" t="s">
        <v>978</v>
      </c>
      <c r="E3448" t="s">
        <v>1104</v>
      </c>
      <c r="F3448" s="23">
        <v>43799</v>
      </c>
      <c r="G3448" s="23">
        <v>43805</v>
      </c>
      <c r="H3448" s="22">
        <v>309</v>
      </c>
      <c r="I3448" t="s">
        <v>2</v>
      </c>
      <c r="J3448" t="s">
        <v>514</v>
      </c>
      <c r="K3448" t="s">
        <v>521</v>
      </c>
      <c r="L3448" t="s">
        <v>914</v>
      </c>
      <c r="O3448" t="s">
        <v>0</v>
      </c>
      <c r="P3448" t="s">
        <v>516</v>
      </c>
      <c r="Q3448" t="s">
        <v>1448</v>
      </c>
      <c r="V3448" s="34">
        <v>4.3600000000000003</v>
      </c>
      <c r="X3448" t="s">
        <v>1123</v>
      </c>
      <c r="Y3448" t="s">
        <v>1536</v>
      </c>
    </row>
    <row r="3449" spans="1:25" hidden="1" x14ac:dyDescent="0.3">
      <c r="A3449" t="s">
        <v>0</v>
      </c>
      <c r="B3449" s="22">
        <v>2020</v>
      </c>
      <c r="C3449" s="22">
        <v>5</v>
      </c>
      <c r="D3449" t="s">
        <v>978</v>
      </c>
      <c r="E3449" t="s">
        <v>1104</v>
      </c>
      <c r="F3449" s="23">
        <v>43799</v>
      </c>
      <c r="G3449" s="23">
        <v>43805</v>
      </c>
      <c r="H3449" s="22">
        <v>310</v>
      </c>
      <c r="I3449" t="s">
        <v>2</v>
      </c>
      <c r="J3449" t="s">
        <v>514</v>
      </c>
      <c r="K3449" t="s">
        <v>522</v>
      </c>
      <c r="L3449" t="s">
        <v>914</v>
      </c>
      <c r="O3449" t="s">
        <v>0</v>
      </c>
      <c r="P3449" t="s">
        <v>516</v>
      </c>
      <c r="Q3449" t="s">
        <v>1448</v>
      </c>
      <c r="V3449" s="34">
        <v>86.03</v>
      </c>
      <c r="X3449" t="s">
        <v>1123</v>
      </c>
      <c r="Y3449" t="s">
        <v>1536</v>
      </c>
    </row>
    <row r="3450" spans="1:25" hidden="1" x14ac:dyDescent="0.3">
      <c r="A3450" t="s">
        <v>0</v>
      </c>
      <c r="B3450" s="22">
        <v>2020</v>
      </c>
      <c r="C3450" s="22">
        <v>5</v>
      </c>
      <c r="D3450" t="s">
        <v>978</v>
      </c>
      <c r="E3450" t="s">
        <v>1104</v>
      </c>
      <c r="F3450" s="23">
        <v>43799</v>
      </c>
      <c r="G3450" s="23">
        <v>43805</v>
      </c>
      <c r="H3450" s="22">
        <v>311</v>
      </c>
      <c r="I3450" t="s">
        <v>2</v>
      </c>
      <c r="J3450" t="s">
        <v>514</v>
      </c>
      <c r="K3450" t="s">
        <v>523</v>
      </c>
      <c r="L3450" t="s">
        <v>914</v>
      </c>
      <c r="O3450" t="s">
        <v>0</v>
      </c>
      <c r="P3450" t="s">
        <v>516</v>
      </c>
      <c r="Q3450" t="s">
        <v>1448</v>
      </c>
      <c r="V3450" s="34">
        <v>2.0699999999999998</v>
      </c>
      <c r="X3450" t="s">
        <v>1123</v>
      </c>
      <c r="Y3450" t="s">
        <v>1536</v>
      </c>
    </row>
    <row r="3451" spans="1:25" hidden="1" x14ac:dyDescent="0.3">
      <c r="A3451" t="s">
        <v>0</v>
      </c>
      <c r="B3451" s="22">
        <v>2020</v>
      </c>
      <c r="C3451" s="22">
        <v>5</v>
      </c>
      <c r="D3451" t="s">
        <v>978</v>
      </c>
      <c r="E3451" t="s">
        <v>1104</v>
      </c>
      <c r="F3451" s="23">
        <v>43799</v>
      </c>
      <c r="G3451" s="23">
        <v>43805</v>
      </c>
      <c r="H3451" s="22">
        <v>312</v>
      </c>
      <c r="I3451" t="s">
        <v>2</v>
      </c>
      <c r="J3451" t="s">
        <v>514</v>
      </c>
      <c r="K3451" t="s">
        <v>524</v>
      </c>
      <c r="L3451" t="s">
        <v>914</v>
      </c>
      <c r="O3451" t="s">
        <v>0</v>
      </c>
      <c r="P3451" t="s">
        <v>516</v>
      </c>
      <c r="Q3451" t="s">
        <v>1448</v>
      </c>
      <c r="V3451" s="34">
        <v>2.8</v>
      </c>
      <c r="X3451" t="s">
        <v>1123</v>
      </c>
      <c r="Y3451" t="s">
        <v>1536</v>
      </c>
    </row>
    <row r="3452" spans="1:25" hidden="1" x14ac:dyDescent="0.3">
      <c r="A3452" t="s">
        <v>0</v>
      </c>
      <c r="B3452" s="22">
        <v>2020</v>
      </c>
      <c r="C3452" s="22">
        <v>5</v>
      </c>
      <c r="D3452" t="s">
        <v>978</v>
      </c>
      <c r="E3452" t="s">
        <v>1104</v>
      </c>
      <c r="F3452" s="23">
        <v>43799</v>
      </c>
      <c r="G3452" s="23">
        <v>43805</v>
      </c>
      <c r="H3452" s="22">
        <v>337</v>
      </c>
      <c r="I3452" t="s">
        <v>2</v>
      </c>
      <c r="J3452" t="s">
        <v>514</v>
      </c>
      <c r="K3452" t="s">
        <v>515</v>
      </c>
      <c r="L3452" t="s">
        <v>914</v>
      </c>
      <c r="O3452" t="s">
        <v>0</v>
      </c>
      <c r="P3452" t="s">
        <v>516</v>
      </c>
      <c r="Q3452" t="s">
        <v>1448</v>
      </c>
      <c r="V3452" s="34">
        <v>165</v>
      </c>
      <c r="X3452" t="s">
        <v>1119</v>
      </c>
      <c r="Y3452" t="s">
        <v>1536</v>
      </c>
    </row>
    <row r="3453" spans="1:25" hidden="1" x14ac:dyDescent="0.3">
      <c r="A3453" t="s">
        <v>0</v>
      </c>
      <c r="B3453" s="22">
        <v>2020</v>
      </c>
      <c r="C3453" s="22">
        <v>5</v>
      </c>
      <c r="D3453" t="s">
        <v>978</v>
      </c>
      <c r="E3453" t="s">
        <v>1104</v>
      </c>
      <c r="F3453" s="23">
        <v>43799</v>
      </c>
      <c r="G3453" s="23">
        <v>43805</v>
      </c>
      <c r="H3453" s="22">
        <v>338</v>
      </c>
      <c r="I3453" t="s">
        <v>2</v>
      </c>
      <c r="J3453" t="s">
        <v>514</v>
      </c>
      <c r="K3453" t="s">
        <v>518</v>
      </c>
      <c r="L3453" t="s">
        <v>914</v>
      </c>
      <c r="O3453" t="s">
        <v>0</v>
      </c>
      <c r="P3453" t="s">
        <v>516</v>
      </c>
      <c r="Q3453" t="s">
        <v>1448</v>
      </c>
      <c r="V3453" s="34">
        <v>1.93</v>
      </c>
      <c r="X3453" t="s">
        <v>1119</v>
      </c>
      <c r="Y3453" t="s">
        <v>1536</v>
      </c>
    </row>
    <row r="3454" spans="1:25" hidden="1" x14ac:dyDescent="0.3">
      <c r="A3454" t="s">
        <v>0</v>
      </c>
      <c r="B3454" s="22">
        <v>2020</v>
      </c>
      <c r="C3454" s="22">
        <v>5</v>
      </c>
      <c r="D3454" t="s">
        <v>978</v>
      </c>
      <c r="E3454" t="s">
        <v>1104</v>
      </c>
      <c r="F3454" s="23">
        <v>43799</v>
      </c>
      <c r="G3454" s="23">
        <v>43805</v>
      </c>
      <c r="H3454" s="22">
        <v>339</v>
      </c>
      <c r="I3454" t="s">
        <v>2</v>
      </c>
      <c r="J3454" t="s">
        <v>514</v>
      </c>
      <c r="K3454" t="s">
        <v>519</v>
      </c>
      <c r="L3454" t="s">
        <v>914</v>
      </c>
      <c r="O3454" t="s">
        <v>0</v>
      </c>
      <c r="P3454" t="s">
        <v>516</v>
      </c>
      <c r="Q3454" t="s">
        <v>1448</v>
      </c>
      <c r="V3454" s="34">
        <v>19.829999999999998</v>
      </c>
      <c r="X3454" t="s">
        <v>1119</v>
      </c>
      <c r="Y3454" t="s">
        <v>1536</v>
      </c>
    </row>
    <row r="3455" spans="1:25" hidden="1" x14ac:dyDescent="0.3">
      <c r="A3455" t="s">
        <v>0</v>
      </c>
      <c r="B3455" s="22">
        <v>2020</v>
      </c>
      <c r="C3455" s="22">
        <v>5</v>
      </c>
      <c r="D3455" t="s">
        <v>978</v>
      </c>
      <c r="E3455" t="s">
        <v>1104</v>
      </c>
      <c r="F3455" s="23">
        <v>43799</v>
      </c>
      <c r="G3455" s="23">
        <v>43805</v>
      </c>
      <c r="H3455" s="22">
        <v>340</v>
      </c>
      <c r="I3455" t="s">
        <v>2</v>
      </c>
      <c r="J3455" t="s">
        <v>514</v>
      </c>
      <c r="K3455" t="s">
        <v>520</v>
      </c>
      <c r="L3455" t="s">
        <v>914</v>
      </c>
      <c r="O3455" t="s">
        <v>0</v>
      </c>
      <c r="P3455" t="s">
        <v>516</v>
      </c>
      <c r="Q3455" t="s">
        <v>1448</v>
      </c>
      <c r="V3455" s="34">
        <v>12.29</v>
      </c>
      <c r="X3455" t="s">
        <v>1119</v>
      </c>
      <c r="Y3455" t="s">
        <v>1536</v>
      </c>
    </row>
    <row r="3456" spans="1:25" hidden="1" x14ac:dyDescent="0.3">
      <c r="A3456" t="s">
        <v>0</v>
      </c>
      <c r="B3456" s="22">
        <v>2020</v>
      </c>
      <c r="C3456" s="22">
        <v>5</v>
      </c>
      <c r="D3456" t="s">
        <v>978</v>
      </c>
      <c r="E3456" t="s">
        <v>1104</v>
      </c>
      <c r="F3456" s="23">
        <v>43799</v>
      </c>
      <c r="G3456" s="23">
        <v>43805</v>
      </c>
      <c r="H3456" s="22">
        <v>341</v>
      </c>
      <c r="I3456" t="s">
        <v>2</v>
      </c>
      <c r="J3456" t="s">
        <v>514</v>
      </c>
      <c r="K3456" t="s">
        <v>521</v>
      </c>
      <c r="L3456" t="s">
        <v>914</v>
      </c>
      <c r="O3456" t="s">
        <v>0</v>
      </c>
      <c r="P3456" t="s">
        <v>516</v>
      </c>
      <c r="Q3456" t="s">
        <v>1448</v>
      </c>
      <c r="V3456" s="34">
        <v>2.16</v>
      </c>
      <c r="X3456" t="s">
        <v>1119</v>
      </c>
      <c r="Y3456" t="s">
        <v>1536</v>
      </c>
    </row>
    <row r="3457" spans="1:25" hidden="1" x14ac:dyDescent="0.3">
      <c r="A3457" t="s">
        <v>0</v>
      </c>
      <c r="B3457" s="22">
        <v>2020</v>
      </c>
      <c r="C3457" s="22">
        <v>5</v>
      </c>
      <c r="D3457" t="s">
        <v>978</v>
      </c>
      <c r="E3457" t="s">
        <v>1104</v>
      </c>
      <c r="F3457" s="23">
        <v>43799</v>
      </c>
      <c r="G3457" s="23">
        <v>43805</v>
      </c>
      <c r="H3457" s="22">
        <v>342</v>
      </c>
      <c r="I3457" t="s">
        <v>2</v>
      </c>
      <c r="J3457" t="s">
        <v>514</v>
      </c>
      <c r="K3457" t="s">
        <v>522</v>
      </c>
      <c r="L3457" t="s">
        <v>914</v>
      </c>
      <c r="O3457" t="s">
        <v>0</v>
      </c>
      <c r="P3457" t="s">
        <v>516</v>
      </c>
      <c r="Q3457" t="s">
        <v>1448</v>
      </c>
      <c r="V3457" s="34">
        <v>18.89</v>
      </c>
      <c r="X3457" t="s">
        <v>1119</v>
      </c>
      <c r="Y3457" t="s">
        <v>1536</v>
      </c>
    </row>
    <row r="3458" spans="1:25" hidden="1" x14ac:dyDescent="0.3">
      <c r="A3458" t="s">
        <v>0</v>
      </c>
      <c r="B3458" s="22">
        <v>2020</v>
      </c>
      <c r="C3458" s="22">
        <v>5</v>
      </c>
      <c r="D3458" t="s">
        <v>978</v>
      </c>
      <c r="E3458" t="s">
        <v>1104</v>
      </c>
      <c r="F3458" s="23">
        <v>43799</v>
      </c>
      <c r="G3458" s="23">
        <v>43805</v>
      </c>
      <c r="H3458" s="22">
        <v>343</v>
      </c>
      <c r="I3458" t="s">
        <v>2</v>
      </c>
      <c r="J3458" t="s">
        <v>514</v>
      </c>
      <c r="K3458" t="s">
        <v>523</v>
      </c>
      <c r="L3458" t="s">
        <v>914</v>
      </c>
      <c r="O3458" t="s">
        <v>0</v>
      </c>
      <c r="P3458" t="s">
        <v>516</v>
      </c>
      <c r="Q3458" t="s">
        <v>1448</v>
      </c>
      <c r="V3458" s="34">
        <v>1.02</v>
      </c>
      <c r="X3458" t="s">
        <v>1119</v>
      </c>
      <c r="Y3458" t="s">
        <v>1536</v>
      </c>
    </row>
    <row r="3459" spans="1:25" hidden="1" x14ac:dyDescent="0.3">
      <c r="A3459" t="s">
        <v>0</v>
      </c>
      <c r="B3459" s="22">
        <v>2020</v>
      </c>
      <c r="C3459" s="22">
        <v>5</v>
      </c>
      <c r="D3459" t="s">
        <v>978</v>
      </c>
      <c r="E3459" t="s">
        <v>1104</v>
      </c>
      <c r="F3459" s="23">
        <v>43799</v>
      </c>
      <c r="G3459" s="23">
        <v>43805</v>
      </c>
      <c r="H3459" s="22">
        <v>344</v>
      </c>
      <c r="I3459" t="s">
        <v>2</v>
      </c>
      <c r="J3459" t="s">
        <v>514</v>
      </c>
      <c r="K3459" t="s">
        <v>528</v>
      </c>
      <c r="L3459" t="s">
        <v>914</v>
      </c>
      <c r="O3459" t="s">
        <v>0</v>
      </c>
      <c r="P3459" t="s">
        <v>516</v>
      </c>
      <c r="Q3459" t="s">
        <v>1448</v>
      </c>
      <c r="V3459" s="34">
        <v>2.48</v>
      </c>
      <c r="X3459" t="s">
        <v>1119</v>
      </c>
      <c r="Y3459" t="s">
        <v>1536</v>
      </c>
    </row>
    <row r="3460" spans="1:25" hidden="1" x14ac:dyDescent="0.3">
      <c r="A3460" t="s">
        <v>0</v>
      </c>
      <c r="B3460" s="22">
        <v>2020</v>
      </c>
      <c r="C3460" s="22">
        <v>5</v>
      </c>
      <c r="D3460" t="s">
        <v>978</v>
      </c>
      <c r="E3460" t="s">
        <v>1104</v>
      </c>
      <c r="F3460" s="23">
        <v>43799</v>
      </c>
      <c r="G3460" s="23">
        <v>43805</v>
      </c>
      <c r="H3460" s="22">
        <v>345</v>
      </c>
      <c r="I3460" t="s">
        <v>2</v>
      </c>
      <c r="J3460" t="s">
        <v>514</v>
      </c>
      <c r="K3460" t="s">
        <v>515</v>
      </c>
      <c r="L3460" t="s">
        <v>914</v>
      </c>
      <c r="O3460" t="s">
        <v>0</v>
      </c>
      <c r="P3460" t="s">
        <v>516</v>
      </c>
      <c r="Q3460" t="s">
        <v>1448</v>
      </c>
      <c r="V3460" s="34">
        <v>1047.75</v>
      </c>
      <c r="X3460" t="s">
        <v>1124</v>
      </c>
      <c r="Y3460" t="s">
        <v>1536</v>
      </c>
    </row>
    <row r="3461" spans="1:25" hidden="1" x14ac:dyDescent="0.3">
      <c r="A3461" t="s">
        <v>0</v>
      </c>
      <c r="B3461" s="22">
        <v>2020</v>
      </c>
      <c r="C3461" s="22">
        <v>5</v>
      </c>
      <c r="D3461" t="s">
        <v>978</v>
      </c>
      <c r="E3461" t="s">
        <v>1104</v>
      </c>
      <c r="F3461" s="23">
        <v>43799</v>
      </c>
      <c r="G3461" s="23">
        <v>43805</v>
      </c>
      <c r="H3461" s="22">
        <v>346</v>
      </c>
      <c r="I3461" t="s">
        <v>2</v>
      </c>
      <c r="J3461" t="s">
        <v>514</v>
      </c>
      <c r="K3461" t="s">
        <v>518</v>
      </c>
      <c r="L3461" t="s">
        <v>914</v>
      </c>
      <c r="O3461" t="s">
        <v>0</v>
      </c>
      <c r="P3461" t="s">
        <v>516</v>
      </c>
      <c r="Q3461" t="s">
        <v>1448</v>
      </c>
      <c r="V3461" s="34">
        <v>12.26</v>
      </c>
      <c r="X3461" t="s">
        <v>1124</v>
      </c>
      <c r="Y3461" t="s">
        <v>1536</v>
      </c>
    </row>
    <row r="3462" spans="1:25" hidden="1" x14ac:dyDescent="0.3">
      <c r="A3462" t="s">
        <v>0</v>
      </c>
      <c r="B3462" s="22">
        <v>2020</v>
      </c>
      <c r="C3462" s="22">
        <v>5</v>
      </c>
      <c r="D3462" t="s">
        <v>978</v>
      </c>
      <c r="E3462" t="s">
        <v>1104</v>
      </c>
      <c r="F3462" s="23">
        <v>43799</v>
      </c>
      <c r="G3462" s="23">
        <v>43805</v>
      </c>
      <c r="H3462" s="22">
        <v>347</v>
      </c>
      <c r="I3462" t="s">
        <v>2</v>
      </c>
      <c r="J3462" t="s">
        <v>514</v>
      </c>
      <c r="K3462" t="s">
        <v>519</v>
      </c>
      <c r="L3462" t="s">
        <v>914</v>
      </c>
      <c r="O3462" t="s">
        <v>0</v>
      </c>
      <c r="P3462" t="s">
        <v>516</v>
      </c>
      <c r="Q3462" t="s">
        <v>1448</v>
      </c>
      <c r="V3462" s="34">
        <v>141.66</v>
      </c>
      <c r="X3462" t="s">
        <v>1124</v>
      </c>
      <c r="Y3462" t="s">
        <v>1536</v>
      </c>
    </row>
    <row r="3463" spans="1:25" hidden="1" x14ac:dyDescent="0.3">
      <c r="A3463" t="s">
        <v>0</v>
      </c>
      <c r="B3463" s="22">
        <v>2020</v>
      </c>
      <c r="C3463" s="22">
        <v>5</v>
      </c>
      <c r="D3463" t="s">
        <v>978</v>
      </c>
      <c r="E3463" t="s">
        <v>1104</v>
      </c>
      <c r="F3463" s="23">
        <v>43799</v>
      </c>
      <c r="G3463" s="23">
        <v>43805</v>
      </c>
      <c r="H3463" s="22">
        <v>348</v>
      </c>
      <c r="I3463" t="s">
        <v>2</v>
      </c>
      <c r="J3463" t="s">
        <v>514</v>
      </c>
      <c r="K3463" t="s">
        <v>520</v>
      </c>
      <c r="L3463" t="s">
        <v>914</v>
      </c>
      <c r="O3463" t="s">
        <v>0</v>
      </c>
      <c r="P3463" t="s">
        <v>516</v>
      </c>
      <c r="Q3463" t="s">
        <v>1448</v>
      </c>
      <c r="V3463" s="34">
        <v>72.5</v>
      </c>
      <c r="X3463" t="s">
        <v>1124</v>
      </c>
      <c r="Y3463" t="s">
        <v>1536</v>
      </c>
    </row>
    <row r="3464" spans="1:25" hidden="1" x14ac:dyDescent="0.3">
      <c r="A3464" t="s">
        <v>0</v>
      </c>
      <c r="B3464" s="22">
        <v>2020</v>
      </c>
      <c r="C3464" s="22">
        <v>5</v>
      </c>
      <c r="D3464" t="s">
        <v>978</v>
      </c>
      <c r="E3464" t="s">
        <v>1104</v>
      </c>
      <c r="F3464" s="23">
        <v>43799</v>
      </c>
      <c r="G3464" s="23">
        <v>43805</v>
      </c>
      <c r="H3464" s="22">
        <v>349</v>
      </c>
      <c r="I3464" t="s">
        <v>2</v>
      </c>
      <c r="J3464" t="s">
        <v>514</v>
      </c>
      <c r="K3464" t="s">
        <v>521</v>
      </c>
      <c r="L3464" t="s">
        <v>914</v>
      </c>
      <c r="O3464" t="s">
        <v>0</v>
      </c>
      <c r="P3464" t="s">
        <v>516</v>
      </c>
      <c r="Q3464" t="s">
        <v>1448</v>
      </c>
      <c r="V3464" s="34">
        <v>13.73</v>
      </c>
      <c r="X3464" t="s">
        <v>1124</v>
      </c>
      <c r="Y3464" t="s">
        <v>1536</v>
      </c>
    </row>
    <row r="3465" spans="1:25" hidden="1" x14ac:dyDescent="0.3">
      <c r="A3465" t="s">
        <v>0</v>
      </c>
      <c r="B3465" s="22">
        <v>2020</v>
      </c>
      <c r="C3465" s="22">
        <v>5</v>
      </c>
      <c r="D3465" t="s">
        <v>978</v>
      </c>
      <c r="E3465" t="s">
        <v>1104</v>
      </c>
      <c r="F3465" s="23">
        <v>43799</v>
      </c>
      <c r="G3465" s="23">
        <v>43805</v>
      </c>
      <c r="H3465" s="22">
        <v>350</v>
      </c>
      <c r="I3465" t="s">
        <v>2</v>
      </c>
      <c r="J3465" t="s">
        <v>514</v>
      </c>
      <c r="K3465" t="s">
        <v>522</v>
      </c>
      <c r="L3465" t="s">
        <v>914</v>
      </c>
      <c r="O3465" t="s">
        <v>0</v>
      </c>
      <c r="P3465" t="s">
        <v>516</v>
      </c>
      <c r="Q3465" t="s">
        <v>1448</v>
      </c>
      <c r="V3465" s="34">
        <v>276.52999999999997</v>
      </c>
      <c r="X3465" t="s">
        <v>1124</v>
      </c>
      <c r="Y3465" t="s">
        <v>1536</v>
      </c>
    </row>
    <row r="3466" spans="1:25" hidden="1" x14ac:dyDescent="0.3">
      <c r="A3466" t="s">
        <v>0</v>
      </c>
      <c r="B3466" s="22">
        <v>2020</v>
      </c>
      <c r="C3466" s="22">
        <v>5</v>
      </c>
      <c r="D3466" t="s">
        <v>978</v>
      </c>
      <c r="E3466" t="s">
        <v>1104</v>
      </c>
      <c r="F3466" s="23">
        <v>43799</v>
      </c>
      <c r="G3466" s="23">
        <v>43805</v>
      </c>
      <c r="H3466" s="22">
        <v>351</v>
      </c>
      <c r="I3466" t="s">
        <v>2</v>
      </c>
      <c r="J3466" t="s">
        <v>514</v>
      </c>
      <c r="K3466" t="s">
        <v>523</v>
      </c>
      <c r="L3466" t="s">
        <v>914</v>
      </c>
      <c r="O3466" t="s">
        <v>0</v>
      </c>
      <c r="P3466" t="s">
        <v>516</v>
      </c>
      <c r="Q3466" t="s">
        <v>1448</v>
      </c>
      <c r="V3466" s="34">
        <v>6.5</v>
      </c>
      <c r="X3466" t="s">
        <v>1124</v>
      </c>
      <c r="Y3466" t="s">
        <v>1536</v>
      </c>
    </row>
    <row r="3467" spans="1:25" hidden="1" x14ac:dyDescent="0.3">
      <c r="A3467" t="s">
        <v>0</v>
      </c>
      <c r="B3467" s="22">
        <v>2020</v>
      </c>
      <c r="C3467" s="22">
        <v>5</v>
      </c>
      <c r="D3467" t="s">
        <v>978</v>
      </c>
      <c r="E3467" t="s">
        <v>1104</v>
      </c>
      <c r="F3467" s="23">
        <v>43799</v>
      </c>
      <c r="G3467" s="23">
        <v>43805</v>
      </c>
      <c r="H3467" s="22">
        <v>352</v>
      </c>
      <c r="I3467" t="s">
        <v>2</v>
      </c>
      <c r="J3467" t="s">
        <v>514</v>
      </c>
      <c r="K3467" t="s">
        <v>524</v>
      </c>
      <c r="L3467" t="s">
        <v>914</v>
      </c>
      <c r="O3467" t="s">
        <v>0</v>
      </c>
      <c r="P3467" t="s">
        <v>516</v>
      </c>
      <c r="Q3467" t="s">
        <v>1448</v>
      </c>
      <c r="V3467" s="34">
        <v>9</v>
      </c>
      <c r="X3467" t="s">
        <v>1124</v>
      </c>
      <c r="Y3467" t="s">
        <v>1536</v>
      </c>
    </row>
    <row r="3468" spans="1:25" hidden="1" x14ac:dyDescent="0.3">
      <c r="A3468" t="s">
        <v>0</v>
      </c>
      <c r="B3468" s="22">
        <v>2020</v>
      </c>
      <c r="C3468" s="22">
        <v>5</v>
      </c>
      <c r="D3468" t="s">
        <v>978</v>
      </c>
      <c r="E3468" t="s">
        <v>1104</v>
      </c>
      <c r="F3468" s="23">
        <v>43799</v>
      </c>
      <c r="G3468" s="23">
        <v>43805</v>
      </c>
      <c r="H3468" s="22">
        <v>385</v>
      </c>
      <c r="I3468" t="s">
        <v>2</v>
      </c>
      <c r="J3468" t="s">
        <v>514</v>
      </c>
      <c r="K3468" t="s">
        <v>515</v>
      </c>
      <c r="L3468" t="s">
        <v>1116</v>
      </c>
      <c r="O3468" t="s">
        <v>0</v>
      </c>
      <c r="P3468" t="s">
        <v>516</v>
      </c>
      <c r="Q3468" t="s">
        <v>1448</v>
      </c>
      <c r="V3468" s="34">
        <v>71.25</v>
      </c>
      <c r="X3468" t="s">
        <v>1115</v>
      </c>
      <c r="Y3468" t="s">
        <v>1536</v>
      </c>
    </row>
    <row r="3469" spans="1:25" hidden="1" x14ac:dyDescent="0.3">
      <c r="A3469" t="s">
        <v>0</v>
      </c>
      <c r="B3469" s="22">
        <v>2020</v>
      </c>
      <c r="C3469" s="22">
        <v>5</v>
      </c>
      <c r="D3469" t="s">
        <v>978</v>
      </c>
      <c r="E3469" t="s">
        <v>1104</v>
      </c>
      <c r="F3469" s="23">
        <v>43799</v>
      </c>
      <c r="G3469" s="23">
        <v>43805</v>
      </c>
      <c r="H3469" s="22">
        <v>386</v>
      </c>
      <c r="I3469" t="s">
        <v>2</v>
      </c>
      <c r="J3469" t="s">
        <v>514</v>
      </c>
      <c r="K3469" t="s">
        <v>518</v>
      </c>
      <c r="L3469" t="s">
        <v>1116</v>
      </c>
      <c r="O3469" t="s">
        <v>0</v>
      </c>
      <c r="P3469" t="s">
        <v>516</v>
      </c>
      <c r="Q3469" t="s">
        <v>1448</v>
      </c>
      <c r="V3469" s="34">
        <v>0.83</v>
      </c>
      <c r="X3469" t="s">
        <v>1115</v>
      </c>
      <c r="Y3469" t="s">
        <v>1536</v>
      </c>
    </row>
    <row r="3470" spans="1:25" hidden="1" x14ac:dyDescent="0.3">
      <c r="A3470" t="s">
        <v>0</v>
      </c>
      <c r="B3470" s="22">
        <v>2020</v>
      </c>
      <c r="C3470" s="22">
        <v>5</v>
      </c>
      <c r="D3470" t="s">
        <v>978</v>
      </c>
      <c r="E3470" t="s">
        <v>1104</v>
      </c>
      <c r="F3470" s="23">
        <v>43799</v>
      </c>
      <c r="G3470" s="23">
        <v>43805</v>
      </c>
      <c r="H3470" s="22">
        <v>387</v>
      </c>
      <c r="I3470" t="s">
        <v>2</v>
      </c>
      <c r="J3470" t="s">
        <v>514</v>
      </c>
      <c r="K3470" t="s">
        <v>519</v>
      </c>
      <c r="L3470" t="s">
        <v>1116</v>
      </c>
      <c r="O3470" t="s">
        <v>0</v>
      </c>
      <c r="P3470" t="s">
        <v>516</v>
      </c>
      <c r="Q3470" t="s">
        <v>1448</v>
      </c>
      <c r="V3470" s="34">
        <v>8.92</v>
      </c>
      <c r="X3470" t="s">
        <v>1115</v>
      </c>
      <c r="Y3470" t="s">
        <v>1536</v>
      </c>
    </row>
    <row r="3471" spans="1:25" hidden="1" x14ac:dyDescent="0.3">
      <c r="A3471" t="s">
        <v>0</v>
      </c>
      <c r="B3471" s="22">
        <v>2020</v>
      </c>
      <c r="C3471" s="22">
        <v>5</v>
      </c>
      <c r="D3471" t="s">
        <v>978</v>
      </c>
      <c r="E3471" t="s">
        <v>1104</v>
      </c>
      <c r="F3471" s="23">
        <v>43799</v>
      </c>
      <c r="G3471" s="23">
        <v>43805</v>
      </c>
      <c r="H3471" s="22">
        <v>388</v>
      </c>
      <c r="I3471" t="s">
        <v>2</v>
      </c>
      <c r="J3471" t="s">
        <v>514</v>
      </c>
      <c r="K3471" t="s">
        <v>520</v>
      </c>
      <c r="L3471" t="s">
        <v>1116</v>
      </c>
      <c r="O3471" t="s">
        <v>0</v>
      </c>
      <c r="P3471" t="s">
        <v>516</v>
      </c>
      <c r="Q3471" t="s">
        <v>1448</v>
      </c>
      <c r="V3471" s="34">
        <v>5.41</v>
      </c>
      <c r="X3471" t="s">
        <v>1115</v>
      </c>
      <c r="Y3471" t="s">
        <v>1536</v>
      </c>
    </row>
    <row r="3472" spans="1:25" hidden="1" x14ac:dyDescent="0.3">
      <c r="A3472" t="s">
        <v>0</v>
      </c>
      <c r="B3472" s="22">
        <v>2020</v>
      </c>
      <c r="C3472" s="22">
        <v>5</v>
      </c>
      <c r="D3472" t="s">
        <v>978</v>
      </c>
      <c r="E3472" t="s">
        <v>1104</v>
      </c>
      <c r="F3472" s="23">
        <v>43799</v>
      </c>
      <c r="G3472" s="23">
        <v>43805</v>
      </c>
      <c r="H3472" s="22">
        <v>389</v>
      </c>
      <c r="I3472" t="s">
        <v>2</v>
      </c>
      <c r="J3472" t="s">
        <v>514</v>
      </c>
      <c r="K3472" t="s">
        <v>521</v>
      </c>
      <c r="L3472" t="s">
        <v>1116</v>
      </c>
      <c r="O3472" t="s">
        <v>0</v>
      </c>
      <c r="P3472" t="s">
        <v>516</v>
      </c>
      <c r="Q3472" t="s">
        <v>1448</v>
      </c>
      <c r="V3472" s="34">
        <v>0.93</v>
      </c>
      <c r="X3472" t="s">
        <v>1115</v>
      </c>
      <c r="Y3472" t="s">
        <v>1536</v>
      </c>
    </row>
    <row r="3473" spans="1:25" hidden="1" x14ac:dyDescent="0.3">
      <c r="A3473" t="s">
        <v>0</v>
      </c>
      <c r="B3473" s="22">
        <v>2020</v>
      </c>
      <c r="C3473" s="22">
        <v>5</v>
      </c>
      <c r="D3473" t="s">
        <v>978</v>
      </c>
      <c r="E3473" t="s">
        <v>1104</v>
      </c>
      <c r="F3473" s="23">
        <v>43799</v>
      </c>
      <c r="G3473" s="23">
        <v>43805</v>
      </c>
      <c r="H3473" s="22">
        <v>390</v>
      </c>
      <c r="I3473" t="s">
        <v>2</v>
      </c>
      <c r="J3473" t="s">
        <v>514</v>
      </c>
      <c r="K3473" t="s">
        <v>523</v>
      </c>
      <c r="L3473" t="s">
        <v>1116</v>
      </c>
      <c r="O3473" t="s">
        <v>0</v>
      </c>
      <c r="P3473" t="s">
        <v>516</v>
      </c>
      <c r="Q3473" t="s">
        <v>1448</v>
      </c>
      <c r="V3473" s="34">
        <v>0.44</v>
      </c>
      <c r="X3473" t="s">
        <v>1115</v>
      </c>
      <c r="Y3473" t="s">
        <v>1536</v>
      </c>
    </row>
    <row r="3474" spans="1:25" hidden="1" x14ac:dyDescent="0.3">
      <c r="A3474" t="s">
        <v>0</v>
      </c>
      <c r="B3474" s="22">
        <v>2020</v>
      </c>
      <c r="C3474" s="22">
        <v>5</v>
      </c>
      <c r="D3474" t="s">
        <v>978</v>
      </c>
      <c r="E3474" t="s">
        <v>1104</v>
      </c>
      <c r="F3474" s="23">
        <v>43799</v>
      </c>
      <c r="G3474" s="23">
        <v>43805</v>
      </c>
      <c r="H3474" s="22">
        <v>391</v>
      </c>
      <c r="I3474" t="s">
        <v>2</v>
      </c>
      <c r="J3474" t="s">
        <v>514</v>
      </c>
      <c r="K3474" t="s">
        <v>528</v>
      </c>
      <c r="L3474" t="s">
        <v>1116</v>
      </c>
      <c r="O3474" t="s">
        <v>0</v>
      </c>
      <c r="P3474" t="s">
        <v>516</v>
      </c>
      <c r="Q3474" t="s">
        <v>1448</v>
      </c>
      <c r="V3474" s="34">
        <v>0.71</v>
      </c>
      <c r="X3474" t="s">
        <v>1115</v>
      </c>
      <c r="Y3474" t="s">
        <v>1536</v>
      </c>
    </row>
    <row r="3475" spans="1:25" hidden="1" x14ac:dyDescent="0.3">
      <c r="A3475" t="s">
        <v>0</v>
      </c>
      <c r="B3475" s="22">
        <v>2020</v>
      </c>
      <c r="C3475" s="22">
        <v>5</v>
      </c>
      <c r="D3475" t="s">
        <v>978</v>
      </c>
      <c r="E3475" t="s">
        <v>1104</v>
      </c>
      <c r="F3475" s="23">
        <v>43799</v>
      </c>
      <c r="G3475" s="23">
        <v>43805</v>
      </c>
      <c r="H3475" s="22">
        <v>415</v>
      </c>
      <c r="I3475" t="s">
        <v>2</v>
      </c>
      <c r="J3475" t="s">
        <v>514</v>
      </c>
      <c r="K3475" t="s">
        <v>515</v>
      </c>
      <c r="L3475" t="s">
        <v>914</v>
      </c>
      <c r="O3475" t="s">
        <v>0</v>
      </c>
      <c r="P3475" t="s">
        <v>516</v>
      </c>
      <c r="Q3475" t="s">
        <v>1448</v>
      </c>
      <c r="V3475" s="34">
        <v>225</v>
      </c>
      <c r="X3475" t="s">
        <v>1121</v>
      </c>
      <c r="Y3475" t="s">
        <v>1536</v>
      </c>
    </row>
    <row r="3476" spans="1:25" hidden="1" x14ac:dyDescent="0.3">
      <c r="A3476" t="s">
        <v>0</v>
      </c>
      <c r="B3476" s="22">
        <v>2020</v>
      </c>
      <c r="C3476" s="22">
        <v>5</v>
      </c>
      <c r="D3476" t="s">
        <v>978</v>
      </c>
      <c r="E3476" t="s">
        <v>1104</v>
      </c>
      <c r="F3476" s="23">
        <v>43799</v>
      </c>
      <c r="G3476" s="23">
        <v>43805</v>
      </c>
      <c r="H3476" s="22">
        <v>416</v>
      </c>
      <c r="I3476" t="s">
        <v>2</v>
      </c>
      <c r="J3476" t="s">
        <v>514</v>
      </c>
      <c r="K3476" t="s">
        <v>518</v>
      </c>
      <c r="L3476" t="s">
        <v>914</v>
      </c>
      <c r="O3476" t="s">
        <v>0</v>
      </c>
      <c r="P3476" t="s">
        <v>516</v>
      </c>
      <c r="Q3476" t="s">
        <v>1448</v>
      </c>
      <c r="V3476" s="34">
        <v>2.63</v>
      </c>
      <c r="X3476" t="s">
        <v>1121</v>
      </c>
      <c r="Y3476" t="s">
        <v>1536</v>
      </c>
    </row>
    <row r="3477" spans="1:25" hidden="1" x14ac:dyDescent="0.3">
      <c r="A3477" t="s">
        <v>0</v>
      </c>
      <c r="B3477" s="22">
        <v>2020</v>
      </c>
      <c r="C3477" s="22">
        <v>5</v>
      </c>
      <c r="D3477" t="s">
        <v>978</v>
      </c>
      <c r="E3477" t="s">
        <v>1104</v>
      </c>
      <c r="F3477" s="23">
        <v>43799</v>
      </c>
      <c r="G3477" s="23">
        <v>43805</v>
      </c>
      <c r="H3477" s="22">
        <v>417</v>
      </c>
      <c r="I3477" t="s">
        <v>2</v>
      </c>
      <c r="J3477" t="s">
        <v>514</v>
      </c>
      <c r="K3477" t="s">
        <v>519</v>
      </c>
      <c r="L3477" t="s">
        <v>914</v>
      </c>
      <c r="O3477" t="s">
        <v>0</v>
      </c>
      <c r="P3477" t="s">
        <v>516</v>
      </c>
      <c r="Q3477" t="s">
        <v>1448</v>
      </c>
      <c r="V3477" s="34">
        <v>28.17</v>
      </c>
      <c r="X3477" t="s">
        <v>1121</v>
      </c>
      <c r="Y3477" t="s">
        <v>1536</v>
      </c>
    </row>
    <row r="3478" spans="1:25" hidden="1" x14ac:dyDescent="0.3">
      <c r="A3478" t="s">
        <v>0</v>
      </c>
      <c r="B3478" s="22">
        <v>2020</v>
      </c>
      <c r="C3478" s="22">
        <v>5</v>
      </c>
      <c r="D3478" t="s">
        <v>978</v>
      </c>
      <c r="E3478" t="s">
        <v>1104</v>
      </c>
      <c r="F3478" s="23">
        <v>43799</v>
      </c>
      <c r="G3478" s="23">
        <v>43805</v>
      </c>
      <c r="H3478" s="22">
        <v>418</v>
      </c>
      <c r="I3478" t="s">
        <v>2</v>
      </c>
      <c r="J3478" t="s">
        <v>514</v>
      </c>
      <c r="K3478" t="s">
        <v>520</v>
      </c>
      <c r="L3478" t="s">
        <v>914</v>
      </c>
      <c r="O3478" t="s">
        <v>0</v>
      </c>
      <c r="P3478" t="s">
        <v>516</v>
      </c>
      <c r="Q3478" t="s">
        <v>1448</v>
      </c>
      <c r="V3478" s="34">
        <v>16.52</v>
      </c>
      <c r="X3478" t="s">
        <v>1121</v>
      </c>
      <c r="Y3478" t="s">
        <v>1536</v>
      </c>
    </row>
    <row r="3479" spans="1:25" hidden="1" x14ac:dyDescent="0.3">
      <c r="A3479" t="s">
        <v>0</v>
      </c>
      <c r="B3479" s="22">
        <v>2020</v>
      </c>
      <c r="C3479" s="22">
        <v>5</v>
      </c>
      <c r="D3479" t="s">
        <v>978</v>
      </c>
      <c r="E3479" t="s">
        <v>1104</v>
      </c>
      <c r="F3479" s="23">
        <v>43799</v>
      </c>
      <c r="G3479" s="23">
        <v>43805</v>
      </c>
      <c r="H3479" s="22">
        <v>419</v>
      </c>
      <c r="I3479" t="s">
        <v>2</v>
      </c>
      <c r="J3479" t="s">
        <v>514</v>
      </c>
      <c r="K3479" t="s">
        <v>521</v>
      </c>
      <c r="L3479" t="s">
        <v>914</v>
      </c>
      <c r="O3479" t="s">
        <v>0</v>
      </c>
      <c r="P3479" t="s">
        <v>516</v>
      </c>
      <c r="Q3479" t="s">
        <v>1448</v>
      </c>
      <c r="V3479" s="34">
        <v>2.95</v>
      </c>
      <c r="X3479" t="s">
        <v>1121</v>
      </c>
      <c r="Y3479" t="s">
        <v>1536</v>
      </c>
    </row>
    <row r="3480" spans="1:25" hidden="1" x14ac:dyDescent="0.3">
      <c r="A3480" t="s">
        <v>0</v>
      </c>
      <c r="B3480" s="22">
        <v>2020</v>
      </c>
      <c r="C3480" s="22">
        <v>5</v>
      </c>
      <c r="D3480" t="s">
        <v>978</v>
      </c>
      <c r="E3480" t="s">
        <v>1104</v>
      </c>
      <c r="F3480" s="23">
        <v>43799</v>
      </c>
      <c r="G3480" s="23">
        <v>43805</v>
      </c>
      <c r="H3480" s="22">
        <v>420</v>
      </c>
      <c r="I3480" t="s">
        <v>2</v>
      </c>
      <c r="J3480" t="s">
        <v>514</v>
      </c>
      <c r="K3480" t="s">
        <v>522</v>
      </c>
      <c r="L3480" t="s">
        <v>914</v>
      </c>
      <c r="O3480" t="s">
        <v>0</v>
      </c>
      <c r="P3480" t="s">
        <v>516</v>
      </c>
      <c r="Q3480" t="s">
        <v>1448</v>
      </c>
      <c r="V3480" s="34">
        <v>30.92</v>
      </c>
      <c r="X3480" t="s">
        <v>1121</v>
      </c>
      <c r="Y3480" t="s">
        <v>1536</v>
      </c>
    </row>
    <row r="3481" spans="1:25" hidden="1" x14ac:dyDescent="0.3">
      <c r="A3481" t="s">
        <v>0</v>
      </c>
      <c r="B3481" s="22">
        <v>2020</v>
      </c>
      <c r="C3481" s="22">
        <v>5</v>
      </c>
      <c r="D3481" t="s">
        <v>978</v>
      </c>
      <c r="E3481" t="s">
        <v>1104</v>
      </c>
      <c r="F3481" s="23">
        <v>43799</v>
      </c>
      <c r="G3481" s="23">
        <v>43805</v>
      </c>
      <c r="H3481" s="22">
        <v>421</v>
      </c>
      <c r="I3481" t="s">
        <v>2</v>
      </c>
      <c r="J3481" t="s">
        <v>514</v>
      </c>
      <c r="K3481" t="s">
        <v>523</v>
      </c>
      <c r="L3481" t="s">
        <v>914</v>
      </c>
      <c r="O3481" t="s">
        <v>0</v>
      </c>
      <c r="P3481" t="s">
        <v>516</v>
      </c>
      <c r="Q3481" t="s">
        <v>1448</v>
      </c>
      <c r="V3481" s="34">
        <v>1.4</v>
      </c>
      <c r="X3481" t="s">
        <v>1121</v>
      </c>
      <c r="Y3481" t="s">
        <v>1536</v>
      </c>
    </row>
    <row r="3482" spans="1:25" hidden="1" x14ac:dyDescent="0.3">
      <c r="A3482" t="s">
        <v>0</v>
      </c>
      <c r="B3482" s="22">
        <v>2020</v>
      </c>
      <c r="C3482" s="22">
        <v>5</v>
      </c>
      <c r="D3482" t="s">
        <v>978</v>
      </c>
      <c r="E3482" t="s">
        <v>1104</v>
      </c>
      <c r="F3482" s="23">
        <v>43799</v>
      </c>
      <c r="G3482" s="23">
        <v>43805</v>
      </c>
      <c r="H3482" s="22">
        <v>422</v>
      </c>
      <c r="I3482" t="s">
        <v>2</v>
      </c>
      <c r="J3482" t="s">
        <v>514</v>
      </c>
      <c r="K3482" t="s">
        <v>528</v>
      </c>
      <c r="L3482" t="s">
        <v>914</v>
      </c>
      <c r="O3482" t="s">
        <v>0</v>
      </c>
      <c r="P3482" t="s">
        <v>516</v>
      </c>
      <c r="Q3482" t="s">
        <v>1448</v>
      </c>
      <c r="V3482" s="34">
        <v>2.25</v>
      </c>
      <c r="X3482" t="s">
        <v>1121</v>
      </c>
      <c r="Y3482" t="s">
        <v>1536</v>
      </c>
    </row>
    <row r="3483" spans="1:25" hidden="1" x14ac:dyDescent="0.3">
      <c r="A3483" t="s">
        <v>0</v>
      </c>
      <c r="B3483" s="22">
        <v>2020</v>
      </c>
      <c r="C3483" s="22">
        <v>5</v>
      </c>
      <c r="D3483" t="s">
        <v>978</v>
      </c>
      <c r="E3483" t="s">
        <v>1104</v>
      </c>
      <c r="F3483" s="23">
        <v>43799</v>
      </c>
      <c r="G3483" s="23">
        <v>43805</v>
      </c>
      <c r="H3483" s="22">
        <v>439</v>
      </c>
      <c r="I3483" t="s">
        <v>2</v>
      </c>
      <c r="J3483" t="s">
        <v>514</v>
      </c>
      <c r="K3483" t="s">
        <v>515</v>
      </c>
      <c r="L3483" t="s">
        <v>914</v>
      </c>
      <c r="O3483" t="s">
        <v>0</v>
      </c>
      <c r="P3483" t="s">
        <v>516</v>
      </c>
      <c r="Q3483" t="s">
        <v>1448</v>
      </c>
      <c r="V3483" s="34">
        <v>116.67</v>
      </c>
      <c r="X3483" t="s">
        <v>1117</v>
      </c>
      <c r="Y3483" t="s">
        <v>1536</v>
      </c>
    </row>
    <row r="3484" spans="1:25" hidden="1" x14ac:dyDescent="0.3">
      <c r="A3484" t="s">
        <v>0</v>
      </c>
      <c r="B3484" s="22">
        <v>2020</v>
      </c>
      <c r="C3484" s="22">
        <v>5</v>
      </c>
      <c r="D3484" t="s">
        <v>978</v>
      </c>
      <c r="E3484" t="s">
        <v>1104</v>
      </c>
      <c r="F3484" s="23">
        <v>43799</v>
      </c>
      <c r="G3484" s="23">
        <v>43805</v>
      </c>
      <c r="H3484" s="22">
        <v>440</v>
      </c>
      <c r="I3484" t="s">
        <v>2</v>
      </c>
      <c r="J3484" t="s">
        <v>514</v>
      </c>
      <c r="K3484" t="s">
        <v>518</v>
      </c>
      <c r="L3484" t="s">
        <v>914</v>
      </c>
      <c r="O3484" t="s">
        <v>0</v>
      </c>
      <c r="P3484" t="s">
        <v>516</v>
      </c>
      <c r="Q3484" t="s">
        <v>1448</v>
      </c>
      <c r="V3484" s="34">
        <v>1.37</v>
      </c>
      <c r="X3484" t="s">
        <v>1117</v>
      </c>
      <c r="Y3484" t="s">
        <v>1536</v>
      </c>
    </row>
    <row r="3485" spans="1:25" hidden="1" x14ac:dyDescent="0.3">
      <c r="A3485" t="s">
        <v>0</v>
      </c>
      <c r="B3485" s="22">
        <v>2020</v>
      </c>
      <c r="C3485" s="22">
        <v>5</v>
      </c>
      <c r="D3485" t="s">
        <v>978</v>
      </c>
      <c r="E3485" t="s">
        <v>1104</v>
      </c>
      <c r="F3485" s="23">
        <v>43799</v>
      </c>
      <c r="G3485" s="23">
        <v>43805</v>
      </c>
      <c r="H3485" s="22">
        <v>441</v>
      </c>
      <c r="I3485" t="s">
        <v>2</v>
      </c>
      <c r="J3485" t="s">
        <v>514</v>
      </c>
      <c r="K3485" t="s">
        <v>519</v>
      </c>
      <c r="L3485" t="s">
        <v>914</v>
      </c>
      <c r="O3485" t="s">
        <v>0</v>
      </c>
      <c r="P3485" t="s">
        <v>516</v>
      </c>
      <c r="Q3485" t="s">
        <v>1448</v>
      </c>
      <c r="V3485" s="34">
        <v>14.61</v>
      </c>
      <c r="X3485" t="s">
        <v>1117</v>
      </c>
      <c r="Y3485" t="s">
        <v>1536</v>
      </c>
    </row>
    <row r="3486" spans="1:25" hidden="1" x14ac:dyDescent="0.3">
      <c r="A3486" t="s">
        <v>0</v>
      </c>
      <c r="B3486" s="22">
        <v>2020</v>
      </c>
      <c r="C3486" s="22">
        <v>5</v>
      </c>
      <c r="D3486" t="s">
        <v>978</v>
      </c>
      <c r="E3486" t="s">
        <v>1104</v>
      </c>
      <c r="F3486" s="23">
        <v>43799</v>
      </c>
      <c r="G3486" s="23">
        <v>43805</v>
      </c>
      <c r="H3486" s="22">
        <v>442</v>
      </c>
      <c r="I3486" t="s">
        <v>2</v>
      </c>
      <c r="J3486" t="s">
        <v>514</v>
      </c>
      <c r="K3486" t="s">
        <v>520</v>
      </c>
      <c r="L3486" t="s">
        <v>914</v>
      </c>
      <c r="O3486" t="s">
        <v>0</v>
      </c>
      <c r="P3486" t="s">
        <v>516</v>
      </c>
      <c r="Q3486" t="s">
        <v>1448</v>
      </c>
      <c r="V3486" s="34">
        <v>8.08</v>
      </c>
      <c r="X3486" t="s">
        <v>1117</v>
      </c>
      <c r="Y3486" t="s">
        <v>1536</v>
      </c>
    </row>
    <row r="3487" spans="1:25" hidden="1" x14ac:dyDescent="0.3">
      <c r="A3487" t="s">
        <v>0</v>
      </c>
      <c r="B3487" s="22">
        <v>2020</v>
      </c>
      <c r="C3487" s="22">
        <v>5</v>
      </c>
      <c r="D3487" t="s">
        <v>978</v>
      </c>
      <c r="E3487" t="s">
        <v>1104</v>
      </c>
      <c r="F3487" s="23">
        <v>43799</v>
      </c>
      <c r="G3487" s="23">
        <v>43805</v>
      </c>
      <c r="H3487" s="22">
        <v>443</v>
      </c>
      <c r="I3487" t="s">
        <v>2</v>
      </c>
      <c r="J3487" t="s">
        <v>514</v>
      </c>
      <c r="K3487" t="s">
        <v>521</v>
      </c>
      <c r="L3487" t="s">
        <v>914</v>
      </c>
      <c r="O3487" t="s">
        <v>0</v>
      </c>
      <c r="P3487" t="s">
        <v>516</v>
      </c>
      <c r="Q3487" t="s">
        <v>1448</v>
      </c>
      <c r="V3487" s="34">
        <v>1.53</v>
      </c>
      <c r="X3487" t="s">
        <v>1117</v>
      </c>
      <c r="Y3487" t="s">
        <v>1536</v>
      </c>
    </row>
    <row r="3488" spans="1:25" hidden="1" x14ac:dyDescent="0.3">
      <c r="A3488" t="s">
        <v>0</v>
      </c>
      <c r="B3488" s="22">
        <v>2020</v>
      </c>
      <c r="C3488" s="22">
        <v>5</v>
      </c>
      <c r="D3488" t="s">
        <v>978</v>
      </c>
      <c r="E3488" t="s">
        <v>1104</v>
      </c>
      <c r="F3488" s="23">
        <v>43799</v>
      </c>
      <c r="G3488" s="23">
        <v>43805</v>
      </c>
      <c r="H3488" s="22">
        <v>444</v>
      </c>
      <c r="I3488" t="s">
        <v>2</v>
      </c>
      <c r="J3488" t="s">
        <v>514</v>
      </c>
      <c r="K3488" t="s">
        <v>522</v>
      </c>
      <c r="L3488" t="s">
        <v>914</v>
      </c>
      <c r="O3488" t="s">
        <v>0</v>
      </c>
      <c r="P3488" t="s">
        <v>516</v>
      </c>
      <c r="Q3488" t="s">
        <v>1448</v>
      </c>
      <c r="V3488" s="34">
        <v>43.02</v>
      </c>
      <c r="X3488" t="s">
        <v>1117</v>
      </c>
      <c r="Y3488" t="s">
        <v>1536</v>
      </c>
    </row>
    <row r="3489" spans="1:25" hidden="1" x14ac:dyDescent="0.3">
      <c r="A3489" t="s">
        <v>0</v>
      </c>
      <c r="B3489" s="22">
        <v>2020</v>
      </c>
      <c r="C3489" s="22">
        <v>5</v>
      </c>
      <c r="D3489" t="s">
        <v>978</v>
      </c>
      <c r="E3489" t="s">
        <v>1104</v>
      </c>
      <c r="F3489" s="23">
        <v>43799</v>
      </c>
      <c r="G3489" s="23">
        <v>43805</v>
      </c>
      <c r="H3489" s="22">
        <v>445</v>
      </c>
      <c r="I3489" t="s">
        <v>2</v>
      </c>
      <c r="J3489" t="s">
        <v>514</v>
      </c>
      <c r="K3489" t="s">
        <v>523</v>
      </c>
      <c r="L3489" t="s">
        <v>914</v>
      </c>
      <c r="O3489" t="s">
        <v>0</v>
      </c>
      <c r="P3489" t="s">
        <v>516</v>
      </c>
      <c r="Q3489" t="s">
        <v>1448</v>
      </c>
      <c r="V3489" s="34">
        <v>0.72</v>
      </c>
      <c r="X3489" t="s">
        <v>1117</v>
      </c>
      <c r="Y3489" t="s">
        <v>1536</v>
      </c>
    </row>
    <row r="3490" spans="1:25" hidden="1" x14ac:dyDescent="0.3">
      <c r="A3490" t="s">
        <v>0</v>
      </c>
      <c r="B3490" s="22">
        <v>2020</v>
      </c>
      <c r="C3490" s="22">
        <v>5</v>
      </c>
      <c r="D3490" t="s">
        <v>978</v>
      </c>
      <c r="E3490" t="s">
        <v>1104</v>
      </c>
      <c r="F3490" s="23">
        <v>43799</v>
      </c>
      <c r="G3490" s="23">
        <v>43805</v>
      </c>
      <c r="H3490" s="22">
        <v>446</v>
      </c>
      <c r="I3490" t="s">
        <v>2</v>
      </c>
      <c r="J3490" t="s">
        <v>514</v>
      </c>
      <c r="K3490" t="s">
        <v>528</v>
      </c>
      <c r="L3490" t="s">
        <v>914</v>
      </c>
      <c r="O3490" t="s">
        <v>0</v>
      </c>
      <c r="P3490" t="s">
        <v>516</v>
      </c>
      <c r="Q3490" t="s">
        <v>1448</v>
      </c>
      <c r="V3490" s="34">
        <v>1.17</v>
      </c>
      <c r="X3490" t="s">
        <v>1117</v>
      </c>
      <c r="Y3490" t="s">
        <v>1536</v>
      </c>
    </row>
    <row r="3491" spans="1:25" hidden="1" x14ac:dyDescent="0.3">
      <c r="A3491" t="s">
        <v>0</v>
      </c>
      <c r="B3491" s="22">
        <v>2020</v>
      </c>
      <c r="C3491" s="22">
        <v>5</v>
      </c>
      <c r="D3491" t="s">
        <v>978</v>
      </c>
      <c r="E3491" t="s">
        <v>1104</v>
      </c>
      <c r="F3491" s="23">
        <v>43799</v>
      </c>
      <c r="G3491" s="23">
        <v>43805</v>
      </c>
      <c r="H3491" s="22">
        <v>524</v>
      </c>
      <c r="I3491" t="s">
        <v>2</v>
      </c>
      <c r="J3491" t="s">
        <v>514</v>
      </c>
      <c r="K3491" t="s">
        <v>515</v>
      </c>
      <c r="L3491" t="s">
        <v>914</v>
      </c>
      <c r="O3491" t="s">
        <v>0</v>
      </c>
      <c r="P3491" t="s">
        <v>516</v>
      </c>
      <c r="Q3491" t="s">
        <v>1448</v>
      </c>
      <c r="V3491" s="34">
        <v>194.4</v>
      </c>
      <c r="X3491" t="s">
        <v>1120</v>
      </c>
      <c r="Y3491" t="s">
        <v>1536</v>
      </c>
    </row>
    <row r="3492" spans="1:25" hidden="1" x14ac:dyDescent="0.3">
      <c r="A3492" t="s">
        <v>0</v>
      </c>
      <c r="B3492" s="22">
        <v>2020</v>
      </c>
      <c r="C3492" s="22">
        <v>5</v>
      </c>
      <c r="D3492" t="s">
        <v>978</v>
      </c>
      <c r="E3492" t="s">
        <v>1104</v>
      </c>
      <c r="F3492" s="23">
        <v>43799</v>
      </c>
      <c r="G3492" s="23">
        <v>43805</v>
      </c>
      <c r="H3492" s="22">
        <v>525</v>
      </c>
      <c r="I3492" t="s">
        <v>2</v>
      </c>
      <c r="J3492" t="s">
        <v>514</v>
      </c>
      <c r="K3492" t="s">
        <v>518</v>
      </c>
      <c r="L3492" t="s">
        <v>914</v>
      </c>
      <c r="O3492" t="s">
        <v>0</v>
      </c>
      <c r="P3492" t="s">
        <v>516</v>
      </c>
      <c r="Q3492" t="s">
        <v>1448</v>
      </c>
      <c r="V3492" s="34">
        <v>2.27</v>
      </c>
      <c r="X3492" t="s">
        <v>1120</v>
      </c>
      <c r="Y3492" t="s">
        <v>1536</v>
      </c>
    </row>
    <row r="3493" spans="1:25" hidden="1" x14ac:dyDescent="0.3">
      <c r="A3493" t="s">
        <v>0</v>
      </c>
      <c r="B3493" s="22">
        <v>2020</v>
      </c>
      <c r="C3493" s="22">
        <v>5</v>
      </c>
      <c r="D3493" t="s">
        <v>978</v>
      </c>
      <c r="E3493" t="s">
        <v>1104</v>
      </c>
      <c r="F3493" s="23">
        <v>43799</v>
      </c>
      <c r="G3493" s="23">
        <v>43805</v>
      </c>
      <c r="H3493" s="22">
        <v>526</v>
      </c>
      <c r="I3493" t="s">
        <v>2</v>
      </c>
      <c r="J3493" t="s">
        <v>514</v>
      </c>
      <c r="K3493" t="s">
        <v>519</v>
      </c>
      <c r="L3493" t="s">
        <v>914</v>
      </c>
      <c r="O3493" t="s">
        <v>0</v>
      </c>
      <c r="P3493" t="s">
        <v>516</v>
      </c>
      <c r="Q3493" t="s">
        <v>1448</v>
      </c>
      <c r="V3493" s="34">
        <v>24.34</v>
      </c>
      <c r="X3493" t="s">
        <v>1120</v>
      </c>
      <c r="Y3493" t="s">
        <v>1536</v>
      </c>
    </row>
    <row r="3494" spans="1:25" hidden="1" x14ac:dyDescent="0.3">
      <c r="A3494" t="s">
        <v>0</v>
      </c>
      <c r="B3494" s="22">
        <v>2020</v>
      </c>
      <c r="C3494" s="22">
        <v>5</v>
      </c>
      <c r="D3494" t="s">
        <v>978</v>
      </c>
      <c r="E3494" t="s">
        <v>1104</v>
      </c>
      <c r="F3494" s="23">
        <v>43799</v>
      </c>
      <c r="G3494" s="23">
        <v>43805</v>
      </c>
      <c r="H3494" s="22">
        <v>527</v>
      </c>
      <c r="I3494" t="s">
        <v>2</v>
      </c>
      <c r="J3494" t="s">
        <v>514</v>
      </c>
      <c r="K3494" t="s">
        <v>520</v>
      </c>
      <c r="L3494" t="s">
        <v>914</v>
      </c>
      <c r="O3494" t="s">
        <v>0</v>
      </c>
      <c r="P3494" t="s">
        <v>516</v>
      </c>
      <c r="Q3494" t="s">
        <v>1448</v>
      </c>
      <c r="V3494" s="34">
        <v>14.35</v>
      </c>
      <c r="X3494" t="s">
        <v>1120</v>
      </c>
      <c r="Y3494" t="s">
        <v>1536</v>
      </c>
    </row>
    <row r="3495" spans="1:25" hidden="1" x14ac:dyDescent="0.3">
      <c r="A3495" t="s">
        <v>0</v>
      </c>
      <c r="B3495" s="22">
        <v>2020</v>
      </c>
      <c r="C3495" s="22">
        <v>5</v>
      </c>
      <c r="D3495" t="s">
        <v>978</v>
      </c>
      <c r="E3495" t="s">
        <v>1104</v>
      </c>
      <c r="F3495" s="23">
        <v>43799</v>
      </c>
      <c r="G3495" s="23">
        <v>43805</v>
      </c>
      <c r="H3495" s="22">
        <v>528</v>
      </c>
      <c r="I3495" t="s">
        <v>2</v>
      </c>
      <c r="J3495" t="s">
        <v>514</v>
      </c>
      <c r="K3495" t="s">
        <v>521</v>
      </c>
      <c r="L3495" t="s">
        <v>914</v>
      </c>
      <c r="O3495" t="s">
        <v>0</v>
      </c>
      <c r="P3495" t="s">
        <v>516</v>
      </c>
      <c r="Q3495" t="s">
        <v>1448</v>
      </c>
      <c r="V3495" s="34">
        <v>2.5499999999999998</v>
      </c>
      <c r="X3495" t="s">
        <v>1120</v>
      </c>
      <c r="Y3495" t="s">
        <v>1536</v>
      </c>
    </row>
    <row r="3496" spans="1:25" hidden="1" x14ac:dyDescent="0.3">
      <c r="A3496" t="s">
        <v>0</v>
      </c>
      <c r="B3496" s="22">
        <v>2020</v>
      </c>
      <c r="C3496" s="22">
        <v>5</v>
      </c>
      <c r="D3496" t="s">
        <v>978</v>
      </c>
      <c r="E3496" t="s">
        <v>1104</v>
      </c>
      <c r="F3496" s="23">
        <v>43799</v>
      </c>
      <c r="G3496" s="23">
        <v>43805</v>
      </c>
      <c r="H3496" s="22">
        <v>529</v>
      </c>
      <c r="I3496" t="s">
        <v>2</v>
      </c>
      <c r="J3496" t="s">
        <v>514</v>
      </c>
      <c r="K3496" t="s">
        <v>522</v>
      </c>
      <c r="L3496" t="s">
        <v>914</v>
      </c>
      <c r="O3496" t="s">
        <v>0</v>
      </c>
      <c r="P3496" t="s">
        <v>516</v>
      </c>
      <c r="Q3496" t="s">
        <v>1448</v>
      </c>
      <c r="V3496" s="34">
        <v>30.92</v>
      </c>
      <c r="X3496" t="s">
        <v>1120</v>
      </c>
      <c r="Y3496" t="s">
        <v>1536</v>
      </c>
    </row>
    <row r="3497" spans="1:25" hidden="1" x14ac:dyDescent="0.3">
      <c r="A3497" t="s">
        <v>0</v>
      </c>
      <c r="B3497" s="22">
        <v>2020</v>
      </c>
      <c r="C3497" s="22">
        <v>5</v>
      </c>
      <c r="D3497" t="s">
        <v>978</v>
      </c>
      <c r="E3497" t="s">
        <v>1104</v>
      </c>
      <c r="F3497" s="23">
        <v>43799</v>
      </c>
      <c r="G3497" s="23">
        <v>43805</v>
      </c>
      <c r="H3497" s="22">
        <v>530</v>
      </c>
      <c r="I3497" t="s">
        <v>2</v>
      </c>
      <c r="J3497" t="s">
        <v>514</v>
      </c>
      <c r="K3497" t="s">
        <v>523</v>
      </c>
      <c r="L3497" t="s">
        <v>914</v>
      </c>
      <c r="O3497" t="s">
        <v>0</v>
      </c>
      <c r="P3497" t="s">
        <v>516</v>
      </c>
      <c r="Q3497" t="s">
        <v>1448</v>
      </c>
      <c r="V3497" s="34">
        <v>1.21</v>
      </c>
      <c r="X3497" t="s">
        <v>1120</v>
      </c>
      <c r="Y3497" t="s">
        <v>1536</v>
      </c>
    </row>
    <row r="3498" spans="1:25" hidden="1" x14ac:dyDescent="0.3">
      <c r="A3498" t="s">
        <v>0</v>
      </c>
      <c r="B3498" s="22">
        <v>2020</v>
      </c>
      <c r="C3498" s="22">
        <v>5</v>
      </c>
      <c r="D3498" t="s">
        <v>978</v>
      </c>
      <c r="E3498" t="s">
        <v>1104</v>
      </c>
      <c r="F3498" s="23">
        <v>43799</v>
      </c>
      <c r="G3498" s="23">
        <v>43805</v>
      </c>
      <c r="H3498" s="22">
        <v>531</v>
      </c>
      <c r="I3498" t="s">
        <v>2</v>
      </c>
      <c r="J3498" t="s">
        <v>514</v>
      </c>
      <c r="K3498" t="s">
        <v>528</v>
      </c>
      <c r="L3498" t="s">
        <v>914</v>
      </c>
      <c r="O3498" t="s">
        <v>0</v>
      </c>
      <c r="P3498" t="s">
        <v>516</v>
      </c>
      <c r="Q3498" t="s">
        <v>1448</v>
      </c>
      <c r="V3498" s="34">
        <v>1.94</v>
      </c>
      <c r="X3498" t="s">
        <v>1120</v>
      </c>
      <c r="Y3498" t="s">
        <v>1536</v>
      </c>
    </row>
    <row r="3499" spans="1:25" hidden="1" x14ac:dyDescent="0.3">
      <c r="A3499" t="s">
        <v>0</v>
      </c>
      <c r="B3499" s="22">
        <v>2020</v>
      </c>
      <c r="C3499" s="22">
        <v>5</v>
      </c>
      <c r="D3499" t="s">
        <v>978</v>
      </c>
      <c r="E3499" t="s">
        <v>1104</v>
      </c>
      <c r="F3499" s="23">
        <v>43799</v>
      </c>
      <c r="G3499" s="23">
        <v>43805</v>
      </c>
      <c r="H3499" s="22">
        <v>601</v>
      </c>
      <c r="I3499" t="s">
        <v>2</v>
      </c>
      <c r="K3499" t="s">
        <v>8</v>
      </c>
      <c r="L3499" t="s">
        <v>908</v>
      </c>
      <c r="P3499" t="s">
        <v>516</v>
      </c>
      <c r="V3499" s="34">
        <v>-5936.06</v>
      </c>
      <c r="X3499" t="s">
        <v>33</v>
      </c>
      <c r="Y3499" t="s">
        <v>1536</v>
      </c>
    </row>
    <row r="3500" spans="1:25" hidden="1" x14ac:dyDescent="0.3">
      <c r="A3500" t="s">
        <v>0</v>
      </c>
      <c r="B3500" s="22">
        <v>2020</v>
      </c>
      <c r="C3500" s="22">
        <v>5</v>
      </c>
      <c r="D3500" t="s">
        <v>978</v>
      </c>
      <c r="E3500" t="s">
        <v>1105</v>
      </c>
      <c r="F3500" s="23">
        <v>43799</v>
      </c>
      <c r="G3500" s="23">
        <v>43805</v>
      </c>
      <c r="H3500" s="22">
        <v>71</v>
      </c>
      <c r="I3500" t="s">
        <v>2</v>
      </c>
      <c r="J3500" t="s">
        <v>514</v>
      </c>
      <c r="K3500" t="s">
        <v>515</v>
      </c>
      <c r="L3500" t="s">
        <v>914</v>
      </c>
      <c r="O3500" t="s">
        <v>0</v>
      </c>
      <c r="P3500" t="s">
        <v>516</v>
      </c>
      <c r="Q3500" t="s">
        <v>1448</v>
      </c>
      <c r="V3500" s="34">
        <v>137.5</v>
      </c>
      <c r="X3500" t="s">
        <v>1129</v>
      </c>
      <c r="Y3500" t="s">
        <v>1537</v>
      </c>
    </row>
    <row r="3501" spans="1:25" hidden="1" x14ac:dyDescent="0.3">
      <c r="A3501" t="s">
        <v>0</v>
      </c>
      <c r="B3501" s="22">
        <v>2020</v>
      </c>
      <c r="C3501" s="22">
        <v>5</v>
      </c>
      <c r="D3501" t="s">
        <v>978</v>
      </c>
      <c r="E3501" t="s">
        <v>1105</v>
      </c>
      <c r="F3501" s="23">
        <v>43799</v>
      </c>
      <c r="G3501" s="23">
        <v>43805</v>
      </c>
      <c r="H3501" s="22">
        <v>72</v>
      </c>
      <c r="I3501" t="s">
        <v>2</v>
      </c>
      <c r="J3501" t="s">
        <v>514</v>
      </c>
      <c r="K3501" t="s">
        <v>518</v>
      </c>
      <c r="L3501" t="s">
        <v>914</v>
      </c>
      <c r="O3501" t="s">
        <v>0</v>
      </c>
      <c r="P3501" t="s">
        <v>516</v>
      </c>
      <c r="Q3501" t="s">
        <v>1448</v>
      </c>
      <c r="V3501" s="34">
        <v>1.61</v>
      </c>
      <c r="X3501" t="s">
        <v>1129</v>
      </c>
      <c r="Y3501" t="s">
        <v>1537</v>
      </c>
    </row>
    <row r="3502" spans="1:25" hidden="1" x14ac:dyDescent="0.3">
      <c r="A3502" t="s">
        <v>0</v>
      </c>
      <c r="B3502" s="22">
        <v>2020</v>
      </c>
      <c r="C3502" s="22">
        <v>5</v>
      </c>
      <c r="D3502" t="s">
        <v>978</v>
      </c>
      <c r="E3502" t="s">
        <v>1105</v>
      </c>
      <c r="F3502" s="23">
        <v>43799</v>
      </c>
      <c r="G3502" s="23">
        <v>43805</v>
      </c>
      <c r="H3502" s="22">
        <v>73</v>
      </c>
      <c r="I3502" t="s">
        <v>2</v>
      </c>
      <c r="J3502" t="s">
        <v>514</v>
      </c>
      <c r="K3502" t="s">
        <v>519</v>
      </c>
      <c r="L3502" t="s">
        <v>914</v>
      </c>
      <c r="O3502" t="s">
        <v>0</v>
      </c>
      <c r="P3502" t="s">
        <v>516</v>
      </c>
      <c r="Q3502" t="s">
        <v>1448</v>
      </c>
      <c r="V3502" s="34">
        <v>18.59</v>
      </c>
      <c r="X3502" t="s">
        <v>1129</v>
      </c>
      <c r="Y3502" t="s">
        <v>1537</v>
      </c>
    </row>
    <row r="3503" spans="1:25" hidden="1" x14ac:dyDescent="0.3">
      <c r="A3503" t="s">
        <v>0</v>
      </c>
      <c r="B3503" s="22">
        <v>2020</v>
      </c>
      <c r="C3503" s="22">
        <v>5</v>
      </c>
      <c r="D3503" t="s">
        <v>978</v>
      </c>
      <c r="E3503" t="s">
        <v>1105</v>
      </c>
      <c r="F3503" s="23">
        <v>43799</v>
      </c>
      <c r="G3503" s="23">
        <v>43805</v>
      </c>
      <c r="H3503" s="22">
        <v>74</v>
      </c>
      <c r="I3503" t="s">
        <v>2</v>
      </c>
      <c r="J3503" t="s">
        <v>514</v>
      </c>
      <c r="K3503" t="s">
        <v>520</v>
      </c>
      <c r="L3503" t="s">
        <v>914</v>
      </c>
      <c r="O3503" t="s">
        <v>0</v>
      </c>
      <c r="P3503" t="s">
        <v>516</v>
      </c>
      <c r="Q3503" t="s">
        <v>1448</v>
      </c>
      <c r="V3503" s="34">
        <v>9.27</v>
      </c>
      <c r="X3503" t="s">
        <v>1129</v>
      </c>
      <c r="Y3503" t="s">
        <v>1537</v>
      </c>
    </row>
    <row r="3504" spans="1:25" hidden="1" x14ac:dyDescent="0.3">
      <c r="A3504" t="s">
        <v>0</v>
      </c>
      <c r="B3504" s="22">
        <v>2020</v>
      </c>
      <c r="C3504" s="22">
        <v>5</v>
      </c>
      <c r="D3504" t="s">
        <v>978</v>
      </c>
      <c r="E3504" t="s">
        <v>1105</v>
      </c>
      <c r="F3504" s="23">
        <v>43799</v>
      </c>
      <c r="G3504" s="23">
        <v>43805</v>
      </c>
      <c r="H3504" s="22">
        <v>75</v>
      </c>
      <c r="I3504" t="s">
        <v>2</v>
      </c>
      <c r="J3504" t="s">
        <v>514</v>
      </c>
      <c r="K3504" t="s">
        <v>521</v>
      </c>
      <c r="L3504" t="s">
        <v>914</v>
      </c>
      <c r="O3504" t="s">
        <v>0</v>
      </c>
      <c r="P3504" t="s">
        <v>516</v>
      </c>
      <c r="Q3504" t="s">
        <v>1448</v>
      </c>
      <c r="V3504" s="34">
        <v>1.8</v>
      </c>
      <c r="X3504" t="s">
        <v>1129</v>
      </c>
      <c r="Y3504" t="s">
        <v>1537</v>
      </c>
    </row>
    <row r="3505" spans="1:25" hidden="1" x14ac:dyDescent="0.3">
      <c r="A3505" t="s">
        <v>0</v>
      </c>
      <c r="B3505" s="22">
        <v>2020</v>
      </c>
      <c r="C3505" s="22">
        <v>5</v>
      </c>
      <c r="D3505" t="s">
        <v>978</v>
      </c>
      <c r="E3505" t="s">
        <v>1105</v>
      </c>
      <c r="F3505" s="23">
        <v>43799</v>
      </c>
      <c r="G3505" s="23">
        <v>43805</v>
      </c>
      <c r="H3505" s="22">
        <v>76</v>
      </c>
      <c r="I3505" t="s">
        <v>2</v>
      </c>
      <c r="J3505" t="s">
        <v>514</v>
      </c>
      <c r="K3505" t="s">
        <v>522</v>
      </c>
      <c r="L3505" t="s">
        <v>914</v>
      </c>
      <c r="O3505" t="s">
        <v>0</v>
      </c>
      <c r="P3505" t="s">
        <v>516</v>
      </c>
      <c r="Q3505" t="s">
        <v>1448</v>
      </c>
      <c r="V3505" s="34">
        <v>33.799999999999997</v>
      </c>
      <c r="X3505" t="s">
        <v>1129</v>
      </c>
      <c r="Y3505" t="s">
        <v>1537</v>
      </c>
    </row>
    <row r="3506" spans="1:25" hidden="1" x14ac:dyDescent="0.3">
      <c r="A3506" t="s">
        <v>0</v>
      </c>
      <c r="B3506" s="22">
        <v>2020</v>
      </c>
      <c r="C3506" s="22">
        <v>5</v>
      </c>
      <c r="D3506" t="s">
        <v>978</v>
      </c>
      <c r="E3506" t="s">
        <v>1105</v>
      </c>
      <c r="F3506" s="23">
        <v>43799</v>
      </c>
      <c r="G3506" s="23">
        <v>43805</v>
      </c>
      <c r="H3506" s="22">
        <v>77</v>
      </c>
      <c r="I3506" t="s">
        <v>2</v>
      </c>
      <c r="J3506" t="s">
        <v>514</v>
      </c>
      <c r="K3506" t="s">
        <v>523</v>
      </c>
      <c r="L3506" t="s">
        <v>914</v>
      </c>
      <c r="O3506" t="s">
        <v>0</v>
      </c>
      <c r="P3506" t="s">
        <v>516</v>
      </c>
      <c r="Q3506" t="s">
        <v>1448</v>
      </c>
      <c r="V3506" s="34">
        <v>0.85</v>
      </c>
      <c r="X3506" t="s">
        <v>1129</v>
      </c>
      <c r="Y3506" t="s">
        <v>1537</v>
      </c>
    </row>
    <row r="3507" spans="1:25" hidden="1" x14ac:dyDescent="0.3">
      <c r="A3507" t="s">
        <v>0</v>
      </c>
      <c r="B3507" s="22">
        <v>2020</v>
      </c>
      <c r="C3507" s="22">
        <v>5</v>
      </c>
      <c r="D3507" t="s">
        <v>978</v>
      </c>
      <c r="E3507" t="s">
        <v>1105</v>
      </c>
      <c r="F3507" s="23">
        <v>43799</v>
      </c>
      <c r="G3507" s="23">
        <v>43805</v>
      </c>
      <c r="H3507" s="22">
        <v>78</v>
      </c>
      <c r="I3507" t="s">
        <v>2</v>
      </c>
      <c r="J3507" t="s">
        <v>514</v>
      </c>
      <c r="K3507" t="s">
        <v>524</v>
      </c>
      <c r="L3507" t="s">
        <v>914</v>
      </c>
      <c r="O3507" t="s">
        <v>0</v>
      </c>
      <c r="P3507" t="s">
        <v>516</v>
      </c>
      <c r="Q3507" t="s">
        <v>1448</v>
      </c>
      <c r="V3507" s="34">
        <v>1.1000000000000001</v>
      </c>
      <c r="X3507" t="s">
        <v>1129</v>
      </c>
      <c r="Y3507" t="s">
        <v>1537</v>
      </c>
    </row>
    <row r="3508" spans="1:25" hidden="1" x14ac:dyDescent="0.3">
      <c r="A3508" t="s">
        <v>0</v>
      </c>
      <c r="B3508" s="22">
        <v>2020</v>
      </c>
      <c r="C3508" s="22">
        <v>5</v>
      </c>
      <c r="D3508" t="s">
        <v>978</v>
      </c>
      <c r="E3508" t="s">
        <v>1105</v>
      </c>
      <c r="F3508" s="23">
        <v>43799</v>
      </c>
      <c r="G3508" s="23">
        <v>43805</v>
      </c>
      <c r="H3508" s="22">
        <v>251</v>
      </c>
      <c r="I3508" t="s">
        <v>2</v>
      </c>
      <c r="J3508" t="s">
        <v>514</v>
      </c>
      <c r="K3508" t="s">
        <v>515</v>
      </c>
      <c r="L3508" t="s">
        <v>914</v>
      </c>
      <c r="O3508" t="s">
        <v>0</v>
      </c>
      <c r="P3508" t="s">
        <v>516</v>
      </c>
      <c r="Q3508" t="s">
        <v>1448</v>
      </c>
      <c r="V3508" s="34">
        <v>2214.65</v>
      </c>
      <c r="X3508" t="s">
        <v>1134</v>
      </c>
      <c r="Y3508" t="s">
        <v>1537</v>
      </c>
    </row>
    <row r="3509" spans="1:25" hidden="1" x14ac:dyDescent="0.3">
      <c r="A3509" t="s">
        <v>0</v>
      </c>
      <c r="B3509" s="22">
        <v>2020</v>
      </c>
      <c r="C3509" s="22">
        <v>5</v>
      </c>
      <c r="D3509" t="s">
        <v>978</v>
      </c>
      <c r="E3509" t="s">
        <v>1105</v>
      </c>
      <c r="F3509" s="23">
        <v>43799</v>
      </c>
      <c r="G3509" s="23">
        <v>43805</v>
      </c>
      <c r="H3509" s="22">
        <v>252</v>
      </c>
      <c r="I3509" t="s">
        <v>2</v>
      </c>
      <c r="J3509" t="s">
        <v>514</v>
      </c>
      <c r="K3509" t="s">
        <v>518</v>
      </c>
      <c r="L3509" t="s">
        <v>914</v>
      </c>
      <c r="O3509" t="s">
        <v>0</v>
      </c>
      <c r="P3509" t="s">
        <v>516</v>
      </c>
      <c r="Q3509" t="s">
        <v>1448</v>
      </c>
      <c r="V3509" s="34">
        <v>25.91</v>
      </c>
      <c r="X3509" t="s">
        <v>1134</v>
      </c>
      <c r="Y3509" t="s">
        <v>1537</v>
      </c>
    </row>
    <row r="3510" spans="1:25" hidden="1" x14ac:dyDescent="0.3">
      <c r="A3510" t="s">
        <v>0</v>
      </c>
      <c r="B3510" s="22">
        <v>2020</v>
      </c>
      <c r="C3510" s="22">
        <v>5</v>
      </c>
      <c r="D3510" t="s">
        <v>978</v>
      </c>
      <c r="E3510" t="s">
        <v>1105</v>
      </c>
      <c r="F3510" s="23">
        <v>43799</v>
      </c>
      <c r="G3510" s="23">
        <v>43805</v>
      </c>
      <c r="H3510" s="22">
        <v>253</v>
      </c>
      <c r="I3510" t="s">
        <v>2</v>
      </c>
      <c r="J3510" t="s">
        <v>514</v>
      </c>
      <c r="K3510" t="s">
        <v>519</v>
      </c>
      <c r="L3510" t="s">
        <v>914</v>
      </c>
      <c r="O3510" t="s">
        <v>0</v>
      </c>
      <c r="P3510" t="s">
        <v>516</v>
      </c>
      <c r="Q3510" t="s">
        <v>1448</v>
      </c>
      <c r="V3510" s="34">
        <v>299.42</v>
      </c>
      <c r="X3510" t="s">
        <v>1134</v>
      </c>
      <c r="Y3510" t="s">
        <v>1537</v>
      </c>
    </row>
    <row r="3511" spans="1:25" hidden="1" x14ac:dyDescent="0.3">
      <c r="A3511" t="s">
        <v>0</v>
      </c>
      <c r="B3511" s="22">
        <v>2020</v>
      </c>
      <c r="C3511" s="22">
        <v>5</v>
      </c>
      <c r="D3511" t="s">
        <v>978</v>
      </c>
      <c r="E3511" t="s">
        <v>1105</v>
      </c>
      <c r="F3511" s="23">
        <v>43799</v>
      </c>
      <c r="G3511" s="23">
        <v>43805</v>
      </c>
      <c r="H3511" s="22">
        <v>254</v>
      </c>
      <c r="I3511" t="s">
        <v>2</v>
      </c>
      <c r="J3511" t="s">
        <v>514</v>
      </c>
      <c r="K3511" t="s">
        <v>520</v>
      </c>
      <c r="L3511" t="s">
        <v>914</v>
      </c>
      <c r="O3511" t="s">
        <v>0</v>
      </c>
      <c r="P3511" t="s">
        <v>516</v>
      </c>
      <c r="Q3511" t="s">
        <v>1448</v>
      </c>
      <c r="V3511" s="34">
        <v>140.72999999999999</v>
      </c>
      <c r="X3511" t="s">
        <v>1134</v>
      </c>
      <c r="Y3511" t="s">
        <v>1537</v>
      </c>
    </row>
    <row r="3512" spans="1:25" hidden="1" x14ac:dyDescent="0.3">
      <c r="A3512" t="s">
        <v>0</v>
      </c>
      <c r="B3512" s="22">
        <v>2020</v>
      </c>
      <c r="C3512" s="22">
        <v>5</v>
      </c>
      <c r="D3512" t="s">
        <v>978</v>
      </c>
      <c r="E3512" t="s">
        <v>1105</v>
      </c>
      <c r="F3512" s="23">
        <v>43799</v>
      </c>
      <c r="G3512" s="23">
        <v>43805</v>
      </c>
      <c r="H3512" s="22">
        <v>255</v>
      </c>
      <c r="I3512" t="s">
        <v>2</v>
      </c>
      <c r="J3512" t="s">
        <v>514</v>
      </c>
      <c r="K3512" t="s">
        <v>521</v>
      </c>
      <c r="L3512" t="s">
        <v>914</v>
      </c>
      <c r="O3512" t="s">
        <v>0</v>
      </c>
      <c r="P3512" t="s">
        <v>516</v>
      </c>
      <c r="Q3512" t="s">
        <v>1448</v>
      </c>
      <c r="V3512" s="34">
        <v>29.01</v>
      </c>
      <c r="X3512" t="s">
        <v>1134</v>
      </c>
      <c r="Y3512" t="s">
        <v>1537</v>
      </c>
    </row>
    <row r="3513" spans="1:25" hidden="1" x14ac:dyDescent="0.3">
      <c r="A3513" t="s">
        <v>0</v>
      </c>
      <c r="B3513" s="22">
        <v>2020</v>
      </c>
      <c r="C3513" s="22">
        <v>5</v>
      </c>
      <c r="D3513" t="s">
        <v>978</v>
      </c>
      <c r="E3513" t="s">
        <v>1105</v>
      </c>
      <c r="F3513" s="23">
        <v>43799</v>
      </c>
      <c r="G3513" s="23">
        <v>43805</v>
      </c>
      <c r="H3513" s="22">
        <v>256</v>
      </c>
      <c r="I3513" t="s">
        <v>2</v>
      </c>
      <c r="J3513" t="s">
        <v>514</v>
      </c>
      <c r="K3513" t="s">
        <v>522</v>
      </c>
      <c r="L3513" t="s">
        <v>914</v>
      </c>
      <c r="O3513" t="s">
        <v>0</v>
      </c>
      <c r="P3513" t="s">
        <v>516</v>
      </c>
      <c r="Q3513" t="s">
        <v>1448</v>
      </c>
      <c r="V3513" s="34">
        <v>729.81</v>
      </c>
      <c r="X3513" t="s">
        <v>1134</v>
      </c>
      <c r="Y3513" t="s">
        <v>1537</v>
      </c>
    </row>
    <row r="3514" spans="1:25" hidden="1" x14ac:dyDescent="0.3">
      <c r="A3514" t="s">
        <v>0</v>
      </c>
      <c r="B3514" s="22">
        <v>2020</v>
      </c>
      <c r="C3514" s="22">
        <v>5</v>
      </c>
      <c r="D3514" t="s">
        <v>978</v>
      </c>
      <c r="E3514" t="s">
        <v>1105</v>
      </c>
      <c r="F3514" s="23">
        <v>43799</v>
      </c>
      <c r="G3514" s="23">
        <v>43805</v>
      </c>
      <c r="H3514" s="22">
        <v>257</v>
      </c>
      <c r="I3514" t="s">
        <v>2</v>
      </c>
      <c r="J3514" t="s">
        <v>514</v>
      </c>
      <c r="K3514" t="s">
        <v>523</v>
      </c>
      <c r="L3514" t="s">
        <v>914</v>
      </c>
      <c r="O3514" t="s">
        <v>0</v>
      </c>
      <c r="P3514" t="s">
        <v>516</v>
      </c>
      <c r="Q3514" t="s">
        <v>1448</v>
      </c>
      <c r="V3514" s="34">
        <v>13.73</v>
      </c>
      <c r="X3514" t="s">
        <v>1134</v>
      </c>
      <c r="Y3514" t="s">
        <v>1537</v>
      </c>
    </row>
    <row r="3515" spans="1:25" hidden="1" x14ac:dyDescent="0.3">
      <c r="A3515" t="s">
        <v>0</v>
      </c>
      <c r="B3515" s="22">
        <v>2020</v>
      </c>
      <c r="C3515" s="22">
        <v>5</v>
      </c>
      <c r="D3515" t="s">
        <v>978</v>
      </c>
      <c r="E3515" t="s">
        <v>1105</v>
      </c>
      <c r="F3515" s="23">
        <v>43799</v>
      </c>
      <c r="G3515" s="23">
        <v>43805</v>
      </c>
      <c r="H3515" s="22">
        <v>258</v>
      </c>
      <c r="I3515" t="s">
        <v>2</v>
      </c>
      <c r="J3515" t="s">
        <v>514</v>
      </c>
      <c r="K3515" t="s">
        <v>524</v>
      </c>
      <c r="L3515" t="s">
        <v>914</v>
      </c>
      <c r="O3515" t="s">
        <v>0</v>
      </c>
      <c r="P3515" t="s">
        <v>516</v>
      </c>
      <c r="Q3515" t="s">
        <v>1448</v>
      </c>
      <c r="V3515" s="34">
        <v>16.2</v>
      </c>
      <c r="X3515" t="s">
        <v>1134</v>
      </c>
      <c r="Y3515" t="s">
        <v>1537</v>
      </c>
    </row>
    <row r="3516" spans="1:25" hidden="1" x14ac:dyDescent="0.3">
      <c r="A3516" t="s">
        <v>0</v>
      </c>
      <c r="B3516" s="22">
        <v>2020</v>
      </c>
      <c r="C3516" s="22">
        <v>5</v>
      </c>
      <c r="D3516" t="s">
        <v>978</v>
      </c>
      <c r="E3516" t="s">
        <v>1105</v>
      </c>
      <c r="F3516" s="23">
        <v>43799</v>
      </c>
      <c r="G3516" s="23">
        <v>43805</v>
      </c>
      <c r="H3516" s="22">
        <v>283</v>
      </c>
      <c r="I3516" t="s">
        <v>2</v>
      </c>
      <c r="J3516" t="s">
        <v>514</v>
      </c>
      <c r="K3516" t="s">
        <v>515</v>
      </c>
      <c r="L3516" t="s">
        <v>914</v>
      </c>
      <c r="O3516" t="s">
        <v>0</v>
      </c>
      <c r="P3516" t="s">
        <v>516</v>
      </c>
      <c r="Q3516" t="s">
        <v>1448</v>
      </c>
      <c r="V3516" s="34">
        <v>48.04</v>
      </c>
      <c r="X3516" t="s">
        <v>1127</v>
      </c>
      <c r="Y3516" t="s">
        <v>1537</v>
      </c>
    </row>
    <row r="3517" spans="1:25" hidden="1" x14ac:dyDescent="0.3">
      <c r="A3517" t="s">
        <v>0</v>
      </c>
      <c r="B3517" s="22">
        <v>2020</v>
      </c>
      <c r="C3517" s="22">
        <v>5</v>
      </c>
      <c r="D3517" t="s">
        <v>978</v>
      </c>
      <c r="E3517" t="s">
        <v>1105</v>
      </c>
      <c r="F3517" s="23">
        <v>43799</v>
      </c>
      <c r="G3517" s="23">
        <v>43805</v>
      </c>
      <c r="H3517" s="22">
        <v>284</v>
      </c>
      <c r="I3517" t="s">
        <v>2</v>
      </c>
      <c r="J3517" t="s">
        <v>514</v>
      </c>
      <c r="K3517" t="s">
        <v>518</v>
      </c>
      <c r="L3517" t="s">
        <v>914</v>
      </c>
      <c r="O3517" t="s">
        <v>0</v>
      </c>
      <c r="P3517" t="s">
        <v>516</v>
      </c>
      <c r="Q3517" t="s">
        <v>1448</v>
      </c>
      <c r="V3517" s="34">
        <v>0.56000000000000005</v>
      </c>
      <c r="X3517" t="s">
        <v>1127</v>
      </c>
      <c r="Y3517" t="s">
        <v>1537</v>
      </c>
    </row>
    <row r="3518" spans="1:25" hidden="1" x14ac:dyDescent="0.3">
      <c r="A3518" t="s">
        <v>0</v>
      </c>
      <c r="B3518" s="22">
        <v>2020</v>
      </c>
      <c r="C3518" s="22">
        <v>5</v>
      </c>
      <c r="D3518" t="s">
        <v>978</v>
      </c>
      <c r="E3518" t="s">
        <v>1105</v>
      </c>
      <c r="F3518" s="23">
        <v>43799</v>
      </c>
      <c r="G3518" s="23">
        <v>43805</v>
      </c>
      <c r="H3518" s="22">
        <v>285</v>
      </c>
      <c r="I3518" t="s">
        <v>2</v>
      </c>
      <c r="J3518" t="s">
        <v>514</v>
      </c>
      <c r="K3518" t="s">
        <v>519</v>
      </c>
      <c r="L3518" t="s">
        <v>914</v>
      </c>
      <c r="O3518" t="s">
        <v>0</v>
      </c>
      <c r="P3518" t="s">
        <v>516</v>
      </c>
      <c r="Q3518" t="s">
        <v>1448</v>
      </c>
      <c r="V3518" s="34">
        <v>6.5</v>
      </c>
      <c r="X3518" t="s">
        <v>1127</v>
      </c>
      <c r="Y3518" t="s">
        <v>1537</v>
      </c>
    </row>
    <row r="3519" spans="1:25" hidden="1" x14ac:dyDescent="0.3">
      <c r="A3519" t="s">
        <v>0</v>
      </c>
      <c r="B3519" s="22">
        <v>2020</v>
      </c>
      <c r="C3519" s="22">
        <v>5</v>
      </c>
      <c r="D3519" t="s">
        <v>978</v>
      </c>
      <c r="E3519" t="s">
        <v>1105</v>
      </c>
      <c r="F3519" s="23">
        <v>43799</v>
      </c>
      <c r="G3519" s="23">
        <v>43805</v>
      </c>
      <c r="H3519" s="22">
        <v>286</v>
      </c>
      <c r="I3519" t="s">
        <v>2</v>
      </c>
      <c r="J3519" t="s">
        <v>514</v>
      </c>
      <c r="K3519" t="s">
        <v>520</v>
      </c>
      <c r="L3519" t="s">
        <v>914</v>
      </c>
      <c r="O3519" t="s">
        <v>0</v>
      </c>
      <c r="P3519" t="s">
        <v>516</v>
      </c>
      <c r="Q3519" t="s">
        <v>1448</v>
      </c>
      <c r="V3519" s="34">
        <v>3.31</v>
      </c>
      <c r="X3519" t="s">
        <v>1127</v>
      </c>
      <c r="Y3519" t="s">
        <v>1537</v>
      </c>
    </row>
    <row r="3520" spans="1:25" hidden="1" x14ac:dyDescent="0.3">
      <c r="A3520" t="s">
        <v>0</v>
      </c>
      <c r="B3520" s="22">
        <v>2020</v>
      </c>
      <c r="C3520" s="22">
        <v>5</v>
      </c>
      <c r="D3520" t="s">
        <v>978</v>
      </c>
      <c r="E3520" t="s">
        <v>1105</v>
      </c>
      <c r="F3520" s="23">
        <v>43799</v>
      </c>
      <c r="G3520" s="23">
        <v>43805</v>
      </c>
      <c r="H3520" s="22">
        <v>287</v>
      </c>
      <c r="I3520" t="s">
        <v>2</v>
      </c>
      <c r="J3520" t="s">
        <v>514</v>
      </c>
      <c r="K3520" t="s">
        <v>521</v>
      </c>
      <c r="L3520" t="s">
        <v>914</v>
      </c>
      <c r="O3520" t="s">
        <v>0</v>
      </c>
      <c r="P3520" t="s">
        <v>516</v>
      </c>
      <c r="Q3520" t="s">
        <v>1448</v>
      </c>
      <c r="V3520" s="34">
        <v>0.63</v>
      </c>
      <c r="X3520" t="s">
        <v>1127</v>
      </c>
      <c r="Y3520" t="s">
        <v>1537</v>
      </c>
    </row>
    <row r="3521" spans="1:25" hidden="1" x14ac:dyDescent="0.3">
      <c r="A3521" t="s">
        <v>0</v>
      </c>
      <c r="B3521" s="22">
        <v>2020</v>
      </c>
      <c r="C3521" s="22">
        <v>5</v>
      </c>
      <c r="D3521" t="s">
        <v>978</v>
      </c>
      <c r="E3521" t="s">
        <v>1105</v>
      </c>
      <c r="F3521" s="23">
        <v>43799</v>
      </c>
      <c r="G3521" s="23">
        <v>43805</v>
      </c>
      <c r="H3521" s="22">
        <v>288</v>
      </c>
      <c r="I3521" t="s">
        <v>2</v>
      </c>
      <c r="J3521" t="s">
        <v>514</v>
      </c>
      <c r="K3521" t="s">
        <v>522</v>
      </c>
      <c r="L3521" t="s">
        <v>914</v>
      </c>
      <c r="O3521" t="s">
        <v>0</v>
      </c>
      <c r="P3521" t="s">
        <v>516</v>
      </c>
      <c r="Q3521" t="s">
        <v>1448</v>
      </c>
      <c r="V3521" s="34">
        <v>18.02</v>
      </c>
      <c r="X3521" t="s">
        <v>1127</v>
      </c>
      <c r="Y3521" t="s">
        <v>1537</v>
      </c>
    </row>
    <row r="3522" spans="1:25" hidden="1" x14ac:dyDescent="0.3">
      <c r="A3522" t="s">
        <v>0</v>
      </c>
      <c r="B3522" s="22">
        <v>2020</v>
      </c>
      <c r="C3522" s="22">
        <v>5</v>
      </c>
      <c r="D3522" t="s">
        <v>978</v>
      </c>
      <c r="E3522" t="s">
        <v>1105</v>
      </c>
      <c r="F3522" s="23">
        <v>43799</v>
      </c>
      <c r="G3522" s="23">
        <v>43805</v>
      </c>
      <c r="H3522" s="22">
        <v>289</v>
      </c>
      <c r="I3522" t="s">
        <v>2</v>
      </c>
      <c r="J3522" t="s">
        <v>514</v>
      </c>
      <c r="K3522" t="s">
        <v>523</v>
      </c>
      <c r="L3522" t="s">
        <v>914</v>
      </c>
      <c r="O3522" t="s">
        <v>0</v>
      </c>
      <c r="P3522" t="s">
        <v>516</v>
      </c>
      <c r="Q3522" t="s">
        <v>1448</v>
      </c>
      <c r="V3522" s="34">
        <v>0.3</v>
      </c>
      <c r="X3522" t="s">
        <v>1127</v>
      </c>
      <c r="Y3522" t="s">
        <v>1537</v>
      </c>
    </row>
    <row r="3523" spans="1:25" hidden="1" x14ac:dyDescent="0.3">
      <c r="A3523" t="s">
        <v>0</v>
      </c>
      <c r="B3523" s="22">
        <v>2020</v>
      </c>
      <c r="C3523" s="22">
        <v>5</v>
      </c>
      <c r="D3523" t="s">
        <v>978</v>
      </c>
      <c r="E3523" t="s">
        <v>1105</v>
      </c>
      <c r="F3523" s="23">
        <v>43799</v>
      </c>
      <c r="G3523" s="23">
        <v>43805</v>
      </c>
      <c r="H3523" s="22">
        <v>305</v>
      </c>
      <c r="I3523" t="s">
        <v>2</v>
      </c>
      <c r="J3523" t="s">
        <v>514</v>
      </c>
      <c r="K3523" t="s">
        <v>515</v>
      </c>
      <c r="L3523" t="s">
        <v>914</v>
      </c>
      <c r="O3523" t="s">
        <v>0</v>
      </c>
      <c r="P3523" t="s">
        <v>516</v>
      </c>
      <c r="Q3523" t="s">
        <v>1448</v>
      </c>
      <c r="V3523" s="34">
        <v>214.14</v>
      </c>
      <c r="X3523" t="s">
        <v>1131</v>
      </c>
      <c r="Y3523" t="s">
        <v>1537</v>
      </c>
    </row>
    <row r="3524" spans="1:25" hidden="1" x14ac:dyDescent="0.3">
      <c r="A3524" t="s">
        <v>0</v>
      </c>
      <c r="B3524" s="22">
        <v>2020</v>
      </c>
      <c r="C3524" s="22">
        <v>5</v>
      </c>
      <c r="D3524" t="s">
        <v>978</v>
      </c>
      <c r="E3524" t="s">
        <v>1105</v>
      </c>
      <c r="F3524" s="23">
        <v>43799</v>
      </c>
      <c r="G3524" s="23">
        <v>43805</v>
      </c>
      <c r="H3524" s="22">
        <v>306</v>
      </c>
      <c r="I3524" t="s">
        <v>2</v>
      </c>
      <c r="J3524" t="s">
        <v>514</v>
      </c>
      <c r="K3524" t="s">
        <v>518</v>
      </c>
      <c r="L3524" t="s">
        <v>914</v>
      </c>
      <c r="O3524" t="s">
        <v>0</v>
      </c>
      <c r="P3524" t="s">
        <v>516</v>
      </c>
      <c r="Q3524" t="s">
        <v>1448</v>
      </c>
      <c r="V3524" s="34">
        <v>2.5099999999999998</v>
      </c>
      <c r="X3524" t="s">
        <v>1131</v>
      </c>
      <c r="Y3524" t="s">
        <v>1537</v>
      </c>
    </row>
    <row r="3525" spans="1:25" hidden="1" x14ac:dyDescent="0.3">
      <c r="A3525" t="s">
        <v>0</v>
      </c>
      <c r="B3525" s="22">
        <v>2020</v>
      </c>
      <c r="C3525" s="22">
        <v>5</v>
      </c>
      <c r="D3525" t="s">
        <v>978</v>
      </c>
      <c r="E3525" t="s">
        <v>1105</v>
      </c>
      <c r="F3525" s="23">
        <v>43799</v>
      </c>
      <c r="G3525" s="23">
        <v>43805</v>
      </c>
      <c r="H3525" s="22">
        <v>307</v>
      </c>
      <c r="I3525" t="s">
        <v>2</v>
      </c>
      <c r="J3525" t="s">
        <v>514</v>
      </c>
      <c r="K3525" t="s">
        <v>519</v>
      </c>
      <c r="L3525" t="s">
        <v>914</v>
      </c>
      <c r="O3525" t="s">
        <v>0</v>
      </c>
      <c r="P3525" t="s">
        <v>516</v>
      </c>
      <c r="Q3525" t="s">
        <v>1448</v>
      </c>
      <c r="V3525" s="34">
        <v>28.95</v>
      </c>
      <c r="X3525" t="s">
        <v>1131</v>
      </c>
      <c r="Y3525" t="s">
        <v>1537</v>
      </c>
    </row>
    <row r="3526" spans="1:25" hidden="1" x14ac:dyDescent="0.3">
      <c r="A3526" t="s">
        <v>0</v>
      </c>
      <c r="B3526" s="22">
        <v>2020</v>
      </c>
      <c r="C3526" s="22">
        <v>5</v>
      </c>
      <c r="D3526" t="s">
        <v>978</v>
      </c>
      <c r="E3526" t="s">
        <v>1105</v>
      </c>
      <c r="F3526" s="23">
        <v>43799</v>
      </c>
      <c r="G3526" s="23">
        <v>43805</v>
      </c>
      <c r="H3526" s="22">
        <v>308</v>
      </c>
      <c r="I3526" t="s">
        <v>2</v>
      </c>
      <c r="J3526" t="s">
        <v>514</v>
      </c>
      <c r="K3526" t="s">
        <v>520</v>
      </c>
      <c r="L3526" t="s">
        <v>914</v>
      </c>
      <c r="O3526" t="s">
        <v>0</v>
      </c>
      <c r="P3526" t="s">
        <v>516</v>
      </c>
      <c r="Q3526" t="s">
        <v>1448</v>
      </c>
      <c r="V3526" s="34">
        <v>15.38</v>
      </c>
      <c r="X3526" t="s">
        <v>1131</v>
      </c>
      <c r="Y3526" t="s">
        <v>1537</v>
      </c>
    </row>
    <row r="3527" spans="1:25" hidden="1" x14ac:dyDescent="0.3">
      <c r="A3527" t="s">
        <v>0</v>
      </c>
      <c r="B3527" s="22">
        <v>2020</v>
      </c>
      <c r="C3527" s="22">
        <v>5</v>
      </c>
      <c r="D3527" t="s">
        <v>978</v>
      </c>
      <c r="E3527" t="s">
        <v>1105</v>
      </c>
      <c r="F3527" s="23">
        <v>43799</v>
      </c>
      <c r="G3527" s="23">
        <v>43805</v>
      </c>
      <c r="H3527" s="22">
        <v>309</v>
      </c>
      <c r="I3527" t="s">
        <v>2</v>
      </c>
      <c r="J3527" t="s">
        <v>514</v>
      </c>
      <c r="K3527" t="s">
        <v>521</v>
      </c>
      <c r="L3527" t="s">
        <v>914</v>
      </c>
      <c r="O3527" t="s">
        <v>0</v>
      </c>
      <c r="P3527" t="s">
        <v>516</v>
      </c>
      <c r="Q3527" t="s">
        <v>1448</v>
      </c>
      <c r="V3527" s="34">
        <v>2.81</v>
      </c>
      <c r="X3527" t="s">
        <v>1131</v>
      </c>
      <c r="Y3527" t="s">
        <v>1537</v>
      </c>
    </row>
    <row r="3528" spans="1:25" hidden="1" x14ac:dyDescent="0.3">
      <c r="A3528" t="s">
        <v>0</v>
      </c>
      <c r="B3528" s="22">
        <v>2020</v>
      </c>
      <c r="C3528" s="22">
        <v>5</v>
      </c>
      <c r="D3528" t="s">
        <v>978</v>
      </c>
      <c r="E3528" t="s">
        <v>1105</v>
      </c>
      <c r="F3528" s="23">
        <v>43799</v>
      </c>
      <c r="G3528" s="23">
        <v>43805</v>
      </c>
      <c r="H3528" s="22">
        <v>310</v>
      </c>
      <c r="I3528" t="s">
        <v>2</v>
      </c>
      <c r="J3528" t="s">
        <v>514</v>
      </c>
      <c r="K3528" t="s">
        <v>522</v>
      </c>
      <c r="L3528" t="s">
        <v>914</v>
      </c>
      <c r="O3528" t="s">
        <v>0</v>
      </c>
      <c r="P3528" t="s">
        <v>516</v>
      </c>
      <c r="Q3528" t="s">
        <v>1448</v>
      </c>
      <c r="V3528" s="34">
        <v>55.31</v>
      </c>
      <c r="X3528" t="s">
        <v>1131</v>
      </c>
      <c r="Y3528" t="s">
        <v>1537</v>
      </c>
    </row>
    <row r="3529" spans="1:25" hidden="1" x14ac:dyDescent="0.3">
      <c r="A3529" t="s">
        <v>0</v>
      </c>
      <c r="B3529" s="22">
        <v>2020</v>
      </c>
      <c r="C3529" s="22">
        <v>5</v>
      </c>
      <c r="D3529" t="s">
        <v>978</v>
      </c>
      <c r="E3529" t="s">
        <v>1105</v>
      </c>
      <c r="F3529" s="23">
        <v>43799</v>
      </c>
      <c r="G3529" s="23">
        <v>43805</v>
      </c>
      <c r="H3529" s="22">
        <v>311</v>
      </c>
      <c r="I3529" t="s">
        <v>2</v>
      </c>
      <c r="J3529" t="s">
        <v>514</v>
      </c>
      <c r="K3529" t="s">
        <v>523</v>
      </c>
      <c r="L3529" t="s">
        <v>914</v>
      </c>
      <c r="O3529" t="s">
        <v>0</v>
      </c>
      <c r="P3529" t="s">
        <v>516</v>
      </c>
      <c r="Q3529" t="s">
        <v>1448</v>
      </c>
      <c r="V3529" s="34">
        <v>1.33</v>
      </c>
      <c r="X3529" t="s">
        <v>1131</v>
      </c>
      <c r="Y3529" t="s">
        <v>1537</v>
      </c>
    </row>
    <row r="3530" spans="1:25" hidden="1" x14ac:dyDescent="0.3">
      <c r="A3530" t="s">
        <v>0</v>
      </c>
      <c r="B3530" s="22">
        <v>2020</v>
      </c>
      <c r="C3530" s="22">
        <v>5</v>
      </c>
      <c r="D3530" t="s">
        <v>978</v>
      </c>
      <c r="E3530" t="s">
        <v>1105</v>
      </c>
      <c r="F3530" s="23">
        <v>43799</v>
      </c>
      <c r="G3530" s="23">
        <v>43805</v>
      </c>
      <c r="H3530" s="22">
        <v>312</v>
      </c>
      <c r="I3530" t="s">
        <v>2</v>
      </c>
      <c r="J3530" t="s">
        <v>514</v>
      </c>
      <c r="K3530" t="s">
        <v>524</v>
      </c>
      <c r="L3530" t="s">
        <v>914</v>
      </c>
      <c r="O3530" t="s">
        <v>0</v>
      </c>
      <c r="P3530" t="s">
        <v>516</v>
      </c>
      <c r="Q3530" t="s">
        <v>1448</v>
      </c>
      <c r="V3530" s="34">
        <v>1.8</v>
      </c>
      <c r="X3530" t="s">
        <v>1131</v>
      </c>
      <c r="Y3530" t="s">
        <v>1537</v>
      </c>
    </row>
    <row r="3531" spans="1:25" hidden="1" x14ac:dyDescent="0.3">
      <c r="A3531" t="s">
        <v>0</v>
      </c>
      <c r="B3531" s="22">
        <v>2020</v>
      </c>
      <c r="C3531" s="22">
        <v>5</v>
      </c>
      <c r="D3531" t="s">
        <v>978</v>
      </c>
      <c r="E3531" t="s">
        <v>1105</v>
      </c>
      <c r="F3531" s="23">
        <v>43799</v>
      </c>
      <c r="G3531" s="23">
        <v>43805</v>
      </c>
      <c r="H3531" s="22">
        <v>337</v>
      </c>
      <c r="I3531" t="s">
        <v>2</v>
      </c>
      <c r="J3531" t="s">
        <v>514</v>
      </c>
      <c r="K3531" t="s">
        <v>515</v>
      </c>
      <c r="L3531" t="s">
        <v>914</v>
      </c>
      <c r="O3531" t="s">
        <v>0</v>
      </c>
      <c r="P3531" t="s">
        <v>516</v>
      </c>
      <c r="Q3531" t="s">
        <v>1448</v>
      </c>
      <c r="V3531" s="34">
        <v>90</v>
      </c>
      <c r="X3531" t="s">
        <v>1128</v>
      </c>
      <c r="Y3531" t="s">
        <v>1537</v>
      </c>
    </row>
    <row r="3532" spans="1:25" hidden="1" x14ac:dyDescent="0.3">
      <c r="A3532" t="s">
        <v>0</v>
      </c>
      <c r="B3532" s="22">
        <v>2020</v>
      </c>
      <c r="C3532" s="22">
        <v>5</v>
      </c>
      <c r="D3532" t="s">
        <v>978</v>
      </c>
      <c r="E3532" t="s">
        <v>1105</v>
      </c>
      <c r="F3532" s="23">
        <v>43799</v>
      </c>
      <c r="G3532" s="23">
        <v>43805</v>
      </c>
      <c r="H3532" s="22">
        <v>338</v>
      </c>
      <c r="I3532" t="s">
        <v>2</v>
      </c>
      <c r="J3532" t="s">
        <v>514</v>
      </c>
      <c r="K3532" t="s">
        <v>518</v>
      </c>
      <c r="L3532" t="s">
        <v>914</v>
      </c>
      <c r="O3532" t="s">
        <v>0</v>
      </c>
      <c r="P3532" t="s">
        <v>516</v>
      </c>
      <c r="Q3532" t="s">
        <v>1448</v>
      </c>
      <c r="V3532" s="34">
        <v>1.05</v>
      </c>
      <c r="X3532" t="s">
        <v>1128</v>
      </c>
      <c r="Y3532" t="s">
        <v>1537</v>
      </c>
    </row>
    <row r="3533" spans="1:25" hidden="1" x14ac:dyDescent="0.3">
      <c r="A3533" t="s">
        <v>0</v>
      </c>
      <c r="B3533" s="22">
        <v>2020</v>
      </c>
      <c r="C3533" s="22">
        <v>5</v>
      </c>
      <c r="D3533" t="s">
        <v>978</v>
      </c>
      <c r="E3533" t="s">
        <v>1105</v>
      </c>
      <c r="F3533" s="23">
        <v>43799</v>
      </c>
      <c r="G3533" s="23">
        <v>43805</v>
      </c>
      <c r="H3533" s="22">
        <v>339</v>
      </c>
      <c r="I3533" t="s">
        <v>2</v>
      </c>
      <c r="J3533" t="s">
        <v>514</v>
      </c>
      <c r="K3533" t="s">
        <v>519</v>
      </c>
      <c r="L3533" t="s">
        <v>914</v>
      </c>
      <c r="O3533" t="s">
        <v>0</v>
      </c>
      <c r="P3533" t="s">
        <v>516</v>
      </c>
      <c r="Q3533" t="s">
        <v>1448</v>
      </c>
      <c r="V3533" s="34">
        <v>10.82</v>
      </c>
      <c r="X3533" t="s">
        <v>1128</v>
      </c>
      <c r="Y3533" t="s">
        <v>1537</v>
      </c>
    </row>
    <row r="3534" spans="1:25" hidden="1" x14ac:dyDescent="0.3">
      <c r="A3534" t="s">
        <v>0</v>
      </c>
      <c r="B3534" s="22">
        <v>2020</v>
      </c>
      <c r="C3534" s="22">
        <v>5</v>
      </c>
      <c r="D3534" t="s">
        <v>978</v>
      </c>
      <c r="E3534" t="s">
        <v>1105</v>
      </c>
      <c r="F3534" s="23">
        <v>43799</v>
      </c>
      <c r="G3534" s="23">
        <v>43805</v>
      </c>
      <c r="H3534" s="22">
        <v>340</v>
      </c>
      <c r="I3534" t="s">
        <v>2</v>
      </c>
      <c r="J3534" t="s">
        <v>514</v>
      </c>
      <c r="K3534" t="s">
        <v>520</v>
      </c>
      <c r="L3534" t="s">
        <v>914</v>
      </c>
      <c r="O3534" t="s">
        <v>0</v>
      </c>
      <c r="P3534" t="s">
        <v>516</v>
      </c>
      <c r="Q3534" t="s">
        <v>1448</v>
      </c>
      <c r="V3534" s="34">
        <v>6.69</v>
      </c>
      <c r="X3534" t="s">
        <v>1128</v>
      </c>
      <c r="Y3534" t="s">
        <v>1537</v>
      </c>
    </row>
    <row r="3535" spans="1:25" hidden="1" x14ac:dyDescent="0.3">
      <c r="A3535" t="s">
        <v>0</v>
      </c>
      <c r="B3535" s="22">
        <v>2020</v>
      </c>
      <c r="C3535" s="22">
        <v>5</v>
      </c>
      <c r="D3535" t="s">
        <v>978</v>
      </c>
      <c r="E3535" t="s">
        <v>1105</v>
      </c>
      <c r="F3535" s="23">
        <v>43799</v>
      </c>
      <c r="G3535" s="23">
        <v>43805</v>
      </c>
      <c r="H3535" s="22">
        <v>341</v>
      </c>
      <c r="I3535" t="s">
        <v>2</v>
      </c>
      <c r="J3535" t="s">
        <v>514</v>
      </c>
      <c r="K3535" t="s">
        <v>521</v>
      </c>
      <c r="L3535" t="s">
        <v>914</v>
      </c>
      <c r="O3535" t="s">
        <v>0</v>
      </c>
      <c r="P3535" t="s">
        <v>516</v>
      </c>
      <c r="Q3535" t="s">
        <v>1448</v>
      </c>
      <c r="V3535" s="34">
        <v>1.18</v>
      </c>
      <c r="X3535" t="s">
        <v>1128</v>
      </c>
      <c r="Y3535" t="s">
        <v>1537</v>
      </c>
    </row>
    <row r="3536" spans="1:25" hidden="1" x14ac:dyDescent="0.3">
      <c r="A3536" t="s">
        <v>0</v>
      </c>
      <c r="B3536" s="22">
        <v>2020</v>
      </c>
      <c r="C3536" s="22">
        <v>5</v>
      </c>
      <c r="D3536" t="s">
        <v>978</v>
      </c>
      <c r="E3536" t="s">
        <v>1105</v>
      </c>
      <c r="F3536" s="23">
        <v>43799</v>
      </c>
      <c r="G3536" s="23">
        <v>43805</v>
      </c>
      <c r="H3536" s="22">
        <v>342</v>
      </c>
      <c r="I3536" t="s">
        <v>2</v>
      </c>
      <c r="J3536" t="s">
        <v>514</v>
      </c>
      <c r="K3536" t="s">
        <v>522</v>
      </c>
      <c r="L3536" t="s">
        <v>914</v>
      </c>
      <c r="O3536" t="s">
        <v>0</v>
      </c>
      <c r="P3536" t="s">
        <v>516</v>
      </c>
      <c r="Q3536" t="s">
        <v>1448</v>
      </c>
      <c r="V3536" s="34">
        <v>10.3</v>
      </c>
      <c r="X3536" t="s">
        <v>1128</v>
      </c>
      <c r="Y3536" t="s">
        <v>1537</v>
      </c>
    </row>
    <row r="3537" spans="1:25" hidden="1" x14ac:dyDescent="0.3">
      <c r="A3537" t="s">
        <v>0</v>
      </c>
      <c r="B3537" s="22">
        <v>2020</v>
      </c>
      <c r="C3537" s="22">
        <v>5</v>
      </c>
      <c r="D3537" t="s">
        <v>978</v>
      </c>
      <c r="E3537" t="s">
        <v>1105</v>
      </c>
      <c r="F3537" s="23">
        <v>43799</v>
      </c>
      <c r="G3537" s="23">
        <v>43805</v>
      </c>
      <c r="H3537" s="22">
        <v>343</v>
      </c>
      <c r="I3537" t="s">
        <v>2</v>
      </c>
      <c r="J3537" t="s">
        <v>514</v>
      </c>
      <c r="K3537" t="s">
        <v>523</v>
      </c>
      <c r="L3537" t="s">
        <v>914</v>
      </c>
      <c r="O3537" t="s">
        <v>0</v>
      </c>
      <c r="P3537" t="s">
        <v>516</v>
      </c>
      <c r="Q3537" t="s">
        <v>1448</v>
      </c>
      <c r="V3537" s="34">
        <v>0.55000000000000004</v>
      </c>
      <c r="X3537" t="s">
        <v>1128</v>
      </c>
      <c r="Y3537" t="s">
        <v>1537</v>
      </c>
    </row>
    <row r="3538" spans="1:25" hidden="1" x14ac:dyDescent="0.3">
      <c r="A3538" t="s">
        <v>0</v>
      </c>
      <c r="B3538" s="22">
        <v>2020</v>
      </c>
      <c r="C3538" s="22">
        <v>5</v>
      </c>
      <c r="D3538" t="s">
        <v>978</v>
      </c>
      <c r="E3538" t="s">
        <v>1105</v>
      </c>
      <c r="F3538" s="23">
        <v>43799</v>
      </c>
      <c r="G3538" s="23">
        <v>43805</v>
      </c>
      <c r="H3538" s="22">
        <v>344</v>
      </c>
      <c r="I3538" t="s">
        <v>2</v>
      </c>
      <c r="J3538" t="s">
        <v>514</v>
      </c>
      <c r="K3538" t="s">
        <v>528</v>
      </c>
      <c r="L3538" t="s">
        <v>914</v>
      </c>
      <c r="O3538" t="s">
        <v>0</v>
      </c>
      <c r="P3538" t="s">
        <v>516</v>
      </c>
      <c r="Q3538" t="s">
        <v>1448</v>
      </c>
      <c r="V3538" s="34">
        <v>1.35</v>
      </c>
      <c r="X3538" t="s">
        <v>1128</v>
      </c>
      <c r="Y3538" t="s">
        <v>1537</v>
      </c>
    </row>
    <row r="3539" spans="1:25" hidden="1" x14ac:dyDescent="0.3">
      <c r="A3539" t="s">
        <v>0</v>
      </c>
      <c r="B3539" s="22">
        <v>2020</v>
      </c>
      <c r="C3539" s="22">
        <v>5</v>
      </c>
      <c r="D3539" t="s">
        <v>978</v>
      </c>
      <c r="E3539" t="s">
        <v>1105</v>
      </c>
      <c r="F3539" s="23">
        <v>43799</v>
      </c>
      <c r="G3539" s="23">
        <v>43805</v>
      </c>
      <c r="H3539" s="22">
        <v>345</v>
      </c>
      <c r="I3539" t="s">
        <v>2</v>
      </c>
      <c r="J3539" t="s">
        <v>514</v>
      </c>
      <c r="K3539" t="s">
        <v>515</v>
      </c>
      <c r="L3539" t="s">
        <v>914</v>
      </c>
      <c r="O3539" t="s">
        <v>0</v>
      </c>
      <c r="P3539" t="s">
        <v>516</v>
      </c>
      <c r="Q3539" t="s">
        <v>1448</v>
      </c>
      <c r="V3539" s="34">
        <v>279.39999999999998</v>
      </c>
      <c r="X3539" t="s">
        <v>1133</v>
      </c>
      <c r="Y3539" t="s">
        <v>1537</v>
      </c>
    </row>
    <row r="3540" spans="1:25" hidden="1" x14ac:dyDescent="0.3">
      <c r="A3540" t="s">
        <v>0</v>
      </c>
      <c r="B3540" s="22">
        <v>2020</v>
      </c>
      <c r="C3540" s="22">
        <v>5</v>
      </c>
      <c r="D3540" t="s">
        <v>978</v>
      </c>
      <c r="E3540" t="s">
        <v>1105</v>
      </c>
      <c r="F3540" s="23">
        <v>43799</v>
      </c>
      <c r="G3540" s="23">
        <v>43805</v>
      </c>
      <c r="H3540" s="22">
        <v>346</v>
      </c>
      <c r="I3540" t="s">
        <v>2</v>
      </c>
      <c r="J3540" t="s">
        <v>514</v>
      </c>
      <c r="K3540" t="s">
        <v>518</v>
      </c>
      <c r="L3540" t="s">
        <v>914</v>
      </c>
      <c r="O3540" t="s">
        <v>0</v>
      </c>
      <c r="P3540" t="s">
        <v>516</v>
      </c>
      <c r="Q3540" t="s">
        <v>1448</v>
      </c>
      <c r="V3540" s="34">
        <v>3.27</v>
      </c>
      <c r="X3540" t="s">
        <v>1133</v>
      </c>
      <c r="Y3540" t="s">
        <v>1537</v>
      </c>
    </row>
    <row r="3541" spans="1:25" hidden="1" x14ac:dyDescent="0.3">
      <c r="A3541" t="s">
        <v>0</v>
      </c>
      <c r="B3541" s="22">
        <v>2020</v>
      </c>
      <c r="C3541" s="22">
        <v>5</v>
      </c>
      <c r="D3541" t="s">
        <v>978</v>
      </c>
      <c r="E3541" t="s">
        <v>1105</v>
      </c>
      <c r="F3541" s="23">
        <v>43799</v>
      </c>
      <c r="G3541" s="23">
        <v>43805</v>
      </c>
      <c r="H3541" s="22">
        <v>347</v>
      </c>
      <c r="I3541" t="s">
        <v>2</v>
      </c>
      <c r="J3541" t="s">
        <v>514</v>
      </c>
      <c r="K3541" t="s">
        <v>519</v>
      </c>
      <c r="L3541" t="s">
        <v>914</v>
      </c>
      <c r="O3541" t="s">
        <v>0</v>
      </c>
      <c r="P3541" t="s">
        <v>516</v>
      </c>
      <c r="Q3541" t="s">
        <v>1448</v>
      </c>
      <c r="V3541" s="34">
        <v>37.770000000000003</v>
      </c>
      <c r="X3541" t="s">
        <v>1133</v>
      </c>
      <c r="Y3541" t="s">
        <v>1537</v>
      </c>
    </row>
    <row r="3542" spans="1:25" hidden="1" x14ac:dyDescent="0.3">
      <c r="A3542" t="s">
        <v>0</v>
      </c>
      <c r="B3542" s="22">
        <v>2020</v>
      </c>
      <c r="C3542" s="22">
        <v>5</v>
      </c>
      <c r="D3542" t="s">
        <v>978</v>
      </c>
      <c r="E3542" t="s">
        <v>1105</v>
      </c>
      <c r="F3542" s="23">
        <v>43799</v>
      </c>
      <c r="G3542" s="23">
        <v>43805</v>
      </c>
      <c r="H3542" s="22">
        <v>348</v>
      </c>
      <c r="I3542" t="s">
        <v>2</v>
      </c>
      <c r="J3542" t="s">
        <v>514</v>
      </c>
      <c r="K3542" t="s">
        <v>520</v>
      </c>
      <c r="L3542" t="s">
        <v>914</v>
      </c>
      <c r="O3542" t="s">
        <v>0</v>
      </c>
      <c r="P3542" t="s">
        <v>516</v>
      </c>
      <c r="Q3542" t="s">
        <v>1448</v>
      </c>
      <c r="V3542" s="34">
        <v>19.27</v>
      </c>
      <c r="X3542" t="s">
        <v>1133</v>
      </c>
      <c r="Y3542" t="s">
        <v>1537</v>
      </c>
    </row>
    <row r="3543" spans="1:25" hidden="1" x14ac:dyDescent="0.3">
      <c r="A3543" t="s">
        <v>0</v>
      </c>
      <c r="B3543" s="22">
        <v>2020</v>
      </c>
      <c r="C3543" s="22">
        <v>5</v>
      </c>
      <c r="D3543" t="s">
        <v>978</v>
      </c>
      <c r="E3543" t="s">
        <v>1105</v>
      </c>
      <c r="F3543" s="23">
        <v>43799</v>
      </c>
      <c r="G3543" s="23">
        <v>43805</v>
      </c>
      <c r="H3543" s="22">
        <v>349</v>
      </c>
      <c r="I3543" t="s">
        <v>2</v>
      </c>
      <c r="J3543" t="s">
        <v>514</v>
      </c>
      <c r="K3543" t="s">
        <v>521</v>
      </c>
      <c r="L3543" t="s">
        <v>914</v>
      </c>
      <c r="O3543" t="s">
        <v>0</v>
      </c>
      <c r="P3543" t="s">
        <v>516</v>
      </c>
      <c r="Q3543" t="s">
        <v>1448</v>
      </c>
      <c r="V3543" s="34">
        <v>3.66</v>
      </c>
      <c r="X3543" t="s">
        <v>1133</v>
      </c>
      <c r="Y3543" t="s">
        <v>1537</v>
      </c>
    </row>
    <row r="3544" spans="1:25" hidden="1" x14ac:dyDescent="0.3">
      <c r="A3544" t="s">
        <v>0</v>
      </c>
      <c r="B3544" s="22">
        <v>2020</v>
      </c>
      <c r="C3544" s="22">
        <v>5</v>
      </c>
      <c r="D3544" t="s">
        <v>978</v>
      </c>
      <c r="E3544" t="s">
        <v>1105</v>
      </c>
      <c r="F3544" s="23">
        <v>43799</v>
      </c>
      <c r="G3544" s="23">
        <v>43805</v>
      </c>
      <c r="H3544" s="22">
        <v>350</v>
      </c>
      <c r="I3544" t="s">
        <v>2</v>
      </c>
      <c r="J3544" t="s">
        <v>514</v>
      </c>
      <c r="K3544" t="s">
        <v>522</v>
      </c>
      <c r="L3544" t="s">
        <v>914</v>
      </c>
      <c r="O3544" t="s">
        <v>0</v>
      </c>
      <c r="P3544" t="s">
        <v>516</v>
      </c>
      <c r="Q3544" t="s">
        <v>1448</v>
      </c>
      <c r="V3544" s="34">
        <v>73.739999999999995</v>
      </c>
      <c r="X3544" t="s">
        <v>1133</v>
      </c>
      <c r="Y3544" t="s">
        <v>1537</v>
      </c>
    </row>
    <row r="3545" spans="1:25" hidden="1" x14ac:dyDescent="0.3">
      <c r="A3545" t="s">
        <v>0</v>
      </c>
      <c r="B3545" s="22">
        <v>2020</v>
      </c>
      <c r="C3545" s="22">
        <v>5</v>
      </c>
      <c r="D3545" t="s">
        <v>978</v>
      </c>
      <c r="E3545" t="s">
        <v>1105</v>
      </c>
      <c r="F3545" s="23">
        <v>43799</v>
      </c>
      <c r="G3545" s="23">
        <v>43805</v>
      </c>
      <c r="H3545" s="22">
        <v>351</v>
      </c>
      <c r="I3545" t="s">
        <v>2</v>
      </c>
      <c r="J3545" t="s">
        <v>514</v>
      </c>
      <c r="K3545" t="s">
        <v>523</v>
      </c>
      <c r="L3545" t="s">
        <v>914</v>
      </c>
      <c r="O3545" t="s">
        <v>0</v>
      </c>
      <c r="P3545" t="s">
        <v>516</v>
      </c>
      <c r="Q3545" t="s">
        <v>1448</v>
      </c>
      <c r="V3545" s="34">
        <v>1.73</v>
      </c>
      <c r="X3545" t="s">
        <v>1133</v>
      </c>
      <c r="Y3545" t="s">
        <v>1537</v>
      </c>
    </row>
    <row r="3546" spans="1:25" hidden="1" x14ac:dyDescent="0.3">
      <c r="A3546" t="s">
        <v>0</v>
      </c>
      <c r="B3546" s="22">
        <v>2020</v>
      </c>
      <c r="C3546" s="22">
        <v>5</v>
      </c>
      <c r="D3546" t="s">
        <v>978</v>
      </c>
      <c r="E3546" t="s">
        <v>1105</v>
      </c>
      <c r="F3546" s="23">
        <v>43799</v>
      </c>
      <c r="G3546" s="23">
        <v>43805</v>
      </c>
      <c r="H3546" s="22">
        <v>352</v>
      </c>
      <c r="I3546" t="s">
        <v>2</v>
      </c>
      <c r="J3546" t="s">
        <v>514</v>
      </c>
      <c r="K3546" t="s">
        <v>524</v>
      </c>
      <c r="L3546" t="s">
        <v>914</v>
      </c>
      <c r="O3546" t="s">
        <v>0</v>
      </c>
      <c r="P3546" t="s">
        <v>516</v>
      </c>
      <c r="Q3546" t="s">
        <v>1448</v>
      </c>
      <c r="V3546" s="34">
        <v>2.4</v>
      </c>
      <c r="X3546" t="s">
        <v>1133</v>
      </c>
      <c r="Y3546" t="s">
        <v>1537</v>
      </c>
    </row>
    <row r="3547" spans="1:25" hidden="1" x14ac:dyDescent="0.3">
      <c r="A3547" t="s">
        <v>0</v>
      </c>
      <c r="B3547" s="22">
        <v>2020</v>
      </c>
      <c r="C3547" s="22">
        <v>5</v>
      </c>
      <c r="D3547" t="s">
        <v>978</v>
      </c>
      <c r="E3547" t="s">
        <v>1105</v>
      </c>
      <c r="F3547" s="23">
        <v>43799</v>
      </c>
      <c r="G3547" s="23">
        <v>43805</v>
      </c>
      <c r="H3547" s="22">
        <v>408</v>
      </c>
      <c r="I3547" t="s">
        <v>2</v>
      </c>
      <c r="J3547" t="s">
        <v>514</v>
      </c>
      <c r="K3547" t="s">
        <v>515</v>
      </c>
      <c r="L3547" t="s">
        <v>914</v>
      </c>
      <c r="O3547" t="s">
        <v>0</v>
      </c>
      <c r="P3547" t="s">
        <v>516</v>
      </c>
      <c r="Q3547" t="s">
        <v>1448</v>
      </c>
      <c r="V3547" s="34">
        <v>275</v>
      </c>
      <c r="X3547" t="s">
        <v>1132</v>
      </c>
      <c r="Y3547" t="s">
        <v>1537</v>
      </c>
    </row>
    <row r="3548" spans="1:25" hidden="1" x14ac:dyDescent="0.3">
      <c r="A3548" t="s">
        <v>0</v>
      </c>
      <c r="B3548" s="22">
        <v>2020</v>
      </c>
      <c r="C3548" s="22">
        <v>5</v>
      </c>
      <c r="D3548" t="s">
        <v>978</v>
      </c>
      <c r="E3548" t="s">
        <v>1105</v>
      </c>
      <c r="F3548" s="23">
        <v>43799</v>
      </c>
      <c r="G3548" s="23">
        <v>43805</v>
      </c>
      <c r="H3548" s="22">
        <v>409</v>
      </c>
      <c r="I3548" t="s">
        <v>2</v>
      </c>
      <c r="J3548" t="s">
        <v>514</v>
      </c>
      <c r="K3548" t="s">
        <v>518</v>
      </c>
      <c r="L3548" t="s">
        <v>914</v>
      </c>
      <c r="O3548" t="s">
        <v>0</v>
      </c>
      <c r="P3548" t="s">
        <v>516</v>
      </c>
      <c r="Q3548" t="s">
        <v>1448</v>
      </c>
      <c r="V3548" s="34">
        <v>3.22</v>
      </c>
      <c r="X3548" t="s">
        <v>1132</v>
      </c>
      <c r="Y3548" t="s">
        <v>1537</v>
      </c>
    </row>
    <row r="3549" spans="1:25" hidden="1" x14ac:dyDescent="0.3">
      <c r="A3549" t="s">
        <v>0</v>
      </c>
      <c r="B3549" s="22">
        <v>2020</v>
      </c>
      <c r="C3549" s="22">
        <v>5</v>
      </c>
      <c r="D3549" t="s">
        <v>978</v>
      </c>
      <c r="E3549" t="s">
        <v>1105</v>
      </c>
      <c r="F3549" s="23">
        <v>43799</v>
      </c>
      <c r="G3549" s="23">
        <v>43805</v>
      </c>
      <c r="H3549" s="22">
        <v>410</v>
      </c>
      <c r="I3549" t="s">
        <v>2</v>
      </c>
      <c r="J3549" t="s">
        <v>514</v>
      </c>
      <c r="K3549" t="s">
        <v>519</v>
      </c>
      <c r="L3549" t="s">
        <v>914</v>
      </c>
      <c r="O3549" t="s">
        <v>0</v>
      </c>
      <c r="P3549" t="s">
        <v>516</v>
      </c>
      <c r="Q3549" t="s">
        <v>1448</v>
      </c>
      <c r="V3549" s="34">
        <v>34.43</v>
      </c>
      <c r="X3549" t="s">
        <v>1132</v>
      </c>
      <c r="Y3549" t="s">
        <v>1537</v>
      </c>
    </row>
    <row r="3550" spans="1:25" hidden="1" x14ac:dyDescent="0.3">
      <c r="A3550" t="s">
        <v>0</v>
      </c>
      <c r="B3550" s="22">
        <v>2020</v>
      </c>
      <c r="C3550" s="22">
        <v>5</v>
      </c>
      <c r="D3550" t="s">
        <v>978</v>
      </c>
      <c r="E3550" t="s">
        <v>1105</v>
      </c>
      <c r="F3550" s="23">
        <v>43799</v>
      </c>
      <c r="G3550" s="23">
        <v>43805</v>
      </c>
      <c r="H3550" s="22">
        <v>411</v>
      </c>
      <c r="I3550" t="s">
        <v>2</v>
      </c>
      <c r="J3550" t="s">
        <v>514</v>
      </c>
      <c r="K3550" t="s">
        <v>520</v>
      </c>
      <c r="L3550" t="s">
        <v>914</v>
      </c>
      <c r="O3550" t="s">
        <v>0</v>
      </c>
      <c r="P3550" t="s">
        <v>516</v>
      </c>
      <c r="Q3550" t="s">
        <v>1448</v>
      </c>
      <c r="V3550" s="34">
        <v>20.18</v>
      </c>
      <c r="X3550" t="s">
        <v>1132</v>
      </c>
      <c r="Y3550" t="s">
        <v>1537</v>
      </c>
    </row>
    <row r="3551" spans="1:25" hidden="1" x14ac:dyDescent="0.3">
      <c r="A3551" t="s">
        <v>0</v>
      </c>
      <c r="B3551" s="22">
        <v>2020</v>
      </c>
      <c r="C3551" s="22">
        <v>5</v>
      </c>
      <c r="D3551" t="s">
        <v>978</v>
      </c>
      <c r="E3551" t="s">
        <v>1105</v>
      </c>
      <c r="F3551" s="23">
        <v>43799</v>
      </c>
      <c r="G3551" s="23">
        <v>43805</v>
      </c>
      <c r="H3551" s="22">
        <v>412</v>
      </c>
      <c r="I3551" t="s">
        <v>2</v>
      </c>
      <c r="J3551" t="s">
        <v>514</v>
      </c>
      <c r="K3551" t="s">
        <v>521</v>
      </c>
      <c r="L3551" t="s">
        <v>914</v>
      </c>
      <c r="O3551" t="s">
        <v>0</v>
      </c>
      <c r="P3551" t="s">
        <v>516</v>
      </c>
      <c r="Q3551" t="s">
        <v>1448</v>
      </c>
      <c r="V3551" s="34">
        <v>3.6</v>
      </c>
      <c r="X3551" t="s">
        <v>1132</v>
      </c>
      <c r="Y3551" t="s">
        <v>1537</v>
      </c>
    </row>
    <row r="3552" spans="1:25" hidden="1" x14ac:dyDescent="0.3">
      <c r="A3552" t="s">
        <v>0</v>
      </c>
      <c r="B3552" s="22">
        <v>2020</v>
      </c>
      <c r="C3552" s="22">
        <v>5</v>
      </c>
      <c r="D3552" t="s">
        <v>978</v>
      </c>
      <c r="E3552" t="s">
        <v>1105</v>
      </c>
      <c r="F3552" s="23">
        <v>43799</v>
      </c>
      <c r="G3552" s="23">
        <v>43805</v>
      </c>
      <c r="H3552" s="22">
        <v>413</v>
      </c>
      <c r="I3552" t="s">
        <v>2</v>
      </c>
      <c r="J3552" t="s">
        <v>514</v>
      </c>
      <c r="K3552" t="s">
        <v>522</v>
      </c>
      <c r="L3552" t="s">
        <v>914</v>
      </c>
      <c r="O3552" t="s">
        <v>0</v>
      </c>
      <c r="P3552" t="s">
        <v>516</v>
      </c>
      <c r="Q3552" t="s">
        <v>1448</v>
      </c>
      <c r="V3552" s="34">
        <v>37.79</v>
      </c>
      <c r="X3552" t="s">
        <v>1132</v>
      </c>
      <c r="Y3552" t="s">
        <v>1537</v>
      </c>
    </row>
    <row r="3553" spans="1:25" hidden="1" x14ac:dyDescent="0.3">
      <c r="A3553" t="s">
        <v>0</v>
      </c>
      <c r="B3553" s="22">
        <v>2020</v>
      </c>
      <c r="C3553" s="22">
        <v>5</v>
      </c>
      <c r="D3553" t="s">
        <v>978</v>
      </c>
      <c r="E3553" t="s">
        <v>1105</v>
      </c>
      <c r="F3553" s="23">
        <v>43799</v>
      </c>
      <c r="G3553" s="23">
        <v>43805</v>
      </c>
      <c r="H3553" s="22">
        <v>414</v>
      </c>
      <c r="I3553" t="s">
        <v>2</v>
      </c>
      <c r="J3553" t="s">
        <v>514</v>
      </c>
      <c r="K3553" t="s">
        <v>523</v>
      </c>
      <c r="L3553" t="s">
        <v>914</v>
      </c>
      <c r="O3553" t="s">
        <v>0</v>
      </c>
      <c r="P3553" t="s">
        <v>516</v>
      </c>
      <c r="Q3553" t="s">
        <v>1448</v>
      </c>
      <c r="V3553" s="34">
        <v>1.71</v>
      </c>
      <c r="X3553" t="s">
        <v>1132</v>
      </c>
      <c r="Y3553" t="s">
        <v>1537</v>
      </c>
    </row>
    <row r="3554" spans="1:25" hidden="1" x14ac:dyDescent="0.3">
      <c r="A3554" t="s">
        <v>0</v>
      </c>
      <c r="B3554" s="22">
        <v>2020</v>
      </c>
      <c r="C3554" s="22">
        <v>5</v>
      </c>
      <c r="D3554" t="s">
        <v>978</v>
      </c>
      <c r="E3554" t="s">
        <v>1105</v>
      </c>
      <c r="F3554" s="23">
        <v>43799</v>
      </c>
      <c r="G3554" s="23">
        <v>43805</v>
      </c>
      <c r="H3554" s="22">
        <v>415</v>
      </c>
      <c r="I3554" t="s">
        <v>2</v>
      </c>
      <c r="J3554" t="s">
        <v>514</v>
      </c>
      <c r="K3554" t="s">
        <v>528</v>
      </c>
      <c r="L3554" t="s">
        <v>914</v>
      </c>
      <c r="O3554" t="s">
        <v>0</v>
      </c>
      <c r="P3554" t="s">
        <v>516</v>
      </c>
      <c r="Q3554" t="s">
        <v>1448</v>
      </c>
      <c r="V3554" s="34">
        <v>2.75</v>
      </c>
      <c r="X3554" t="s">
        <v>1132</v>
      </c>
      <c r="Y3554" t="s">
        <v>1537</v>
      </c>
    </row>
    <row r="3555" spans="1:25" hidden="1" x14ac:dyDescent="0.3">
      <c r="A3555" t="s">
        <v>0</v>
      </c>
      <c r="B3555" s="22">
        <v>2020</v>
      </c>
      <c r="C3555" s="22">
        <v>5</v>
      </c>
      <c r="D3555" t="s">
        <v>978</v>
      </c>
      <c r="E3555" t="s">
        <v>1105</v>
      </c>
      <c r="F3555" s="23">
        <v>43799</v>
      </c>
      <c r="G3555" s="23">
        <v>43805</v>
      </c>
      <c r="H3555" s="22">
        <v>485</v>
      </c>
      <c r="I3555" t="s">
        <v>2</v>
      </c>
      <c r="J3555" t="s">
        <v>514</v>
      </c>
      <c r="K3555" t="s">
        <v>515</v>
      </c>
      <c r="L3555" t="s">
        <v>980</v>
      </c>
      <c r="O3555" t="s">
        <v>0</v>
      </c>
      <c r="P3555" t="s">
        <v>516</v>
      </c>
      <c r="Q3555" t="s">
        <v>1448</v>
      </c>
      <c r="V3555" s="34">
        <v>43.79</v>
      </c>
      <c r="X3555" t="s">
        <v>1126</v>
      </c>
      <c r="Y3555" t="s">
        <v>1537</v>
      </c>
    </row>
    <row r="3556" spans="1:25" hidden="1" x14ac:dyDescent="0.3">
      <c r="A3556" t="s">
        <v>0</v>
      </c>
      <c r="B3556" s="22">
        <v>2020</v>
      </c>
      <c r="C3556" s="22">
        <v>5</v>
      </c>
      <c r="D3556" t="s">
        <v>978</v>
      </c>
      <c r="E3556" t="s">
        <v>1105</v>
      </c>
      <c r="F3556" s="23">
        <v>43799</v>
      </c>
      <c r="G3556" s="23">
        <v>43805</v>
      </c>
      <c r="H3556" s="22">
        <v>486</v>
      </c>
      <c r="I3556" t="s">
        <v>2</v>
      </c>
      <c r="J3556" t="s">
        <v>514</v>
      </c>
      <c r="K3556" t="s">
        <v>518</v>
      </c>
      <c r="L3556" t="s">
        <v>980</v>
      </c>
      <c r="O3556" t="s">
        <v>0</v>
      </c>
      <c r="P3556" t="s">
        <v>516</v>
      </c>
      <c r="Q3556" t="s">
        <v>1448</v>
      </c>
      <c r="V3556" s="34">
        <v>0.51</v>
      </c>
      <c r="X3556" t="s">
        <v>1126</v>
      </c>
      <c r="Y3556" t="s">
        <v>1537</v>
      </c>
    </row>
    <row r="3557" spans="1:25" hidden="1" x14ac:dyDescent="0.3">
      <c r="A3557" t="s">
        <v>0</v>
      </c>
      <c r="B3557" s="22">
        <v>2020</v>
      </c>
      <c r="C3557" s="22">
        <v>5</v>
      </c>
      <c r="D3557" t="s">
        <v>978</v>
      </c>
      <c r="E3557" t="s">
        <v>1105</v>
      </c>
      <c r="F3557" s="23">
        <v>43799</v>
      </c>
      <c r="G3557" s="23">
        <v>43805</v>
      </c>
      <c r="H3557" s="22">
        <v>487</v>
      </c>
      <c r="I3557" t="s">
        <v>2</v>
      </c>
      <c r="J3557" t="s">
        <v>514</v>
      </c>
      <c r="K3557" t="s">
        <v>519</v>
      </c>
      <c r="L3557" t="s">
        <v>980</v>
      </c>
      <c r="O3557" t="s">
        <v>0</v>
      </c>
      <c r="P3557" t="s">
        <v>516</v>
      </c>
      <c r="Q3557" t="s">
        <v>1448</v>
      </c>
      <c r="V3557" s="34">
        <v>5.92</v>
      </c>
      <c r="X3557" t="s">
        <v>1126</v>
      </c>
      <c r="Y3557" t="s">
        <v>1537</v>
      </c>
    </row>
    <row r="3558" spans="1:25" hidden="1" x14ac:dyDescent="0.3">
      <c r="A3558" t="s">
        <v>0</v>
      </c>
      <c r="B3558" s="22">
        <v>2020</v>
      </c>
      <c r="C3558" s="22">
        <v>5</v>
      </c>
      <c r="D3558" t="s">
        <v>978</v>
      </c>
      <c r="E3558" t="s">
        <v>1105</v>
      </c>
      <c r="F3558" s="23">
        <v>43799</v>
      </c>
      <c r="G3558" s="23">
        <v>43805</v>
      </c>
      <c r="H3558" s="22">
        <v>488</v>
      </c>
      <c r="I3558" t="s">
        <v>2</v>
      </c>
      <c r="J3558" t="s">
        <v>514</v>
      </c>
      <c r="K3558" t="s">
        <v>520</v>
      </c>
      <c r="L3558" t="s">
        <v>980</v>
      </c>
      <c r="O3558" t="s">
        <v>0</v>
      </c>
      <c r="P3558" t="s">
        <v>516</v>
      </c>
      <c r="Q3558" t="s">
        <v>1448</v>
      </c>
      <c r="V3558" s="34">
        <v>2.99</v>
      </c>
      <c r="X3558" t="s">
        <v>1126</v>
      </c>
      <c r="Y3558" t="s">
        <v>1537</v>
      </c>
    </row>
    <row r="3559" spans="1:25" hidden="1" x14ac:dyDescent="0.3">
      <c r="A3559" t="s">
        <v>0</v>
      </c>
      <c r="B3559" s="22">
        <v>2020</v>
      </c>
      <c r="C3559" s="22">
        <v>5</v>
      </c>
      <c r="D3559" t="s">
        <v>978</v>
      </c>
      <c r="E3559" t="s">
        <v>1105</v>
      </c>
      <c r="F3559" s="23">
        <v>43799</v>
      </c>
      <c r="G3559" s="23">
        <v>43805</v>
      </c>
      <c r="H3559" s="22">
        <v>489</v>
      </c>
      <c r="I3559" t="s">
        <v>2</v>
      </c>
      <c r="J3559" t="s">
        <v>514</v>
      </c>
      <c r="K3559" t="s">
        <v>521</v>
      </c>
      <c r="L3559" t="s">
        <v>980</v>
      </c>
      <c r="O3559" t="s">
        <v>0</v>
      </c>
      <c r="P3559" t="s">
        <v>516</v>
      </c>
      <c r="Q3559" t="s">
        <v>1448</v>
      </c>
      <c r="V3559" s="34">
        <v>0.56999999999999995</v>
      </c>
      <c r="X3559" t="s">
        <v>1126</v>
      </c>
      <c r="Y3559" t="s">
        <v>1537</v>
      </c>
    </row>
    <row r="3560" spans="1:25" hidden="1" x14ac:dyDescent="0.3">
      <c r="A3560" t="s">
        <v>0</v>
      </c>
      <c r="B3560" s="22">
        <v>2020</v>
      </c>
      <c r="C3560" s="22">
        <v>5</v>
      </c>
      <c r="D3560" t="s">
        <v>978</v>
      </c>
      <c r="E3560" t="s">
        <v>1105</v>
      </c>
      <c r="F3560" s="23">
        <v>43799</v>
      </c>
      <c r="G3560" s="23">
        <v>43805</v>
      </c>
      <c r="H3560" s="22">
        <v>490</v>
      </c>
      <c r="I3560" t="s">
        <v>2</v>
      </c>
      <c r="J3560" t="s">
        <v>514</v>
      </c>
      <c r="K3560" t="s">
        <v>522</v>
      </c>
      <c r="L3560" t="s">
        <v>980</v>
      </c>
      <c r="O3560" t="s">
        <v>0</v>
      </c>
      <c r="P3560" t="s">
        <v>516</v>
      </c>
      <c r="Q3560" t="s">
        <v>1448</v>
      </c>
      <c r="V3560" s="34">
        <v>9.01</v>
      </c>
      <c r="X3560" t="s">
        <v>1126</v>
      </c>
      <c r="Y3560" t="s">
        <v>1537</v>
      </c>
    </row>
    <row r="3561" spans="1:25" hidden="1" x14ac:dyDescent="0.3">
      <c r="A3561" t="s">
        <v>0</v>
      </c>
      <c r="B3561" s="22">
        <v>2020</v>
      </c>
      <c r="C3561" s="22">
        <v>5</v>
      </c>
      <c r="D3561" t="s">
        <v>978</v>
      </c>
      <c r="E3561" t="s">
        <v>1105</v>
      </c>
      <c r="F3561" s="23">
        <v>43799</v>
      </c>
      <c r="G3561" s="23">
        <v>43805</v>
      </c>
      <c r="H3561" s="22">
        <v>491</v>
      </c>
      <c r="I3561" t="s">
        <v>2</v>
      </c>
      <c r="J3561" t="s">
        <v>514</v>
      </c>
      <c r="K3561" t="s">
        <v>523</v>
      </c>
      <c r="L3561" t="s">
        <v>980</v>
      </c>
      <c r="O3561" t="s">
        <v>0</v>
      </c>
      <c r="P3561" t="s">
        <v>516</v>
      </c>
      <c r="Q3561" t="s">
        <v>1448</v>
      </c>
      <c r="V3561" s="34">
        <v>0.27</v>
      </c>
      <c r="X3561" t="s">
        <v>1126</v>
      </c>
      <c r="Y3561" t="s">
        <v>1537</v>
      </c>
    </row>
    <row r="3562" spans="1:25" hidden="1" x14ac:dyDescent="0.3">
      <c r="A3562" t="s">
        <v>0</v>
      </c>
      <c r="B3562" s="22">
        <v>2020</v>
      </c>
      <c r="C3562" s="22">
        <v>5</v>
      </c>
      <c r="D3562" t="s">
        <v>978</v>
      </c>
      <c r="E3562" t="s">
        <v>1105</v>
      </c>
      <c r="F3562" s="23">
        <v>43799</v>
      </c>
      <c r="G3562" s="23">
        <v>43805</v>
      </c>
      <c r="H3562" s="22">
        <v>492</v>
      </c>
      <c r="I3562" t="s">
        <v>2</v>
      </c>
      <c r="J3562" t="s">
        <v>514</v>
      </c>
      <c r="K3562" t="s">
        <v>524</v>
      </c>
      <c r="L3562" t="s">
        <v>980</v>
      </c>
      <c r="O3562" t="s">
        <v>0</v>
      </c>
      <c r="P3562" t="s">
        <v>516</v>
      </c>
      <c r="Q3562" t="s">
        <v>1448</v>
      </c>
      <c r="V3562" s="34">
        <v>0.2</v>
      </c>
      <c r="X3562" t="s">
        <v>1126</v>
      </c>
      <c r="Y3562" t="s">
        <v>1537</v>
      </c>
    </row>
    <row r="3563" spans="1:25" hidden="1" x14ac:dyDescent="0.3">
      <c r="A3563" t="s">
        <v>0</v>
      </c>
      <c r="B3563" s="22">
        <v>2020</v>
      </c>
      <c r="C3563" s="22">
        <v>5</v>
      </c>
      <c r="D3563" t="s">
        <v>978</v>
      </c>
      <c r="E3563" t="s">
        <v>1105</v>
      </c>
      <c r="F3563" s="23">
        <v>43799</v>
      </c>
      <c r="G3563" s="23">
        <v>43805</v>
      </c>
      <c r="H3563" s="22">
        <v>493</v>
      </c>
      <c r="I3563" t="s">
        <v>2</v>
      </c>
      <c r="J3563" t="s">
        <v>514</v>
      </c>
      <c r="K3563" t="s">
        <v>642</v>
      </c>
      <c r="L3563" t="s">
        <v>980</v>
      </c>
      <c r="O3563" t="s">
        <v>0</v>
      </c>
      <c r="P3563" t="s">
        <v>516</v>
      </c>
      <c r="Q3563" t="s">
        <v>1448</v>
      </c>
      <c r="V3563" s="34">
        <v>0.23</v>
      </c>
      <c r="X3563" t="s">
        <v>1126</v>
      </c>
      <c r="Y3563" t="s">
        <v>1537</v>
      </c>
    </row>
    <row r="3564" spans="1:25" hidden="1" x14ac:dyDescent="0.3">
      <c r="A3564" t="s">
        <v>0</v>
      </c>
      <c r="B3564" s="22">
        <v>2020</v>
      </c>
      <c r="C3564" s="22">
        <v>5</v>
      </c>
      <c r="D3564" t="s">
        <v>978</v>
      </c>
      <c r="E3564" t="s">
        <v>1105</v>
      </c>
      <c r="F3564" s="23">
        <v>43799</v>
      </c>
      <c r="G3564" s="23">
        <v>43805</v>
      </c>
      <c r="H3564" s="22">
        <v>510</v>
      </c>
      <c r="I3564" t="s">
        <v>2</v>
      </c>
      <c r="J3564" t="s">
        <v>514</v>
      </c>
      <c r="K3564" t="s">
        <v>515</v>
      </c>
      <c r="L3564" t="s">
        <v>914</v>
      </c>
      <c r="O3564" t="s">
        <v>0</v>
      </c>
      <c r="P3564" t="s">
        <v>516</v>
      </c>
      <c r="Q3564" t="s">
        <v>1448</v>
      </c>
      <c r="V3564" s="34">
        <v>216</v>
      </c>
      <c r="X3564" t="s">
        <v>1130</v>
      </c>
      <c r="Y3564" t="s">
        <v>1537</v>
      </c>
    </row>
    <row r="3565" spans="1:25" hidden="1" x14ac:dyDescent="0.3">
      <c r="A3565" t="s">
        <v>0</v>
      </c>
      <c r="B3565" s="22">
        <v>2020</v>
      </c>
      <c r="C3565" s="22">
        <v>5</v>
      </c>
      <c r="D3565" t="s">
        <v>978</v>
      </c>
      <c r="E3565" t="s">
        <v>1105</v>
      </c>
      <c r="F3565" s="23">
        <v>43799</v>
      </c>
      <c r="G3565" s="23">
        <v>43805</v>
      </c>
      <c r="H3565" s="22">
        <v>511</v>
      </c>
      <c r="I3565" t="s">
        <v>2</v>
      </c>
      <c r="J3565" t="s">
        <v>514</v>
      </c>
      <c r="K3565" t="s">
        <v>518</v>
      </c>
      <c r="L3565" t="s">
        <v>914</v>
      </c>
      <c r="O3565" t="s">
        <v>0</v>
      </c>
      <c r="P3565" t="s">
        <v>516</v>
      </c>
      <c r="Q3565" t="s">
        <v>1448</v>
      </c>
      <c r="V3565" s="34">
        <v>2.5299999999999998</v>
      </c>
      <c r="X3565" t="s">
        <v>1130</v>
      </c>
      <c r="Y3565" t="s">
        <v>1537</v>
      </c>
    </row>
    <row r="3566" spans="1:25" hidden="1" x14ac:dyDescent="0.3">
      <c r="A3566" t="s">
        <v>0</v>
      </c>
      <c r="B3566" s="22">
        <v>2020</v>
      </c>
      <c r="C3566" s="22">
        <v>5</v>
      </c>
      <c r="D3566" t="s">
        <v>978</v>
      </c>
      <c r="E3566" t="s">
        <v>1105</v>
      </c>
      <c r="F3566" s="23">
        <v>43799</v>
      </c>
      <c r="G3566" s="23">
        <v>43805</v>
      </c>
      <c r="H3566" s="22">
        <v>512</v>
      </c>
      <c r="I3566" t="s">
        <v>2</v>
      </c>
      <c r="J3566" t="s">
        <v>514</v>
      </c>
      <c r="K3566" t="s">
        <v>519</v>
      </c>
      <c r="L3566" t="s">
        <v>914</v>
      </c>
      <c r="O3566" t="s">
        <v>0</v>
      </c>
      <c r="P3566" t="s">
        <v>516</v>
      </c>
      <c r="Q3566" t="s">
        <v>1448</v>
      </c>
      <c r="V3566" s="34">
        <v>27.04</v>
      </c>
      <c r="X3566" t="s">
        <v>1130</v>
      </c>
      <c r="Y3566" t="s">
        <v>1537</v>
      </c>
    </row>
    <row r="3567" spans="1:25" hidden="1" x14ac:dyDescent="0.3">
      <c r="A3567" t="s">
        <v>0</v>
      </c>
      <c r="B3567" s="22">
        <v>2020</v>
      </c>
      <c r="C3567" s="22">
        <v>5</v>
      </c>
      <c r="D3567" t="s">
        <v>978</v>
      </c>
      <c r="E3567" t="s">
        <v>1105</v>
      </c>
      <c r="F3567" s="23">
        <v>43799</v>
      </c>
      <c r="G3567" s="23">
        <v>43805</v>
      </c>
      <c r="H3567" s="22">
        <v>513</v>
      </c>
      <c r="I3567" t="s">
        <v>2</v>
      </c>
      <c r="J3567" t="s">
        <v>514</v>
      </c>
      <c r="K3567" t="s">
        <v>520</v>
      </c>
      <c r="L3567" t="s">
        <v>914</v>
      </c>
      <c r="O3567" t="s">
        <v>0</v>
      </c>
      <c r="P3567" t="s">
        <v>516</v>
      </c>
      <c r="Q3567" t="s">
        <v>1448</v>
      </c>
      <c r="V3567" s="34">
        <v>15.92</v>
      </c>
      <c r="X3567" t="s">
        <v>1130</v>
      </c>
      <c r="Y3567" t="s">
        <v>1537</v>
      </c>
    </row>
    <row r="3568" spans="1:25" hidden="1" x14ac:dyDescent="0.3">
      <c r="A3568" t="s">
        <v>0</v>
      </c>
      <c r="B3568" s="22">
        <v>2020</v>
      </c>
      <c r="C3568" s="22">
        <v>5</v>
      </c>
      <c r="D3568" t="s">
        <v>978</v>
      </c>
      <c r="E3568" t="s">
        <v>1105</v>
      </c>
      <c r="F3568" s="23">
        <v>43799</v>
      </c>
      <c r="G3568" s="23">
        <v>43805</v>
      </c>
      <c r="H3568" s="22">
        <v>514</v>
      </c>
      <c r="I3568" t="s">
        <v>2</v>
      </c>
      <c r="J3568" t="s">
        <v>514</v>
      </c>
      <c r="K3568" t="s">
        <v>521</v>
      </c>
      <c r="L3568" t="s">
        <v>914</v>
      </c>
      <c r="O3568" t="s">
        <v>0</v>
      </c>
      <c r="P3568" t="s">
        <v>516</v>
      </c>
      <c r="Q3568" t="s">
        <v>1448</v>
      </c>
      <c r="V3568" s="34">
        <v>2.83</v>
      </c>
      <c r="X3568" t="s">
        <v>1130</v>
      </c>
      <c r="Y3568" t="s">
        <v>1537</v>
      </c>
    </row>
    <row r="3569" spans="1:25" hidden="1" x14ac:dyDescent="0.3">
      <c r="A3569" t="s">
        <v>0</v>
      </c>
      <c r="B3569" s="22">
        <v>2020</v>
      </c>
      <c r="C3569" s="22">
        <v>5</v>
      </c>
      <c r="D3569" t="s">
        <v>978</v>
      </c>
      <c r="E3569" t="s">
        <v>1105</v>
      </c>
      <c r="F3569" s="23">
        <v>43799</v>
      </c>
      <c r="G3569" s="23">
        <v>43805</v>
      </c>
      <c r="H3569" s="22">
        <v>515</v>
      </c>
      <c r="I3569" t="s">
        <v>2</v>
      </c>
      <c r="J3569" t="s">
        <v>514</v>
      </c>
      <c r="K3569" t="s">
        <v>522</v>
      </c>
      <c r="L3569" t="s">
        <v>914</v>
      </c>
      <c r="O3569" t="s">
        <v>0</v>
      </c>
      <c r="P3569" t="s">
        <v>516</v>
      </c>
      <c r="Q3569" t="s">
        <v>1448</v>
      </c>
      <c r="V3569" s="34">
        <v>34.340000000000003</v>
      </c>
      <c r="X3569" t="s">
        <v>1130</v>
      </c>
      <c r="Y3569" t="s">
        <v>1537</v>
      </c>
    </row>
    <row r="3570" spans="1:25" hidden="1" x14ac:dyDescent="0.3">
      <c r="A3570" t="s">
        <v>0</v>
      </c>
      <c r="B3570" s="22">
        <v>2020</v>
      </c>
      <c r="C3570" s="22">
        <v>5</v>
      </c>
      <c r="D3570" t="s">
        <v>978</v>
      </c>
      <c r="E3570" t="s">
        <v>1105</v>
      </c>
      <c r="F3570" s="23">
        <v>43799</v>
      </c>
      <c r="G3570" s="23">
        <v>43805</v>
      </c>
      <c r="H3570" s="22">
        <v>516</v>
      </c>
      <c r="I3570" t="s">
        <v>2</v>
      </c>
      <c r="J3570" t="s">
        <v>514</v>
      </c>
      <c r="K3570" t="s">
        <v>523</v>
      </c>
      <c r="L3570" t="s">
        <v>914</v>
      </c>
      <c r="O3570" t="s">
        <v>0</v>
      </c>
      <c r="P3570" t="s">
        <v>516</v>
      </c>
      <c r="Q3570" t="s">
        <v>1448</v>
      </c>
      <c r="V3570" s="34">
        <v>1.34</v>
      </c>
      <c r="X3570" t="s">
        <v>1130</v>
      </c>
      <c r="Y3570" t="s">
        <v>1537</v>
      </c>
    </row>
    <row r="3571" spans="1:25" hidden="1" x14ac:dyDescent="0.3">
      <c r="A3571" t="s">
        <v>0</v>
      </c>
      <c r="B3571" s="22">
        <v>2020</v>
      </c>
      <c r="C3571" s="22">
        <v>5</v>
      </c>
      <c r="D3571" t="s">
        <v>978</v>
      </c>
      <c r="E3571" t="s">
        <v>1105</v>
      </c>
      <c r="F3571" s="23">
        <v>43799</v>
      </c>
      <c r="G3571" s="23">
        <v>43805</v>
      </c>
      <c r="H3571" s="22">
        <v>517</v>
      </c>
      <c r="I3571" t="s">
        <v>2</v>
      </c>
      <c r="J3571" t="s">
        <v>514</v>
      </c>
      <c r="K3571" t="s">
        <v>528</v>
      </c>
      <c r="L3571" t="s">
        <v>914</v>
      </c>
      <c r="O3571" t="s">
        <v>0</v>
      </c>
      <c r="P3571" t="s">
        <v>516</v>
      </c>
      <c r="Q3571" t="s">
        <v>1448</v>
      </c>
      <c r="V3571" s="34">
        <v>2.16</v>
      </c>
      <c r="X3571" t="s">
        <v>1130</v>
      </c>
      <c r="Y3571" t="s">
        <v>1537</v>
      </c>
    </row>
    <row r="3572" spans="1:25" hidden="1" x14ac:dyDescent="0.3">
      <c r="A3572" t="s">
        <v>0</v>
      </c>
      <c r="B3572" s="22">
        <v>2020</v>
      </c>
      <c r="C3572" s="22">
        <v>5</v>
      </c>
      <c r="D3572" t="s">
        <v>978</v>
      </c>
      <c r="E3572" t="s">
        <v>1105</v>
      </c>
      <c r="F3572" s="23">
        <v>43799</v>
      </c>
      <c r="G3572" s="23">
        <v>43805</v>
      </c>
      <c r="H3572" s="22">
        <v>585</v>
      </c>
      <c r="I3572" t="s">
        <v>2</v>
      </c>
      <c r="K3572" t="s">
        <v>8</v>
      </c>
      <c r="L3572" t="s">
        <v>908</v>
      </c>
      <c r="P3572" t="s">
        <v>516</v>
      </c>
      <c r="V3572" s="34">
        <v>-5361.08</v>
      </c>
      <c r="X3572" t="s">
        <v>33</v>
      </c>
      <c r="Y3572" t="s">
        <v>1537</v>
      </c>
    </row>
    <row r="3573" spans="1:25" hidden="1" x14ac:dyDescent="0.3">
      <c r="A3573" t="s">
        <v>0</v>
      </c>
      <c r="B3573" s="22">
        <v>2020</v>
      </c>
      <c r="C3573" s="22">
        <v>6</v>
      </c>
      <c r="D3573" t="s">
        <v>909</v>
      </c>
      <c r="E3573" t="s">
        <v>1136</v>
      </c>
      <c r="F3573" s="23">
        <v>43803</v>
      </c>
      <c r="G3573" s="23">
        <v>43803</v>
      </c>
      <c r="H3573" s="22">
        <v>7</v>
      </c>
      <c r="I3573" t="s">
        <v>2</v>
      </c>
      <c r="K3573" t="s">
        <v>234</v>
      </c>
      <c r="L3573" t="s">
        <v>963</v>
      </c>
      <c r="O3573" t="s">
        <v>0</v>
      </c>
      <c r="P3573" t="s">
        <v>4</v>
      </c>
      <c r="Q3573" t="s">
        <v>1448</v>
      </c>
      <c r="V3573" s="34">
        <v>-10888.53</v>
      </c>
      <c r="W3573" t="s">
        <v>1137</v>
      </c>
      <c r="X3573" t="s">
        <v>1135</v>
      </c>
      <c r="Y3573" t="s">
        <v>7</v>
      </c>
    </row>
    <row r="3574" spans="1:25" hidden="1" x14ac:dyDescent="0.3">
      <c r="A3574" t="s">
        <v>0</v>
      </c>
      <c r="B3574" s="22">
        <v>2020</v>
      </c>
      <c r="C3574" s="22">
        <v>6</v>
      </c>
      <c r="D3574" t="s">
        <v>909</v>
      </c>
      <c r="E3574" t="s">
        <v>1136</v>
      </c>
      <c r="F3574" s="23">
        <v>43803</v>
      </c>
      <c r="G3574" s="23">
        <v>43803</v>
      </c>
      <c r="H3574" s="22">
        <v>32</v>
      </c>
      <c r="I3574" t="s">
        <v>2</v>
      </c>
      <c r="K3574" t="s">
        <v>8</v>
      </c>
      <c r="L3574" t="s">
        <v>908</v>
      </c>
      <c r="P3574" t="s">
        <v>4</v>
      </c>
      <c r="V3574" s="34">
        <v>10888.53</v>
      </c>
      <c r="W3574" t="s">
        <v>1137</v>
      </c>
      <c r="X3574" t="s">
        <v>1135</v>
      </c>
      <c r="Y3574" t="s">
        <v>7</v>
      </c>
    </row>
    <row r="3575" spans="1:25" hidden="1" x14ac:dyDescent="0.3">
      <c r="A3575" t="s">
        <v>0</v>
      </c>
      <c r="B3575" s="22">
        <v>2020</v>
      </c>
      <c r="C3575" s="22">
        <v>6</v>
      </c>
      <c r="D3575" t="s">
        <v>910</v>
      </c>
      <c r="E3575" t="s">
        <v>1138</v>
      </c>
      <c r="F3575" s="23">
        <v>43804</v>
      </c>
      <c r="G3575" s="23">
        <v>43804</v>
      </c>
      <c r="H3575" s="22">
        <v>14</v>
      </c>
      <c r="I3575" t="s">
        <v>2</v>
      </c>
      <c r="K3575" t="s">
        <v>8</v>
      </c>
      <c r="L3575" t="s">
        <v>908</v>
      </c>
      <c r="O3575" t="s">
        <v>0</v>
      </c>
      <c r="P3575" t="s">
        <v>4</v>
      </c>
      <c r="Q3575" t="s">
        <v>1448</v>
      </c>
      <c r="V3575" s="34">
        <v>-12434.5</v>
      </c>
      <c r="W3575" t="s">
        <v>1100</v>
      </c>
      <c r="X3575" t="s">
        <v>33</v>
      </c>
      <c r="Y3575" t="s">
        <v>34</v>
      </c>
    </row>
    <row r="3576" spans="1:25" hidden="1" x14ac:dyDescent="0.3">
      <c r="A3576" t="s">
        <v>0</v>
      </c>
      <c r="B3576" s="22">
        <v>2020</v>
      </c>
      <c r="C3576" s="22">
        <v>6</v>
      </c>
      <c r="D3576" t="s">
        <v>910</v>
      </c>
      <c r="E3576" t="s">
        <v>1138</v>
      </c>
      <c r="F3576" s="23">
        <v>43804</v>
      </c>
      <c r="G3576" s="23">
        <v>43804</v>
      </c>
      <c r="H3576" s="22">
        <v>68</v>
      </c>
      <c r="I3576" t="s">
        <v>2</v>
      </c>
      <c r="K3576" t="s">
        <v>10</v>
      </c>
      <c r="L3576" t="s">
        <v>908</v>
      </c>
      <c r="O3576" t="s">
        <v>0</v>
      </c>
      <c r="P3576" t="s">
        <v>4</v>
      </c>
      <c r="Q3576" t="s">
        <v>1448</v>
      </c>
      <c r="V3576" s="34">
        <v>12434.5</v>
      </c>
      <c r="W3576" t="s">
        <v>1100</v>
      </c>
      <c r="X3576" t="s">
        <v>12</v>
      </c>
      <c r="Y3576" t="s">
        <v>34</v>
      </c>
    </row>
    <row r="3577" spans="1:25" hidden="1" x14ac:dyDescent="0.3">
      <c r="A3577" t="s">
        <v>0</v>
      </c>
      <c r="B3577" s="22">
        <v>2020</v>
      </c>
      <c r="C3577" s="22">
        <v>6</v>
      </c>
      <c r="D3577" t="s">
        <v>976</v>
      </c>
      <c r="E3577" t="s">
        <v>1142</v>
      </c>
      <c r="F3577" s="23">
        <v>43809</v>
      </c>
      <c r="G3577" s="23">
        <v>43816</v>
      </c>
      <c r="H3577" s="22">
        <v>9</v>
      </c>
      <c r="I3577" t="s">
        <v>2</v>
      </c>
      <c r="J3577" t="s">
        <v>514</v>
      </c>
      <c r="K3577" t="s">
        <v>59</v>
      </c>
      <c r="L3577" t="s">
        <v>911</v>
      </c>
      <c r="O3577" t="s">
        <v>0</v>
      </c>
      <c r="P3577" t="s">
        <v>516</v>
      </c>
      <c r="Q3577" t="s">
        <v>1448</v>
      </c>
      <c r="V3577" s="34">
        <v>68.78</v>
      </c>
      <c r="X3577" t="s">
        <v>1143</v>
      </c>
      <c r="Y3577" t="s">
        <v>1538</v>
      </c>
    </row>
    <row r="3578" spans="1:25" hidden="1" x14ac:dyDescent="0.3">
      <c r="A3578" t="s">
        <v>0</v>
      </c>
      <c r="B3578" s="22">
        <v>2020</v>
      </c>
      <c r="C3578" s="22">
        <v>6</v>
      </c>
      <c r="D3578" t="s">
        <v>976</v>
      </c>
      <c r="E3578" t="s">
        <v>1142</v>
      </c>
      <c r="F3578" s="23">
        <v>43809</v>
      </c>
      <c r="G3578" s="23">
        <v>43816</v>
      </c>
      <c r="H3578" s="22">
        <v>16</v>
      </c>
      <c r="I3578" t="s">
        <v>2</v>
      </c>
      <c r="J3578" t="s">
        <v>514</v>
      </c>
      <c r="K3578" t="s">
        <v>59</v>
      </c>
      <c r="L3578" t="s">
        <v>969</v>
      </c>
      <c r="O3578" t="s">
        <v>0</v>
      </c>
      <c r="P3578" t="s">
        <v>516</v>
      </c>
      <c r="Q3578" t="s">
        <v>1448</v>
      </c>
      <c r="V3578" s="34">
        <v>68.78</v>
      </c>
      <c r="X3578" t="s">
        <v>1143</v>
      </c>
      <c r="Y3578" t="s">
        <v>1538</v>
      </c>
    </row>
    <row r="3579" spans="1:25" hidden="1" x14ac:dyDescent="0.3">
      <c r="A3579" t="s">
        <v>0</v>
      </c>
      <c r="B3579" s="22">
        <v>2020</v>
      </c>
      <c r="C3579" s="22">
        <v>6</v>
      </c>
      <c r="D3579" t="s">
        <v>976</v>
      </c>
      <c r="E3579" t="s">
        <v>1142</v>
      </c>
      <c r="F3579" s="23">
        <v>43809</v>
      </c>
      <c r="G3579" s="23">
        <v>43816</v>
      </c>
      <c r="H3579" s="22">
        <v>22</v>
      </c>
      <c r="I3579" t="s">
        <v>2</v>
      </c>
      <c r="J3579" t="s">
        <v>514</v>
      </c>
      <c r="K3579" t="s">
        <v>59</v>
      </c>
      <c r="L3579" t="s">
        <v>911</v>
      </c>
      <c r="O3579" t="s">
        <v>0</v>
      </c>
      <c r="P3579" t="s">
        <v>516</v>
      </c>
      <c r="Q3579" t="s">
        <v>1448</v>
      </c>
      <c r="V3579" s="34">
        <v>68.78</v>
      </c>
      <c r="X3579" t="s">
        <v>1143</v>
      </c>
      <c r="Y3579" t="s">
        <v>1538</v>
      </c>
    </row>
    <row r="3580" spans="1:25" hidden="1" x14ac:dyDescent="0.3">
      <c r="A3580" t="s">
        <v>0</v>
      </c>
      <c r="B3580" s="22">
        <v>2020</v>
      </c>
      <c r="C3580" s="22">
        <v>6</v>
      </c>
      <c r="D3580" t="s">
        <v>976</v>
      </c>
      <c r="E3580" t="s">
        <v>1142</v>
      </c>
      <c r="F3580" s="23">
        <v>43809</v>
      </c>
      <c r="G3580" s="23">
        <v>43816</v>
      </c>
      <c r="H3580" s="22">
        <v>28</v>
      </c>
      <c r="I3580" t="s">
        <v>2</v>
      </c>
      <c r="J3580" t="s">
        <v>514</v>
      </c>
      <c r="K3580" t="s">
        <v>59</v>
      </c>
      <c r="L3580" t="s">
        <v>914</v>
      </c>
      <c r="O3580" t="s">
        <v>0</v>
      </c>
      <c r="P3580" t="s">
        <v>516</v>
      </c>
      <c r="Q3580" t="s">
        <v>1448</v>
      </c>
      <c r="V3580" s="34">
        <v>68.78</v>
      </c>
      <c r="X3580" t="s">
        <v>1143</v>
      </c>
      <c r="Y3580" t="s">
        <v>1538</v>
      </c>
    </row>
    <row r="3581" spans="1:25" hidden="1" x14ac:dyDescent="0.3">
      <c r="A3581" t="s">
        <v>0</v>
      </c>
      <c r="B3581" s="22">
        <v>2020</v>
      </c>
      <c r="C3581" s="22">
        <v>6</v>
      </c>
      <c r="D3581" t="s">
        <v>976</v>
      </c>
      <c r="E3581" t="s">
        <v>1142</v>
      </c>
      <c r="F3581" s="23">
        <v>43809</v>
      </c>
      <c r="G3581" s="23">
        <v>43816</v>
      </c>
      <c r="H3581" s="22">
        <v>33</v>
      </c>
      <c r="I3581" t="s">
        <v>2</v>
      </c>
      <c r="J3581" t="s">
        <v>514</v>
      </c>
      <c r="K3581" t="s">
        <v>59</v>
      </c>
      <c r="L3581" t="s">
        <v>1094</v>
      </c>
      <c r="O3581" t="s">
        <v>0</v>
      </c>
      <c r="P3581" t="s">
        <v>516</v>
      </c>
      <c r="Q3581" t="s">
        <v>1448</v>
      </c>
      <c r="V3581" s="34">
        <v>68.78</v>
      </c>
      <c r="X3581" t="s">
        <v>1143</v>
      </c>
      <c r="Y3581" t="s">
        <v>1538</v>
      </c>
    </row>
    <row r="3582" spans="1:25" hidden="1" x14ac:dyDescent="0.3">
      <c r="A3582" t="s">
        <v>0</v>
      </c>
      <c r="B3582" s="22">
        <v>2020</v>
      </c>
      <c r="C3582" s="22">
        <v>6</v>
      </c>
      <c r="D3582" t="s">
        <v>976</v>
      </c>
      <c r="E3582" t="s">
        <v>1142</v>
      </c>
      <c r="F3582" s="23">
        <v>43809</v>
      </c>
      <c r="G3582" s="23">
        <v>43816</v>
      </c>
      <c r="H3582" s="22">
        <v>45</v>
      </c>
      <c r="I3582" t="s">
        <v>2</v>
      </c>
      <c r="K3582" t="s">
        <v>8</v>
      </c>
      <c r="L3582" t="s">
        <v>908</v>
      </c>
      <c r="P3582" t="s">
        <v>516</v>
      </c>
      <c r="V3582" s="34">
        <v>-343.9</v>
      </c>
      <c r="X3582" t="s">
        <v>33</v>
      </c>
      <c r="Y3582" t="s">
        <v>1538</v>
      </c>
    </row>
    <row r="3583" spans="1:25" hidden="1" x14ac:dyDescent="0.3">
      <c r="A3583" t="s">
        <v>0</v>
      </c>
      <c r="B3583" s="22">
        <v>2020</v>
      </c>
      <c r="C3583" s="22">
        <v>6</v>
      </c>
      <c r="D3583" t="s">
        <v>909</v>
      </c>
      <c r="E3583" t="s">
        <v>1140</v>
      </c>
      <c r="F3583" s="23">
        <v>43809</v>
      </c>
      <c r="G3583" s="23">
        <v>43810</v>
      </c>
      <c r="H3583" s="22">
        <v>3</v>
      </c>
      <c r="I3583" t="s">
        <v>2</v>
      </c>
      <c r="K3583" t="s">
        <v>234</v>
      </c>
      <c r="L3583" t="s">
        <v>963</v>
      </c>
      <c r="O3583" t="s">
        <v>0</v>
      </c>
      <c r="P3583" t="s">
        <v>4</v>
      </c>
      <c r="Q3583" t="s">
        <v>1448</v>
      </c>
      <c r="V3583" s="34">
        <v>-1545.97</v>
      </c>
      <c r="W3583" t="s">
        <v>1141</v>
      </c>
      <c r="X3583" t="s">
        <v>1139</v>
      </c>
      <c r="Y3583" t="s">
        <v>7</v>
      </c>
    </row>
    <row r="3584" spans="1:25" hidden="1" x14ac:dyDescent="0.3">
      <c r="A3584" t="s">
        <v>0</v>
      </c>
      <c r="B3584" s="22">
        <v>2020</v>
      </c>
      <c r="C3584" s="22">
        <v>6</v>
      </c>
      <c r="D3584" t="s">
        <v>909</v>
      </c>
      <c r="E3584" t="s">
        <v>1140</v>
      </c>
      <c r="F3584" s="23">
        <v>43809</v>
      </c>
      <c r="G3584" s="23">
        <v>43810</v>
      </c>
      <c r="H3584" s="22">
        <v>13</v>
      </c>
      <c r="I3584" t="s">
        <v>2</v>
      </c>
      <c r="K3584" t="s">
        <v>8</v>
      </c>
      <c r="L3584" t="s">
        <v>908</v>
      </c>
      <c r="P3584" t="s">
        <v>4</v>
      </c>
      <c r="V3584" s="34">
        <v>1545.97</v>
      </c>
      <c r="W3584" t="s">
        <v>1141</v>
      </c>
      <c r="X3584" t="s">
        <v>1139</v>
      </c>
      <c r="Y3584" t="s">
        <v>7</v>
      </c>
    </row>
    <row r="3585" spans="1:25" hidden="1" x14ac:dyDescent="0.3">
      <c r="A3585" t="s">
        <v>0</v>
      </c>
      <c r="B3585" s="22">
        <v>2020</v>
      </c>
      <c r="C3585" s="22">
        <v>6</v>
      </c>
      <c r="D3585" t="s">
        <v>978</v>
      </c>
      <c r="E3585" t="s">
        <v>1144</v>
      </c>
      <c r="F3585" s="23">
        <v>43811</v>
      </c>
      <c r="G3585" s="23">
        <v>43811</v>
      </c>
      <c r="H3585" s="22">
        <v>17</v>
      </c>
      <c r="I3585" t="s">
        <v>2</v>
      </c>
      <c r="J3585" t="s">
        <v>514</v>
      </c>
      <c r="K3585" t="s">
        <v>769</v>
      </c>
      <c r="L3585" t="s">
        <v>914</v>
      </c>
      <c r="O3585" t="s">
        <v>0</v>
      </c>
      <c r="P3585" t="s">
        <v>516</v>
      </c>
      <c r="Q3585" t="s">
        <v>1448</v>
      </c>
      <c r="V3585" s="34">
        <v>2031.52</v>
      </c>
      <c r="X3585" t="s">
        <v>1145</v>
      </c>
      <c r="Y3585" t="s">
        <v>1539</v>
      </c>
    </row>
    <row r="3586" spans="1:25" hidden="1" x14ac:dyDescent="0.3">
      <c r="A3586" t="s">
        <v>0</v>
      </c>
      <c r="B3586" s="22">
        <v>2020</v>
      </c>
      <c r="C3586" s="22">
        <v>6</v>
      </c>
      <c r="D3586" t="s">
        <v>978</v>
      </c>
      <c r="E3586" t="s">
        <v>1144</v>
      </c>
      <c r="F3586" s="23">
        <v>43811</v>
      </c>
      <c r="G3586" s="23">
        <v>43811</v>
      </c>
      <c r="H3586" s="22">
        <v>18</v>
      </c>
      <c r="I3586" t="s">
        <v>2</v>
      </c>
      <c r="J3586" t="s">
        <v>514</v>
      </c>
      <c r="K3586" t="s">
        <v>771</v>
      </c>
      <c r="L3586" t="s">
        <v>914</v>
      </c>
      <c r="O3586" t="s">
        <v>0</v>
      </c>
      <c r="P3586" t="s">
        <v>516</v>
      </c>
      <c r="Q3586" t="s">
        <v>1448</v>
      </c>
      <c r="V3586" s="34">
        <v>373.5</v>
      </c>
      <c r="X3586" t="s">
        <v>1145</v>
      </c>
      <c r="Y3586" t="s">
        <v>1539</v>
      </c>
    </row>
    <row r="3587" spans="1:25" hidden="1" x14ac:dyDescent="0.3">
      <c r="A3587" t="s">
        <v>0</v>
      </c>
      <c r="B3587" s="22">
        <v>2020</v>
      </c>
      <c r="C3587" s="22">
        <v>6</v>
      </c>
      <c r="D3587" t="s">
        <v>978</v>
      </c>
      <c r="E3587" t="s">
        <v>1144</v>
      </c>
      <c r="F3587" s="23">
        <v>43811</v>
      </c>
      <c r="G3587" s="23">
        <v>43811</v>
      </c>
      <c r="H3587" s="22">
        <v>19</v>
      </c>
      <c r="I3587" t="s">
        <v>773</v>
      </c>
      <c r="K3587" t="s">
        <v>754</v>
      </c>
      <c r="L3587" t="s">
        <v>914</v>
      </c>
      <c r="O3587" t="s">
        <v>0</v>
      </c>
      <c r="P3587" t="s">
        <v>516</v>
      </c>
      <c r="Q3587" t="s">
        <v>1448</v>
      </c>
      <c r="V3587" s="34">
        <v>-2031.52</v>
      </c>
      <c r="X3587" t="s">
        <v>1145</v>
      </c>
      <c r="Y3587" t="s">
        <v>1539</v>
      </c>
    </row>
    <row r="3588" spans="1:25" hidden="1" x14ac:dyDescent="0.3">
      <c r="A3588" t="s">
        <v>0</v>
      </c>
      <c r="B3588" s="22">
        <v>2020</v>
      </c>
      <c r="C3588" s="22">
        <v>6</v>
      </c>
      <c r="D3588" t="s">
        <v>978</v>
      </c>
      <c r="E3588" t="s">
        <v>1144</v>
      </c>
      <c r="F3588" s="23">
        <v>43811</v>
      </c>
      <c r="G3588" s="23">
        <v>43811</v>
      </c>
      <c r="H3588" s="22">
        <v>20</v>
      </c>
      <c r="I3588" t="s">
        <v>774</v>
      </c>
      <c r="K3588" t="s">
        <v>756</v>
      </c>
      <c r="L3588" t="s">
        <v>914</v>
      </c>
      <c r="O3588" t="s">
        <v>0</v>
      </c>
      <c r="P3588" t="s">
        <v>516</v>
      </c>
      <c r="Q3588" t="s">
        <v>1448</v>
      </c>
      <c r="V3588" s="34">
        <v>-373.5</v>
      </c>
      <c r="X3588" t="s">
        <v>1145</v>
      </c>
      <c r="Y3588" t="s">
        <v>1539</v>
      </c>
    </row>
    <row r="3589" spans="1:25" hidden="1" x14ac:dyDescent="0.3">
      <c r="A3589" t="s">
        <v>0</v>
      </c>
      <c r="B3589" s="22">
        <v>2020</v>
      </c>
      <c r="C3589" s="22">
        <v>6</v>
      </c>
      <c r="D3589" t="s">
        <v>978</v>
      </c>
      <c r="E3589" t="s">
        <v>1144</v>
      </c>
      <c r="F3589" s="23">
        <v>43811</v>
      </c>
      <c r="G3589" s="23">
        <v>43811</v>
      </c>
      <c r="H3589" s="22">
        <v>72</v>
      </c>
      <c r="I3589" t="s">
        <v>2</v>
      </c>
      <c r="K3589" t="s">
        <v>8</v>
      </c>
      <c r="L3589" t="s">
        <v>908</v>
      </c>
      <c r="P3589" t="s">
        <v>516</v>
      </c>
      <c r="V3589" s="34">
        <v>-2405.02</v>
      </c>
      <c r="X3589" t="s">
        <v>33</v>
      </c>
      <c r="Y3589" t="s">
        <v>1539</v>
      </c>
    </row>
    <row r="3590" spans="1:25" hidden="1" x14ac:dyDescent="0.3">
      <c r="A3590" t="s">
        <v>0</v>
      </c>
      <c r="B3590" s="22">
        <v>2020</v>
      </c>
      <c r="C3590" s="22">
        <v>6</v>
      </c>
      <c r="D3590" t="s">
        <v>978</v>
      </c>
      <c r="E3590" t="s">
        <v>1144</v>
      </c>
      <c r="F3590" s="23">
        <v>43811</v>
      </c>
      <c r="G3590" s="23">
        <v>43811</v>
      </c>
      <c r="H3590" s="22">
        <v>74</v>
      </c>
      <c r="I3590" t="s">
        <v>773</v>
      </c>
      <c r="K3590" t="s">
        <v>8</v>
      </c>
      <c r="L3590" t="s">
        <v>908</v>
      </c>
      <c r="P3590" t="s">
        <v>516</v>
      </c>
      <c r="V3590" s="34">
        <v>2031.52</v>
      </c>
      <c r="X3590" t="s">
        <v>33</v>
      </c>
      <c r="Y3590" t="s">
        <v>1539</v>
      </c>
    </row>
    <row r="3591" spans="1:25" hidden="1" x14ac:dyDescent="0.3">
      <c r="A3591" t="s">
        <v>0</v>
      </c>
      <c r="B3591" s="22">
        <v>2020</v>
      </c>
      <c r="C3591" s="22">
        <v>6</v>
      </c>
      <c r="D3591" t="s">
        <v>978</v>
      </c>
      <c r="E3591" t="s">
        <v>1144</v>
      </c>
      <c r="F3591" s="23">
        <v>43811</v>
      </c>
      <c r="G3591" s="23">
        <v>43811</v>
      </c>
      <c r="H3591" s="22">
        <v>76</v>
      </c>
      <c r="I3591" t="s">
        <v>774</v>
      </c>
      <c r="K3591" t="s">
        <v>8</v>
      </c>
      <c r="L3591" t="s">
        <v>908</v>
      </c>
      <c r="P3591" t="s">
        <v>516</v>
      </c>
      <c r="V3591" s="34">
        <v>373.5</v>
      </c>
      <c r="X3591" t="s">
        <v>33</v>
      </c>
      <c r="Y3591" t="s">
        <v>1539</v>
      </c>
    </row>
    <row r="3592" spans="1:25" hidden="1" x14ac:dyDescent="0.3">
      <c r="A3592" t="s">
        <v>0</v>
      </c>
      <c r="B3592" s="22">
        <v>2020</v>
      </c>
      <c r="C3592" s="22">
        <v>6</v>
      </c>
      <c r="D3592" t="s">
        <v>909</v>
      </c>
      <c r="E3592" t="s">
        <v>1147</v>
      </c>
      <c r="F3592" s="23">
        <v>43816</v>
      </c>
      <c r="G3592" s="23">
        <v>43816</v>
      </c>
      <c r="H3592" s="22">
        <v>20</v>
      </c>
      <c r="I3592" t="s">
        <v>2</v>
      </c>
      <c r="K3592" t="s">
        <v>8</v>
      </c>
      <c r="L3592" t="s">
        <v>908</v>
      </c>
      <c r="P3592" t="s">
        <v>516</v>
      </c>
      <c r="V3592" s="34">
        <v>13851.53</v>
      </c>
      <c r="W3592" t="s">
        <v>1150</v>
      </c>
      <c r="X3592" t="s">
        <v>1149</v>
      </c>
      <c r="Y3592" t="s">
        <v>7</v>
      </c>
    </row>
    <row r="3593" spans="1:25" hidden="1" x14ac:dyDescent="0.3">
      <c r="A3593" t="s">
        <v>0</v>
      </c>
      <c r="B3593" s="22">
        <v>2020</v>
      </c>
      <c r="C3593" s="22">
        <v>6</v>
      </c>
      <c r="D3593" t="s">
        <v>909</v>
      </c>
      <c r="E3593" t="s">
        <v>1147</v>
      </c>
      <c r="F3593" s="23">
        <v>43816</v>
      </c>
      <c r="G3593" s="23">
        <v>43816</v>
      </c>
      <c r="H3593" s="22">
        <v>21</v>
      </c>
      <c r="I3593" t="s">
        <v>2</v>
      </c>
      <c r="K3593" t="s">
        <v>8</v>
      </c>
      <c r="L3593" t="s">
        <v>908</v>
      </c>
      <c r="P3593" t="s">
        <v>516</v>
      </c>
      <c r="V3593" s="34">
        <v>2031.52</v>
      </c>
      <c r="W3593" t="s">
        <v>1148</v>
      </c>
      <c r="X3593" t="s">
        <v>1146</v>
      </c>
      <c r="Y3593" t="s">
        <v>7</v>
      </c>
    </row>
    <row r="3594" spans="1:25" hidden="1" x14ac:dyDescent="0.3">
      <c r="A3594" t="s">
        <v>0</v>
      </c>
      <c r="B3594" s="22">
        <v>2020</v>
      </c>
      <c r="C3594" s="22">
        <v>6</v>
      </c>
      <c r="D3594" t="s">
        <v>909</v>
      </c>
      <c r="E3594" t="s">
        <v>1147</v>
      </c>
      <c r="F3594" s="23">
        <v>43816</v>
      </c>
      <c r="G3594" s="23">
        <v>43816</v>
      </c>
      <c r="H3594" s="22">
        <v>22</v>
      </c>
      <c r="I3594" t="s">
        <v>2</v>
      </c>
      <c r="K3594" t="s">
        <v>8</v>
      </c>
      <c r="L3594" t="s">
        <v>908</v>
      </c>
      <c r="P3594" t="s">
        <v>516</v>
      </c>
      <c r="V3594" s="34">
        <v>373.5</v>
      </c>
      <c r="W3594" t="s">
        <v>1148</v>
      </c>
      <c r="X3594" t="s">
        <v>1146</v>
      </c>
      <c r="Y3594" t="s">
        <v>7</v>
      </c>
    </row>
    <row r="3595" spans="1:25" hidden="1" x14ac:dyDescent="0.3">
      <c r="A3595" t="s">
        <v>0</v>
      </c>
      <c r="B3595" s="22">
        <v>2020</v>
      </c>
      <c r="C3595" s="22">
        <v>6</v>
      </c>
      <c r="D3595" t="s">
        <v>909</v>
      </c>
      <c r="E3595" t="s">
        <v>1147</v>
      </c>
      <c r="F3595" s="23">
        <v>43816</v>
      </c>
      <c r="G3595" s="23">
        <v>43816</v>
      </c>
      <c r="H3595" s="22">
        <v>49</v>
      </c>
      <c r="I3595" t="s">
        <v>2</v>
      </c>
      <c r="K3595" t="s">
        <v>754</v>
      </c>
      <c r="L3595" t="s">
        <v>963</v>
      </c>
      <c r="O3595" t="s">
        <v>0</v>
      </c>
      <c r="P3595" t="s">
        <v>516</v>
      </c>
      <c r="Q3595" t="s">
        <v>1448</v>
      </c>
      <c r="V3595" s="34">
        <v>-2031.52</v>
      </c>
      <c r="W3595" t="s">
        <v>1148</v>
      </c>
      <c r="X3595" t="s">
        <v>1146</v>
      </c>
      <c r="Y3595" t="s">
        <v>7</v>
      </c>
    </row>
    <row r="3596" spans="1:25" hidden="1" x14ac:dyDescent="0.3">
      <c r="A3596" t="s">
        <v>0</v>
      </c>
      <c r="B3596" s="22">
        <v>2020</v>
      </c>
      <c r="C3596" s="22">
        <v>6</v>
      </c>
      <c r="D3596" t="s">
        <v>909</v>
      </c>
      <c r="E3596" t="s">
        <v>1147</v>
      </c>
      <c r="F3596" s="23">
        <v>43816</v>
      </c>
      <c r="G3596" s="23">
        <v>43816</v>
      </c>
      <c r="H3596" s="22">
        <v>50</v>
      </c>
      <c r="I3596" t="s">
        <v>2</v>
      </c>
      <c r="K3596" t="s">
        <v>756</v>
      </c>
      <c r="L3596" t="s">
        <v>963</v>
      </c>
      <c r="O3596" t="s">
        <v>0</v>
      </c>
      <c r="P3596" t="s">
        <v>516</v>
      </c>
      <c r="Q3596" t="s">
        <v>1448</v>
      </c>
      <c r="V3596" s="34">
        <v>-373.5</v>
      </c>
      <c r="W3596" t="s">
        <v>1148</v>
      </c>
      <c r="X3596" t="s">
        <v>1146</v>
      </c>
      <c r="Y3596" t="s">
        <v>7</v>
      </c>
    </row>
    <row r="3597" spans="1:25" hidden="1" x14ac:dyDescent="0.3">
      <c r="A3597" t="s">
        <v>0</v>
      </c>
      <c r="B3597" s="22">
        <v>2020</v>
      </c>
      <c r="C3597" s="22">
        <v>6</v>
      </c>
      <c r="D3597" t="s">
        <v>909</v>
      </c>
      <c r="E3597" t="s">
        <v>1147</v>
      </c>
      <c r="F3597" s="23">
        <v>43816</v>
      </c>
      <c r="G3597" s="23">
        <v>43816</v>
      </c>
      <c r="H3597" s="22">
        <v>83</v>
      </c>
      <c r="I3597" t="s">
        <v>2</v>
      </c>
      <c r="K3597" t="s">
        <v>234</v>
      </c>
      <c r="L3597" t="s">
        <v>963</v>
      </c>
      <c r="O3597" t="s">
        <v>0</v>
      </c>
      <c r="P3597" t="s">
        <v>516</v>
      </c>
      <c r="Q3597" t="s">
        <v>1448</v>
      </c>
      <c r="V3597" s="34">
        <v>-13851.53</v>
      </c>
      <c r="W3597" t="s">
        <v>1150</v>
      </c>
      <c r="X3597" t="s">
        <v>1149</v>
      </c>
      <c r="Y3597" t="s">
        <v>7</v>
      </c>
    </row>
    <row r="3598" spans="1:25" hidden="1" x14ac:dyDescent="0.3">
      <c r="A3598" t="s">
        <v>0</v>
      </c>
      <c r="B3598" s="22">
        <v>2020</v>
      </c>
      <c r="C3598" s="22">
        <v>6</v>
      </c>
      <c r="D3598" t="s">
        <v>909</v>
      </c>
      <c r="E3598" t="s">
        <v>1152</v>
      </c>
      <c r="F3598" s="23">
        <v>43822</v>
      </c>
      <c r="G3598" s="23">
        <v>43822</v>
      </c>
      <c r="H3598" s="22">
        <v>11</v>
      </c>
      <c r="I3598" t="s">
        <v>2</v>
      </c>
      <c r="K3598" t="s">
        <v>8</v>
      </c>
      <c r="L3598" t="s">
        <v>908</v>
      </c>
      <c r="P3598" t="s">
        <v>516</v>
      </c>
      <c r="V3598" s="34">
        <v>18832.16</v>
      </c>
      <c r="W3598" t="s">
        <v>1153</v>
      </c>
      <c r="X3598" t="s">
        <v>1151</v>
      </c>
      <c r="Y3598" t="s">
        <v>7</v>
      </c>
    </row>
    <row r="3599" spans="1:25" hidden="1" x14ac:dyDescent="0.3">
      <c r="A3599" t="s">
        <v>0</v>
      </c>
      <c r="B3599" s="22">
        <v>2020</v>
      </c>
      <c r="C3599" s="22">
        <v>6</v>
      </c>
      <c r="D3599" t="s">
        <v>909</v>
      </c>
      <c r="E3599" t="s">
        <v>1152</v>
      </c>
      <c r="F3599" s="23">
        <v>43822</v>
      </c>
      <c r="G3599" s="23">
        <v>43822</v>
      </c>
      <c r="H3599" s="22">
        <v>45</v>
      </c>
      <c r="I3599" t="s">
        <v>2</v>
      </c>
      <c r="K3599" t="s">
        <v>234</v>
      </c>
      <c r="L3599" t="s">
        <v>963</v>
      </c>
      <c r="O3599" t="s">
        <v>0</v>
      </c>
      <c r="P3599" t="s">
        <v>516</v>
      </c>
      <c r="Q3599" t="s">
        <v>1448</v>
      </c>
      <c r="V3599" s="34">
        <v>-18832.16</v>
      </c>
      <c r="W3599" t="s">
        <v>1153</v>
      </c>
      <c r="X3599" t="s">
        <v>1151</v>
      </c>
      <c r="Y3599" t="s">
        <v>7</v>
      </c>
    </row>
    <row r="3600" spans="1:25" hidden="1" x14ac:dyDescent="0.3">
      <c r="A3600" t="s">
        <v>0</v>
      </c>
      <c r="B3600" s="22">
        <v>2020</v>
      </c>
      <c r="C3600" s="22">
        <v>6</v>
      </c>
      <c r="D3600" t="s">
        <v>976</v>
      </c>
      <c r="E3600" t="s">
        <v>1155</v>
      </c>
      <c r="F3600" s="23">
        <v>43830</v>
      </c>
      <c r="G3600" s="23">
        <v>43837</v>
      </c>
      <c r="H3600" s="22">
        <v>4</v>
      </c>
      <c r="I3600" t="s">
        <v>2</v>
      </c>
      <c r="J3600" t="s">
        <v>514</v>
      </c>
      <c r="K3600" t="s">
        <v>1089</v>
      </c>
      <c r="L3600" t="s">
        <v>1156</v>
      </c>
      <c r="O3600" t="s">
        <v>0</v>
      </c>
      <c r="P3600" t="s">
        <v>516</v>
      </c>
      <c r="Q3600" t="s">
        <v>1448</v>
      </c>
      <c r="V3600" s="34">
        <v>9.4</v>
      </c>
      <c r="X3600" t="s">
        <v>1154</v>
      </c>
      <c r="Y3600" t="s">
        <v>1540</v>
      </c>
    </row>
    <row r="3601" spans="1:25" hidden="1" x14ac:dyDescent="0.3">
      <c r="A3601" t="s">
        <v>0</v>
      </c>
      <c r="B3601" s="22">
        <v>2020</v>
      </c>
      <c r="C3601" s="22">
        <v>6</v>
      </c>
      <c r="D3601" t="s">
        <v>976</v>
      </c>
      <c r="E3601" t="s">
        <v>1155</v>
      </c>
      <c r="F3601" s="23">
        <v>43830</v>
      </c>
      <c r="G3601" s="23">
        <v>43837</v>
      </c>
      <c r="H3601" s="22">
        <v>5</v>
      </c>
      <c r="I3601" t="s">
        <v>2</v>
      </c>
      <c r="J3601" t="s">
        <v>514</v>
      </c>
      <c r="K3601" t="s">
        <v>1090</v>
      </c>
      <c r="L3601" t="s">
        <v>1156</v>
      </c>
      <c r="O3601" t="s">
        <v>0</v>
      </c>
      <c r="P3601" t="s">
        <v>516</v>
      </c>
      <c r="Q3601" t="s">
        <v>1448</v>
      </c>
      <c r="V3601" s="34">
        <v>75.260000000000005</v>
      </c>
      <c r="X3601" t="s">
        <v>1154</v>
      </c>
      <c r="Y3601" t="s">
        <v>1540</v>
      </c>
    </row>
    <row r="3602" spans="1:25" hidden="1" x14ac:dyDescent="0.3">
      <c r="A3602" t="s">
        <v>0</v>
      </c>
      <c r="B3602" s="22">
        <v>2020</v>
      </c>
      <c r="C3602" s="22">
        <v>6</v>
      </c>
      <c r="D3602" t="s">
        <v>976</v>
      </c>
      <c r="E3602" t="s">
        <v>1155</v>
      </c>
      <c r="F3602" s="23">
        <v>43830</v>
      </c>
      <c r="G3602" s="23">
        <v>43837</v>
      </c>
      <c r="H3602" s="22">
        <v>6</v>
      </c>
      <c r="I3602" t="s">
        <v>2</v>
      </c>
      <c r="J3602" t="s">
        <v>514</v>
      </c>
      <c r="K3602" t="s">
        <v>818</v>
      </c>
      <c r="L3602" t="s">
        <v>1156</v>
      </c>
      <c r="O3602" t="s">
        <v>0</v>
      </c>
      <c r="P3602" t="s">
        <v>516</v>
      </c>
      <c r="Q3602" t="s">
        <v>1448</v>
      </c>
      <c r="V3602" s="34">
        <v>38.21</v>
      </c>
      <c r="X3602" t="s">
        <v>1154</v>
      </c>
      <c r="Y3602" t="s">
        <v>1540</v>
      </c>
    </row>
    <row r="3603" spans="1:25" hidden="1" x14ac:dyDescent="0.3">
      <c r="A3603" t="s">
        <v>0</v>
      </c>
      <c r="B3603" s="22">
        <v>2020</v>
      </c>
      <c r="C3603" s="22">
        <v>6</v>
      </c>
      <c r="D3603" t="s">
        <v>976</v>
      </c>
      <c r="E3603" t="s">
        <v>1155</v>
      </c>
      <c r="F3603" s="23">
        <v>43830</v>
      </c>
      <c r="G3603" s="23">
        <v>43837</v>
      </c>
      <c r="H3603" s="22">
        <v>8</v>
      </c>
      <c r="I3603" t="s">
        <v>2</v>
      </c>
      <c r="K3603" t="s">
        <v>8</v>
      </c>
      <c r="L3603" t="s">
        <v>908</v>
      </c>
      <c r="P3603" t="s">
        <v>516</v>
      </c>
      <c r="V3603" s="34">
        <v>-122.87</v>
      </c>
      <c r="X3603" t="s">
        <v>33</v>
      </c>
      <c r="Y3603" t="s">
        <v>1540</v>
      </c>
    </row>
    <row r="3604" spans="1:25" hidden="1" x14ac:dyDescent="0.3">
      <c r="A3604" t="s">
        <v>0</v>
      </c>
      <c r="B3604" s="22">
        <v>2020</v>
      </c>
      <c r="C3604" s="22">
        <v>7</v>
      </c>
      <c r="D3604" t="s">
        <v>978</v>
      </c>
      <c r="E3604" t="s">
        <v>1157</v>
      </c>
      <c r="F3604" s="23">
        <v>43851</v>
      </c>
      <c r="G3604" s="23">
        <v>43853</v>
      </c>
      <c r="H3604" s="22">
        <v>63</v>
      </c>
      <c r="I3604" t="s">
        <v>2</v>
      </c>
      <c r="J3604" t="s">
        <v>514</v>
      </c>
      <c r="K3604" t="s">
        <v>515</v>
      </c>
      <c r="L3604" t="s">
        <v>914</v>
      </c>
      <c r="O3604" t="s">
        <v>0</v>
      </c>
      <c r="P3604" t="s">
        <v>516</v>
      </c>
      <c r="Q3604" t="s">
        <v>1448</v>
      </c>
      <c r="V3604" s="34">
        <v>325</v>
      </c>
      <c r="X3604" t="s">
        <v>1180</v>
      </c>
      <c r="Y3604" t="s">
        <v>1541</v>
      </c>
    </row>
    <row r="3605" spans="1:25" hidden="1" x14ac:dyDescent="0.3">
      <c r="A3605" t="s">
        <v>0</v>
      </c>
      <c r="B3605" s="22">
        <v>2020</v>
      </c>
      <c r="C3605" s="22">
        <v>7</v>
      </c>
      <c r="D3605" t="s">
        <v>978</v>
      </c>
      <c r="E3605" t="s">
        <v>1157</v>
      </c>
      <c r="F3605" s="23">
        <v>43851</v>
      </c>
      <c r="G3605" s="23">
        <v>43853</v>
      </c>
      <c r="H3605" s="22">
        <v>64</v>
      </c>
      <c r="I3605" t="s">
        <v>2</v>
      </c>
      <c r="J3605" t="s">
        <v>514</v>
      </c>
      <c r="K3605" t="s">
        <v>518</v>
      </c>
      <c r="L3605" t="s">
        <v>914</v>
      </c>
      <c r="O3605" t="s">
        <v>0</v>
      </c>
      <c r="P3605" t="s">
        <v>516</v>
      </c>
      <c r="Q3605" t="s">
        <v>1448</v>
      </c>
      <c r="V3605" s="34">
        <v>3.8</v>
      </c>
      <c r="X3605" t="s">
        <v>1180</v>
      </c>
      <c r="Y3605" t="s">
        <v>1541</v>
      </c>
    </row>
    <row r="3606" spans="1:25" hidden="1" x14ac:dyDescent="0.3">
      <c r="A3606" t="s">
        <v>0</v>
      </c>
      <c r="B3606" s="22">
        <v>2020</v>
      </c>
      <c r="C3606" s="22">
        <v>7</v>
      </c>
      <c r="D3606" t="s">
        <v>978</v>
      </c>
      <c r="E3606" t="s">
        <v>1157</v>
      </c>
      <c r="F3606" s="23">
        <v>43851</v>
      </c>
      <c r="G3606" s="23">
        <v>43853</v>
      </c>
      <c r="H3606" s="22">
        <v>65</v>
      </c>
      <c r="I3606" t="s">
        <v>2</v>
      </c>
      <c r="J3606" t="s">
        <v>514</v>
      </c>
      <c r="K3606" t="s">
        <v>519</v>
      </c>
      <c r="L3606" t="s">
        <v>914</v>
      </c>
      <c r="O3606" t="s">
        <v>0</v>
      </c>
      <c r="P3606" t="s">
        <v>516</v>
      </c>
      <c r="Q3606" t="s">
        <v>1448</v>
      </c>
      <c r="V3606" s="34">
        <v>43.94</v>
      </c>
      <c r="X3606" t="s">
        <v>1180</v>
      </c>
      <c r="Y3606" t="s">
        <v>1541</v>
      </c>
    </row>
    <row r="3607" spans="1:25" hidden="1" x14ac:dyDescent="0.3">
      <c r="A3607" t="s">
        <v>0</v>
      </c>
      <c r="B3607" s="22">
        <v>2020</v>
      </c>
      <c r="C3607" s="22">
        <v>7</v>
      </c>
      <c r="D3607" t="s">
        <v>978</v>
      </c>
      <c r="E3607" t="s">
        <v>1157</v>
      </c>
      <c r="F3607" s="23">
        <v>43851</v>
      </c>
      <c r="G3607" s="23">
        <v>43853</v>
      </c>
      <c r="H3607" s="22">
        <v>66</v>
      </c>
      <c r="I3607" t="s">
        <v>2</v>
      </c>
      <c r="J3607" t="s">
        <v>514</v>
      </c>
      <c r="K3607" t="s">
        <v>520</v>
      </c>
      <c r="L3607" t="s">
        <v>914</v>
      </c>
      <c r="O3607" t="s">
        <v>0</v>
      </c>
      <c r="P3607" t="s">
        <v>516</v>
      </c>
      <c r="Q3607" t="s">
        <v>1448</v>
      </c>
      <c r="V3607" s="34">
        <v>21.95</v>
      </c>
      <c r="X3607" t="s">
        <v>1180</v>
      </c>
      <c r="Y3607" t="s">
        <v>1541</v>
      </c>
    </row>
    <row r="3608" spans="1:25" hidden="1" x14ac:dyDescent="0.3">
      <c r="A3608" t="s">
        <v>0</v>
      </c>
      <c r="B3608" s="22">
        <v>2020</v>
      </c>
      <c r="C3608" s="22">
        <v>7</v>
      </c>
      <c r="D3608" t="s">
        <v>978</v>
      </c>
      <c r="E3608" t="s">
        <v>1157</v>
      </c>
      <c r="F3608" s="23">
        <v>43851</v>
      </c>
      <c r="G3608" s="23">
        <v>43853</v>
      </c>
      <c r="H3608" s="22">
        <v>67</v>
      </c>
      <c r="I3608" t="s">
        <v>2</v>
      </c>
      <c r="J3608" t="s">
        <v>514</v>
      </c>
      <c r="K3608" t="s">
        <v>521</v>
      </c>
      <c r="L3608" t="s">
        <v>914</v>
      </c>
      <c r="O3608" t="s">
        <v>0</v>
      </c>
      <c r="P3608" t="s">
        <v>516</v>
      </c>
      <c r="Q3608" t="s">
        <v>1448</v>
      </c>
      <c r="V3608" s="34">
        <v>4.25</v>
      </c>
      <c r="X3608" t="s">
        <v>1180</v>
      </c>
      <c r="Y3608" t="s">
        <v>1541</v>
      </c>
    </row>
    <row r="3609" spans="1:25" hidden="1" x14ac:dyDescent="0.3">
      <c r="A3609" t="s">
        <v>0</v>
      </c>
      <c r="B3609" s="22">
        <v>2020</v>
      </c>
      <c r="C3609" s="22">
        <v>7</v>
      </c>
      <c r="D3609" t="s">
        <v>978</v>
      </c>
      <c r="E3609" t="s">
        <v>1157</v>
      </c>
      <c r="F3609" s="23">
        <v>43851</v>
      </c>
      <c r="G3609" s="23">
        <v>43853</v>
      </c>
      <c r="H3609" s="22">
        <v>68</v>
      </c>
      <c r="I3609" t="s">
        <v>2</v>
      </c>
      <c r="J3609" t="s">
        <v>514</v>
      </c>
      <c r="K3609" t="s">
        <v>522</v>
      </c>
      <c r="L3609" t="s">
        <v>914</v>
      </c>
      <c r="O3609" t="s">
        <v>0</v>
      </c>
      <c r="P3609" t="s">
        <v>516</v>
      </c>
      <c r="Q3609" t="s">
        <v>1448</v>
      </c>
      <c r="V3609" s="34">
        <v>79.89</v>
      </c>
      <c r="X3609" t="s">
        <v>1180</v>
      </c>
      <c r="Y3609" t="s">
        <v>1541</v>
      </c>
    </row>
    <row r="3610" spans="1:25" hidden="1" x14ac:dyDescent="0.3">
      <c r="A3610" t="s">
        <v>0</v>
      </c>
      <c r="B3610" s="22">
        <v>2020</v>
      </c>
      <c r="C3610" s="22">
        <v>7</v>
      </c>
      <c r="D3610" t="s">
        <v>978</v>
      </c>
      <c r="E3610" t="s">
        <v>1157</v>
      </c>
      <c r="F3610" s="23">
        <v>43851</v>
      </c>
      <c r="G3610" s="23">
        <v>43853</v>
      </c>
      <c r="H3610" s="22">
        <v>69</v>
      </c>
      <c r="I3610" t="s">
        <v>2</v>
      </c>
      <c r="J3610" t="s">
        <v>514</v>
      </c>
      <c r="K3610" t="s">
        <v>523</v>
      </c>
      <c r="L3610" t="s">
        <v>914</v>
      </c>
      <c r="O3610" t="s">
        <v>0</v>
      </c>
      <c r="P3610" t="s">
        <v>516</v>
      </c>
      <c r="Q3610" t="s">
        <v>1448</v>
      </c>
      <c r="V3610" s="34">
        <v>2.02</v>
      </c>
      <c r="X3610" t="s">
        <v>1180</v>
      </c>
      <c r="Y3610" t="s">
        <v>1541</v>
      </c>
    </row>
    <row r="3611" spans="1:25" hidden="1" x14ac:dyDescent="0.3">
      <c r="A3611" t="s">
        <v>0</v>
      </c>
      <c r="B3611" s="22">
        <v>2020</v>
      </c>
      <c r="C3611" s="22">
        <v>7</v>
      </c>
      <c r="D3611" t="s">
        <v>978</v>
      </c>
      <c r="E3611" t="s">
        <v>1157</v>
      </c>
      <c r="F3611" s="23">
        <v>43851</v>
      </c>
      <c r="G3611" s="23">
        <v>43853</v>
      </c>
      <c r="H3611" s="22">
        <v>70</v>
      </c>
      <c r="I3611" t="s">
        <v>2</v>
      </c>
      <c r="J3611" t="s">
        <v>514</v>
      </c>
      <c r="K3611" t="s">
        <v>524</v>
      </c>
      <c r="L3611" t="s">
        <v>914</v>
      </c>
      <c r="O3611" t="s">
        <v>0</v>
      </c>
      <c r="P3611" t="s">
        <v>516</v>
      </c>
      <c r="Q3611" t="s">
        <v>1448</v>
      </c>
      <c r="V3611" s="34">
        <v>2.6</v>
      </c>
      <c r="X3611" t="s">
        <v>1180</v>
      </c>
      <c r="Y3611" t="s">
        <v>1541</v>
      </c>
    </row>
    <row r="3612" spans="1:25" hidden="1" x14ac:dyDescent="0.3">
      <c r="A3612" t="s">
        <v>0</v>
      </c>
      <c r="B3612" s="22">
        <v>2020</v>
      </c>
      <c r="C3612" s="22">
        <v>7</v>
      </c>
      <c r="D3612" t="s">
        <v>978</v>
      </c>
      <c r="E3612" t="s">
        <v>1157</v>
      </c>
      <c r="F3612" s="23">
        <v>43851</v>
      </c>
      <c r="G3612" s="23">
        <v>43853</v>
      </c>
      <c r="H3612" s="22">
        <v>220</v>
      </c>
      <c r="I3612" t="s">
        <v>2</v>
      </c>
      <c r="J3612" t="s">
        <v>514</v>
      </c>
      <c r="K3612" t="s">
        <v>515</v>
      </c>
      <c r="L3612" t="s">
        <v>914</v>
      </c>
      <c r="O3612" t="s">
        <v>0</v>
      </c>
      <c r="P3612" t="s">
        <v>516</v>
      </c>
      <c r="Q3612" t="s">
        <v>1448</v>
      </c>
      <c r="V3612" s="34">
        <v>333.57</v>
      </c>
      <c r="X3612" t="s">
        <v>1158</v>
      </c>
      <c r="Y3612" t="s">
        <v>1541</v>
      </c>
    </row>
    <row r="3613" spans="1:25" hidden="1" x14ac:dyDescent="0.3">
      <c r="A3613" t="s">
        <v>0</v>
      </c>
      <c r="B3613" s="22">
        <v>2020</v>
      </c>
      <c r="C3613" s="22">
        <v>7</v>
      </c>
      <c r="D3613" t="s">
        <v>978</v>
      </c>
      <c r="E3613" t="s">
        <v>1157</v>
      </c>
      <c r="F3613" s="23">
        <v>43851</v>
      </c>
      <c r="G3613" s="23">
        <v>43853</v>
      </c>
      <c r="H3613" s="22">
        <v>221</v>
      </c>
      <c r="I3613" t="s">
        <v>2</v>
      </c>
      <c r="J3613" t="s">
        <v>514</v>
      </c>
      <c r="K3613" t="s">
        <v>518</v>
      </c>
      <c r="L3613" t="s">
        <v>914</v>
      </c>
      <c r="O3613" t="s">
        <v>0</v>
      </c>
      <c r="P3613" t="s">
        <v>516</v>
      </c>
      <c r="Q3613" t="s">
        <v>1448</v>
      </c>
      <c r="V3613" s="34">
        <v>3.9</v>
      </c>
      <c r="X3613" t="s">
        <v>1158</v>
      </c>
      <c r="Y3613" t="s">
        <v>1541</v>
      </c>
    </row>
    <row r="3614" spans="1:25" hidden="1" x14ac:dyDescent="0.3">
      <c r="A3614" t="s">
        <v>0</v>
      </c>
      <c r="B3614" s="22">
        <v>2020</v>
      </c>
      <c r="C3614" s="22">
        <v>7</v>
      </c>
      <c r="D3614" t="s">
        <v>978</v>
      </c>
      <c r="E3614" t="s">
        <v>1157</v>
      </c>
      <c r="F3614" s="23">
        <v>43851</v>
      </c>
      <c r="G3614" s="23">
        <v>43853</v>
      </c>
      <c r="H3614" s="22">
        <v>222</v>
      </c>
      <c r="I3614" t="s">
        <v>2</v>
      </c>
      <c r="J3614" t="s">
        <v>514</v>
      </c>
      <c r="K3614" t="s">
        <v>519</v>
      </c>
      <c r="L3614" t="s">
        <v>914</v>
      </c>
      <c r="O3614" t="s">
        <v>0</v>
      </c>
      <c r="P3614" t="s">
        <v>516</v>
      </c>
      <c r="Q3614" t="s">
        <v>1448</v>
      </c>
      <c r="V3614" s="34">
        <v>45.1</v>
      </c>
      <c r="X3614" t="s">
        <v>1158</v>
      </c>
      <c r="Y3614" t="s">
        <v>1541</v>
      </c>
    </row>
    <row r="3615" spans="1:25" hidden="1" x14ac:dyDescent="0.3">
      <c r="A3615" t="s">
        <v>0</v>
      </c>
      <c r="B3615" s="22">
        <v>2020</v>
      </c>
      <c r="C3615" s="22">
        <v>7</v>
      </c>
      <c r="D3615" t="s">
        <v>978</v>
      </c>
      <c r="E3615" t="s">
        <v>1157</v>
      </c>
      <c r="F3615" s="23">
        <v>43851</v>
      </c>
      <c r="G3615" s="23">
        <v>43853</v>
      </c>
      <c r="H3615" s="22">
        <v>223</v>
      </c>
      <c r="I3615" t="s">
        <v>2</v>
      </c>
      <c r="J3615" t="s">
        <v>514</v>
      </c>
      <c r="K3615" t="s">
        <v>520</v>
      </c>
      <c r="L3615" t="s">
        <v>914</v>
      </c>
      <c r="O3615" t="s">
        <v>0</v>
      </c>
      <c r="P3615" t="s">
        <v>516</v>
      </c>
      <c r="Q3615" t="s">
        <v>1448</v>
      </c>
      <c r="V3615" s="34">
        <v>25.41</v>
      </c>
      <c r="X3615" t="s">
        <v>1158</v>
      </c>
      <c r="Y3615" t="s">
        <v>1541</v>
      </c>
    </row>
    <row r="3616" spans="1:25" hidden="1" x14ac:dyDescent="0.3">
      <c r="A3616" t="s">
        <v>0</v>
      </c>
      <c r="B3616" s="22">
        <v>2020</v>
      </c>
      <c r="C3616" s="22">
        <v>7</v>
      </c>
      <c r="D3616" t="s">
        <v>978</v>
      </c>
      <c r="E3616" t="s">
        <v>1157</v>
      </c>
      <c r="F3616" s="23">
        <v>43851</v>
      </c>
      <c r="G3616" s="23">
        <v>43853</v>
      </c>
      <c r="H3616" s="22">
        <v>224</v>
      </c>
      <c r="I3616" t="s">
        <v>2</v>
      </c>
      <c r="J3616" t="s">
        <v>514</v>
      </c>
      <c r="K3616" t="s">
        <v>521</v>
      </c>
      <c r="L3616" t="s">
        <v>914</v>
      </c>
      <c r="O3616" t="s">
        <v>0</v>
      </c>
      <c r="P3616" t="s">
        <v>516</v>
      </c>
      <c r="Q3616" t="s">
        <v>1448</v>
      </c>
      <c r="V3616" s="34">
        <v>4.37</v>
      </c>
      <c r="X3616" t="s">
        <v>1158</v>
      </c>
      <c r="Y3616" t="s">
        <v>1541</v>
      </c>
    </row>
    <row r="3617" spans="1:25" hidden="1" x14ac:dyDescent="0.3">
      <c r="A3617" t="s">
        <v>0</v>
      </c>
      <c r="B3617" s="22">
        <v>2020</v>
      </c>
      <c r="C3617" s="22">
        <v>7</v>
      </c>
      <c r="D3617" t="s">
        <v>978</v>
      </c>
      <c r="E3617" t="s">
        <v>1157</v>
      </c>
      <c r="F3617" s="23">
        <v>43851</v>
      </c>
      <c r="G3617" s="23">
        <v>43853</v>
      </c>
      <c r="H3617" s="22">
        <v>225</v>
      </c>
      <c r="I3617" t="s">
        <v>2</v>
      </c>
      <c r="J3617" t="s">
        <v>514</v>
      </c>
      <c r="K3617" t="s">
        <v>522</v>
      </c>
      <c r="L3617" t="s">
        <v>914</v>
      </c>
      <c r="O3617" t="s">
        <v>0</v>
      </c>
      <c r="P3617" t="s">
        <v>516</v>
      </c>
      <c r="Q3617" t="s">
        <v>1448</v>
      </c>
      <c r="V3617" s="34">
        <v>54.3</v>
      </c>
      <c r="X3617" t="s">
        <v>1158</v>
      </c>
      <c r="Y3617" t="s">
        <v>1541</v>
      </c>
    </row>
    <row r="3618" spans="1:25" hidden="1" x14ac:dyDescent="0.3">
      <c r="A3618" t="s">
        <v>0</v>
      </c>
      <c r="B3618" s="22">
        <v>2020</v>
      </c>
      <c r="C3618" s="22">
        <v>7</v>
      </c>
      <c r="D3618" t="s">
        <v>978</v>
      </c>
      <c r="E3618" t="s">
        <v>1157</v>
      </c>
      <c r="F3618" s="23">
        <v>43851</v>
      </c>
      <c r="G3618" s="23">
        <v>43853</v>
      </c>
      <c r="H3618" s="22">
        <v>226</v>
      </c>
      <c r="I3618" t="s">
        <v>2</v>
      </c>
      <c r="J3618" t="s">
        <v>514</v>
      </c>
      <c r="K3618" t="s">
        <v>523</v>
      </c>
      <c r="L3618" t="s">
        <v>914</v>
      </c>
      <c r="O3618" t="s">
        <v>0</v>
      </c>
      <c r="P3618" t="s">
        <v>516</v>
      </c>
      <c r="Q3618" t="s">
        <v>1448</v>
      </c>
      <c r="V3618" s="34">
        <v>2.0699999999999998</v>
      </c>
      <c r="X3618" t="s">
        <v>1158</v>
      </c>
      <c r="Y3618" t="s">
        <v>1541</v>
      </c>
    </row>
    <row r="3619" spans="1:25" hidden="1" x14ac:dyDescent="0.3">
      <c r="A3619" t="s">
        <v>0</v>
      </c>
      <c r="B3619" s="22">
        <v>2020</v>
      </c>
      <c r="C3619" s="22">
        <v>7</v>
      </c>
      <c r="D3619" t="s">
        <v>978</v>
      </c>
      <c r="E3619" t="s">
        <v>1157</v>
      </c>
      <c r="F3619" s="23">
        <v>43851</v>
      </c>
      <c r="G3619" s="23">
        <v>43853</v>
      </c>
      <c r="H3619" s="22">
        <v>227</v>
      </c>
      <c r="I3619" t="s">
        <v>2</v>
      </c>
      <c r="J3619" t="s">
        <v>514</v>
      </c>
      <c r="K3619" t="s">
        <v>524</v>
      </c>
      <c r="L3619" t="s">
        <v>914</v>
      </c>
      <c r="O3619" t="s">
        <v>0</v>
      </c>
      <c r="P3619" t="s">
        <v>516</v>
      </c>
      <c r="Q3619" t="s">
        <v>1448</v>
      </c>
      <c r="V3619" s="34">
        <v>2</v>
      </c>
      <c r="X3619" t="s">
        <v>1158</v>
      </c>
      <c r="Y3619" t="s">
        <v>1541</v>
      </c>
    </row>
    <row r="3620" spans="1:25" hidden="1" x14ac:dyDescent="0.3">
      <c r="A3620" t="s">
        <v>0</v>
      </c>
      <c r="B3620" s="22">
        <v>2020</v>
      </c>
      <c r="C3620" s="22">
        <v>7</v>
      </c>
      <c r="D3620" t="s">
        <v>978</v>
      </c>
      <c r="E3620" t="s">
        <v>1157</v>
      </c>
      <c r="F3620" s="23">
        <v>43851</v>
      </c>
      <c r="G3620" s="23">
        <v>43853</v>
      </c>
      <c r="H3620" s="22">
        <v>236</v>
      </c>
      <c r="I3620" t="s">
        <v>2</v>
      </c>
      <c r="J3620" t="s">
        <v>514</v>
      </c>
      <c r="K3620" t="s">
        <v>515</v>
      </c>
      <c r="L3620" t="s">
        <v>914</v>
      </c>
      <c r="O3620" t="s">
        <v>0</v>
      </c>
      <c r="P3620" t="s">
        <v>516</v>
      </c>
      <c r="Q3620" t="s">
        <v>1448</v>
      </c>
      <c r="V3620" s="34">
        <v>2324.0100000000002</v>
      </c>
      <c r="X3620" t="s">
        <v>1179</v>
      </c>
      <c r="Y3620" t="s">
        <v>1541</v>
      </c>
    </row>
    <row r="3621" spans="1:25" hidden="1" x14ac:dyDescent="0.3">
      <c r="A3621" t="s">
        <v>0</v>
      </c>
      <c r="B3621" s="22">
        <v>2020</v>
      </c>
      <c r="C3621" s="22">
        <v>7</v>
      </c>
      <c r="D3621" t="s">
        <v>978</v>
      </c>
      <c r="E3621" t="s">
        <v>1157</v>
      </c>
      <c r="F3621" s="23">
        <v>43851</v>
      </c>
      <c r="G3621" s="23">
        <v>43853</v>
      </c>
      <c r="H3621" s="22">
        <v>237</v>
      </c>
      <c r="I3621" t="s">
        <v>2</v>
      </c>
      <c r="J3621" t="s">
        <v>514</v>
      </c>
      <c r="K3621" t="s">
        <v>518</v>
      </c>
      <c r="L3621" t="s">
        <v>914</v>
      </c>
      <c r="O3621" t="s">
        <v>0</v>
      </c>
      <c r="P3621" t="s">
        <v>516</v>
      </c>
      <c r="Q3621" t="s">
        <v>1448</v>
      </c>
      <c r="V3621" s="34">
        <v>27.19</v>
      </c>
      <c r="X3621" t="s">
        <v>1179</v>
      </c>
      <c r="Y3621" t="s">
        <v>1541</v>
      </c>
    </row>
    <row r="3622" spans="1:25" hidden="1" x14ac:dyDescent="0.3">
      <c r="A3622" t="s">
        <v>0</v>
      </c>
      <c r="B3622" s="22">
        <v>2020</v>
      </c>
      <c r="C3622" s="22">
        <v>7</v>
      </c>
      <c r="D3622" t="s">
        <v>978</v>
      </c>
      <c r="E3622" t="s">
        <v>1157</v>
      </c>
      <c r="F3622" s="23">
        <v>43851</v>
      </c>
      <c r="G3622" s="23">
        <v>43853</v>
      </c>
      <c r="H3622" s="22">
        <v>238</v>
      </c>
      <c r="I3622" t="s">
        <v>2</v>
      </c>
      <c r="J3622" t="s">
        <v>514</v>
      </c>
      <c r="K3622" t="s">
        <v>519</v>
      </c>
      <c r="L3622" t="s">
        <v>914</v>
      </c>
      <c r="O3622" t="s">
        <v>0</v>
      </c>
      <c r="P3622" t="s">
        <v>516</v>
      </c>
      <c r="Q3622" t="s">
        <v>1448</v>
      </c>
      <c r="V3622" s="34">
        <v>314.2</v>
      </c>
      <c r="X3622" t="s">
        <v>1179</v>
      </c>
      <c r="Y3622" t="s">
        <v>1541</v>
      </c>
    </row>
    <row r="3623" spans="1:25" hidden="1" x14ac:dyDescent="0.3">
      <c r="A3623" t="s">
        <v>0</v>
      </c>
      <c r="B3623" s="22">
        <v>2020</v>
      </c>
      <c r="C3623" s="22">
        <v>7</v>
      </c>
      <c r="D3623" t="s">
        <v>978</v>
      </c>
      <c r="E3623" t="s">
        <v>1157</v>
      </c>
      <c r="F3623" s="23">
        <v>43851</v>
      </c>
      <c r="G3623" s="23">
        <v>43853</v>
      </c>
      <c r="H3623" s="22">
        <v>239</v>
      </c>
      <c r="I3623" t="s">
        <v>2</v>
      </c>
      <c r="J3623" t="s">
        <v>514</v>
      </c>
      <c r="K3623" t="s">
        <v>520</v>
      </c>
      <c r="L3623" t="s">
        <v>914</v>
      </c>
      <c r="O3623" t="s">
        <v>0</v>
      </c>
      <c r="P3623" t="s">
        <v>516</v>
      </c>
      <c r="Q3623" t="s">
        <v>1448</v>
      </c>
      <c r="V3623" s="34">
        <v>148.07</v>
      </c>
      <c r="X3623" t="s">
        <v>1179</v>
      </c>
      <c r="Y3623" t="s">
        <v>1541</v>
      </c>
    </row>
    <row r="3624" spans="1:25" hidden="1" x14ac:dyDescent="0.3">
      <c r="A3624" t="s">
        <v>0</v>
      </c>
      <c r="B3624" s="22">
        <v>2020</v>
      </c>
      <c r="C3624" s="22">
        <v>7</v>
      </c>
      <c r="D3624" t="s">
        <v>978</v>
      </c>
      <c r="E3624" t="s">
        <v>1157</v>
      </c>
      <c r="F3624" s="23">
        <v>43851</v>
      </c>
      <c r="G3624" s="23">
        <v>43853</v>
      </c>
      <c r="H3624" s="22">
        <v>240</v>
      </c>
      <c r="I3624" t="s">
        <v>2</v>
      </c>
      <c r="J3624" t="s">
        <v>514</v>
      </c>
      <c r="K3624" t="s">
        <v>521</v>
      </c>
      <c r="L3624" t="s">
        <v>914</v>
      </c>
      <c r="O3624" t="s">
        <v>0</v>
      </c>
      <c r="P3624" t="s">
        <v>516</v>
      </c>
      <c r="Q3624" t="s">
        <v>1448</v>
      </c>
      <c r="V3624" s="34">
        <v>30.45</v>
      </c>
      <c r="X3624" t="s">
        <v>1179</v>
      </c>
      <c r="Y3624" t="s">
        <v>1541</v>
      </c>
    </row>
    <row r="3625" spans="1:25" hidden="1" x14ac:dyDescent="0.3">
      <c r="A3625" t="s">
        <v>0</v>
      </c>
      <c r="B3625" s="22">
        <v>2020</v>
      </c>
      <c r="C3625" s="22">
        <v>7</v>
      </c>
      <c r="D3625" t="s">
        <v>978</v>
      </c>
      <c r="E3625" t="s">
        <v>1157</v>
      </c>
      <c r="F3625" s="23">
        <v>43851</v>
      </c>
      <c r="G3625" s="23">
        <v>43853</v>
      </c>
      <c r="H3625" s="22">
        <v>241</v>
      </c>
      <c r="I3625" t="s">
        <v>2</v>
      </c>
      <c r="J3625" t="s">
        <v>514</v>
      </c>
      <c r="K3625" t="s">
        <v>522</v>
      </c>
      <c r="L3625" t="s">
        <v>914</v>
      </c>
      <c r="O3625" t="s">
        <v>0</v>
      </c>
      <c r="P3625" t="s">
        <v>516</v>
      </c>
      <c r="Q3625" t="s">
        <v>1448</v>
      </c>
      <c r="V3625" s="34">
        <v>765.85</v>
      </c>
      <c r="X3625" t="s">
        <v>1179</v>
      </c>
      <c r="Y3625" t="s">
        <v>1541</v>
      </c>
    </row>
    <row r="3626" spans="1:25" hidden="1" x14ac:dyDescent="0.3">
      <c r="A3626" t="s">
        <v>0</v>
      </c>
      <c r="B3626" s="22">
        <v>2020</v>
      </c>
      <c r="C3626" s="22">
        <v>7</v>
      </c>
      <c r="D3626" t="s">
        <v>978</v>
      </c>
      <c r="E3626" t="s">
        <v>1157</v>
      </c>
      <c r="F3626" s="23">
        <v>43851</v>
      </c>
      <c r="G3626" s="23">
        <v>43853</v>
      </c>
      <c r="H3626" s="22">
        <v>242</v>
      </c>
      <c r="I3626" t="s">
        <v>2</v>
      </c>
      <c r="J3626" t="s">
        <v>514</v>
      </c>
      <c r="K3626" t="s">
        <v>523</v>
      </c>
      <c r="L3626" t="s">
        <v>914</v>
      </c>
      <c r="O3626" t="s">
        <v>0</v>
      </c>
      <c r="P3626" t="s">
        <v>516</v>
      </c>
      <c r="Q3626" t="s">
        <v>1448</v>
      </c>
      <c r="V3626" s="34">
        <v>14.41</v>
      </c>
      <c r="X3626" t="s">
        <v>1179</v>
      </c>
      <c r="Y3626" t="s">
        <v>1541</v>
      </c>
    </row>
    <row r="3627" spans="1:25" hidden="1" x14ac:dyDescent="0.3">
      <c r="A3627" t="s">
        <v>0</v>
      </c>
      <c r="B3627" s="22">
        <v>2020</v>
      </c>
      <c r="C3627" s="22">
        <v>7</v>
      </c>
      <c r="D3627" t="s">
        <v>978</v>
      </c>
      <c r="E3627" t="s">
        <v>1157</v>
      </c>
      <c r="F3627" s="23">
        <v>43851</v>
      </c>
      <c r="G3627" s="23">
        <v>43853</v>
      </c>
      <c r="H3627" s="22">
        <v>243</v>
      </c>
      <c r="I3627" t="s">
        <v>2</v>
      </c>
      <c r="J3627" t="s">
        <v>514</v>
      </c>
      <c r="K3627" t="s">
        <v>524</v>
      </c>
      <c r="L3627" t="s">
        <v>914</v>
      </c>
      <c r="O3627" t="s">
        <v>0</v>
      </c>
      <c r="P3627" t="s">
        <v>516</v>
      </c>
      <c r="Q3627" t="s">
        <v>1448</v>
      </c>
      <c r="V3627" s="34">
        <v>17</v>
      </c>
      <c r="X3627" t="s">
        <v>1179</v>
      </c>
      <c r="Y3627" t="s">
        <v>1541</v>
      </c>
    </row>
    <row r="3628" spans="1:25" hidden="1" x14ac:dyDescent="0.3">
      <c r="A3628" t="s">
        <v>0</v>
      </c>
      <c r="B3628" s="22">
        <v>2020</v>
      </c>
      <c r="C3628" s="22">
        <v>7</v>
      </c>
      <c r="D3628" t="s">
        <v>978</v>
      </c>
      <c r="E3628" t="s">
        <v>1157</v>
      </c>
      <c r="F3628" s="23">
        <v>43851</v>
      </c>
      <c r="G3628" s="23">
        <v>43853</v>
      </c>
      <c r="H3628" s="22">
        <v>268</v>
      </c>
      <c r="I3628" t="s">
        <v>2</v>
      </c>
      <c r="J3628" t="s">
        <v>514</v>
      </c>
      <c r="K3628" t="s">
        <v>515</v>
      </c>
      <c r="L3628" t="s">
        <v>914</v>
      </c>
      <c r="O3628" t="s">
        <v>0</v>
      </c>
      <c r="P3628" t="s">
        <v>516</v>
      </c>
      <c r="Q3628" t="s">
        <v>1448</v>
      </c>
      <c r="V3628" s="34">
        <v>168.15</v>
      </c>
      <c r="X3628" t="s">
        <v>1160</v>
      </c>
      <c r="Y3628" t="s">
        <v>1541</v>
      </c>
    </row>
    <row r="3629" spans="1:25" hidden="1" x14ac:dyDescent="0.3">
      <c r="A3629" t="s">
        <v>0</v>
      </c>
      <c r="B3629" s="22">
        <v>2020</v>
      </c>
      <c r="C3629" s="22">
        <v>7</v>
      </c>
      <c r="D3629" t="s">
        <v>978</v>
      </c>
      <c r="E3629" t="s">
        <v>1157</v>
      </c>
      <c r="F3629" s="23">
        <v>43851</v>
      </c>
      <c r="G3629" s="23">
        <v>43853</v>
      </c>
      <c r="H3629" s="22">
        <v>269</v>
      </c>
      <c r="I3629" t="s">
        <v>2</v>
      </c>
      <c r="J3629" t="s">
        <v>514</v>
      </c>
      <c r="K3629" t="s">
        <v>518</v>
      </c>
      <c r="L3629" t="s">
        <v>914</v>
      </c>
      <c r="O3629" t="s">
        <v>0</v>
      </c>
      <c r="P3629" t="s">
        <v>516</v>
      </c>
      <c r="Q3629" t="s">
        <v>1448</v>
      </c>
      <c r="V3629" s="34">
        <v>1.96</v>
      </c>
      <c r="X3629" t="s">
        <v>1160</v>
      </c>
      <c r="Y3629" t="s">
        <v>1541</v>
      </c>
    </row>
    <row r="3630" spans="1:25" hidden="1" x14ac:dyDescent="0.3">
      <c r="A3630" t="s">
        <v>0</v>
      </c>
      <c r="B3630" s="22">
        <v>2020</v>
      </c>
      <c r="C3630" s="22">
        <v>7</v>
      </c>
      <c r="D3630" t="s">
        <v>978</v>
      </c>
      <c r="E3630" t="s">
        <v>1157</v>
      </c>
      <c r="F3630" s="23">
        <v>43851</v>
      </c>
      <c r="G3630" s="23">
        <v>43853</v>
      </c>
      <c r="H3630" s="22">
        <v>270</v>
      </c>
      <c r="I3630" t="s">
        <v>2</v>
      </c>
      <c r="J3630" t="s">
        <v>514</v>
      </c>
      <c r="K3630" t="s">
        <v>519</v>
      </c>
      <c r="L3630" t="s">
        <v>914</v>
      </c>
      <c r="O3630" t="s">
        <v>0</v>
      </c>
      <c r="P3630" t="s">
        <v>516</v>
      </c>
      <c r="Q3630" t="s">
        <v>1448</v>
      </c>
      <c r="V3630" s="34">
        <v>22.73</v>
      </c>
      <c r="X3630" t="s">
        <v>1160</v>
      </c>
      <c r="Y3630" t="s">
        <v>1541</v>
      </c>
    </row>
    <row r="3631" spans="1:25" hidden="1" x14ac:dyDescent="0.3">
      <c r="A3631" t="s">
        <v>0</v>
      </c>
      <c r="B3631" s="22">
        <v>2020</v>
      </c>
      <c r="C3631" s="22">
        <v>7</v>
      </c>
      <c r="D3631" t="s">
        <v>978</v>
      </c>
      <c r="E3631" t="s">
        <v>1157</v>
      </c>
      <c r="F3631" s="23">
        <v>43851</v>
      </c>
      <c r="G3631" s="23">
        <v>43853</v>
      </c>
      <c r="H3631" s="22">
        <v>271</v>
      </c>
      <c r="I3631" t="s">
        <v>2</v>
      </c>
      <c r="J3631" t="s">
        <v>514</v>
      </c>
      <c r="K3631" t="s">
        <v>520</v>
      </c>
      <c r="L3631" t="s">
        <v>914</v>
      </c>
      <c r="O3631" t="s">
        <v>0</v>
      </c>
      <c r="P3631" t="s">
        <v>516</v>
      </c>
      <c r="Q3631" t="s">
        <v>1448</v>
      </c>
      <c r="V3631" s="34">
        <v>11.62</v>
      </c>
      <c r="X3631" t="s">
        <v>1160</v>
      </c>
      <c r="Y3631" t="s">
        <v>1541</v>
      </c>
    </row>
    <row r="3632" spans="1:25" hidden="1" x14ac:dyDescent="0.3">
      <c r="A3632" t="s">
        <v>0</v>
      </c>
      <c r="B3632" s="22">
        <v>2020</v>
      </c>
      <c r="C3632" s="22">
        <v>7</v>
      </c>
      <c r="D3632" t="s">
        <v>978</v>
      </c>
      <c r="E3632" t="s">
        <v>1157</v>
      </c>
      <c r="F3632" s="23">
        <v>43851</v>
      </c>
      <c r="G3632" s="23">
        <v>43853</v>
      </c>
      <c r="H3632" s="22">
        <v>272</v>
      </c>
      <c r="I3632" t="s">
        <v>2</v>
      </c>
      <c r="J3632" t="s">
        <v>514</v>
      </c>
      <c r="K3632" t="s">
        <v>521</v>
      </c>
      <c r="L3632" t="s">
        <v>914</v>
      </c>
      <c r="O3632" t="s">
        <v>0</v>
      </c>
      <c r="P3632" t="s">
        <v>516</v>
      </c>
      <c r="Q3632" t="s">
        <v>1448</v>
      </c>
      <c r="V3632" s="34">
        <v>2.21</v>
      </c>
      <c r="X3632" t="s">
        <v>1160</v>
      </c>
      <c r="Y3632" t="s">
        <v>1541</v>
      </c>
    </row>
    <row r="3633" spans="1:25" hidden="1" x14ac:dyDescent="0.3">
      <c r="A3633" t="s">
        <v>0</v>
      </c>
      <c r="B3633" s="22">
        <v>2020</v>
      </c>
      <c r="C3633" s="22">
        <v>7</v>
      </c>
      <c r="D3633" t="s">
        <v>978</v>
      </c>
      <c r="E3633" t="s">
        <v>1157</v>
      </c>
      <c r="F3633" s="23">
        <v>43851</v>
      </c>
      <c r="G3633" s="23">
        <v>43853</v>
      </c>
      <c r="H3633" s="22">
        <v>273</v>
      </c>
      <c r="I3633" t="s">
        <v>2</v>
      </c>
      <c r="J3633" t="s">
        <v>514</v>
      </c>
      <c r="K3633" t="s">
        <v>522</v>
      </c>
      <c r="L3633" t="s">
        <v>914</v>
      </c>
      <c r="O3633" t="s">
        <v>0</v>
      </c>
      <c r="P3633" t="s">
        <v>516</v>
      </c>
      <c r="Q3633" t="s">
        <v>1448</v>
      </c>
      <c r="V3633" s="34">
        <v>63.07</v>
      </c>
      <c r="X3633" t="s">
        <v>1160</v>
      </c>
      <c r="Y3633" t="s">
        <v>1541</v>
      </c>
    </row>
    <row r="3634" spans="1:25" hidden="1" x14ac:dyDescent="0.3">
      <c r="A3634" t="s">
        <v>0</v>
      </c>
      <c r="B3634" s="22">
        <v>2020</v>
      </c>
      <c r="C3634" s="22">
        <v>7</v>
      </c>
      <c r="D3634" t="s">
        <v>978</v>
      </c>
      <c r="E3634" t="s">
        <v>1157</v>
      </c>
      <c r="F3634" s="23">
        <v>43851</v>
      </c>
      <c r="G3634" s="23">
        <v>43853</v>
      </c>
      <c r="H3634" s="22">
        <v>274</v>
      </c>
      <c r="I3634" t="s">
        <v>2</v>
      </c>
      <c r="J3634" t="s">
        <v>514</v>
      </c>
      <c r="K3634" t="s">
        <v>523</v>
      </c>
      <c r="L3634" t="s">
        <v>914</v>
      </c>
      <c r="O3634" t="s">
        <v>0</v>
      </c>
      <c r="P3634" t="s">
        <v>516</v>
      </c>
      <c r="Q3634" t="s">
        <v>1448</v>
      </c>
      <c r="V3634" s="34">
        <v>1.05</v>
      </c>
      <c r="X3634" t="s">
        <v>1160</v>
      </c>
      <c r="Y3634" t="s">
        <v>1541</v>
      </c>
    </row>
    <row r="3635" spans="1:25" hidden="1" x14ac:dyDescent="0.3">
      <c r="A3635" t="s">
        <v>0</v>
      </c>
      <c r="B3635" s="22">
        <v>2020</v>
      </c>
      <c r="C3635" s="22">
        <v>7</v>
      </c>
      <c r="D3635" t="s">
        <v>978</v>
      </c>
      <c r="E3635" t="s">
        <v>1157</v>
      </c>
      <c r="F3635" s="23">
        <v>43851</v>
      </c>
      <c r="G3635" s="23">
        <v>43853</v>
      </c>
      <c r="H3635" s="22">
        <v>305</v>
      </c>
      <c r="I3635" t="s">
        <v>2</v>
      </c>
      <c r="J3635" t="s">
        <v>514</v>
      </c>
      <c r="K3635" t="s">
        <v>515</v>
      </c>
      <c r="L3635" t="s">
        <v>914</v>
      </c>
      <c r="O3635" t="s">
        <v>0</v>
      </c>
      <c r="P3635" t="s">
        <v>516</v>
      </c>
      <c r="Q3635" t="s">
        <v>1448</v>
      </c>
      <c r="V3635" s="34">
        <v>330</v>
      </c>
      <c r="X3635" t="s">
        <v>1163</v>
      </c>
      <c r="Y3635" t="s">
        <v>1541</v>
      </c>
    </row>
    <row r="3636" spans="1:25" hidden="1" x14ac:dyDescent="0.3">
      <c r="A3636" t="s">
        <v>0</v>
      </c>
      <c r="B3636" s="22">
        <v>2020</v>
      </c>
      <c r="C3636" s="22">
        <v>7</v>
      </c>
      <c r="D3636" t="s">
        <v>978</v>
      </c>
      <c r="E3636" t="s">
        <v>1157</v>
      </c>
      <c r="F3636" s="23">
        <v>43851</v>
      </c>
      <c r="G3636" s="23">
        <v>43853</v>
      </c>
      <c r="H3636" s="22">
        <v>306</v>
      </c>
      <c r="I3636" t="s">
        <v>2</v>
      </c>
      <c r="J3636" t="s">
        <v>514</v>
      </c>
      <c r="K3636" t="s">
        <v>518</v>
      </c>
      <c r="L3636" t="s">
        <v>914</v>
      </c>
      <c r="O3636" t="s">
        <v>0</v>
      </c>
      <c r="P3636" t="s">
        <v>516</v>
      </c>
      <c r="Q3636" t="s">
        <v>1448</v>
      </c>
      <c r="V3636" s="34">
        <v>3.86</v>
      </c>
      <c r="X3636" t="s">
        <v>1163</v>
      </c>
      <c r="Y3636" t="s">
        <v>1541</v>
      </c>
    </row>
    <row r="3637" spans="1:25" hidden="1" x14ac:dyDescent="0.3">
      <c r="A3637" t="s">
        <v>0</v>
      </c>
      <c r="B3637" s="22">
        <v>2020</v>
      </c>
      <c r="C3637" s="22">
        <v>7</v>
      </c>
      <c r="D3637" t="s">
        <v>978</v>
      </c>
      <c r="E3637" t="s">
        <v>1157</v>
      </c>
      <c r="F3637" s="23">
        <v>43851</v>
      </c>
      <c r="G3637" s="23">
        <v>43853</v>
      </c>
      <c r="H3637" s="22">
        <v>307</v>
      </c>
      <c r="I3637" t="s">
        <v>2</v>
      </c>
      <c r="J3637" t="s">
        <v>514</v>
      </c>
      <c r="K3637" t="s">
        <v>519</v>
      </c>
      <c r="L3637" t="s">
        <v>914</v>
      </c>
      <c r="O3637" t="s">
        <v>0</v>
      </c>
      <c r="P3637" t="s">
        <v>516</v>
      </c>
      <c r="Q3637" t="s">
        <v>1448</v>
      </c>
      <c r="V3637" s="34">
        <v>39.67</v>
      </c>
      <c r="X3637" t="s">
        <v>1163</v>
      </c>
      <c r="Y3637" t="s">
        <v>1541</v>
      </c>
    </row>
    <row r="3638" spans="1:25" hidden="1" x14ac:dyDescent="0.3">
      <c r="A3638" t="s">
        <v>0</v>
      </c>
      <c r="B3638" s="22">
        <v>2020</v>
      </c>
      <c r="C3638" s="22">
        <v>7</v>
      </c>
      <c r="D3638" t="s">
        <v>978</v>
      </c>
      <c r="E3638" t="s">
        <v>1157</v>
      </c>
      <c r="F3638" s="23">
        <v>43851</v>
      </c>
      <c r="G3638" s="23">
        <v>43853</v>
      </c>
      <c r="H3638" s="22">
        <v>308</v>
      </c>
      <c r="I3638" t="s">
        <v>2</v>
      </c>
      <c r="J3638" t="s">
        <v>514</v>
      </c>
      <c r="K3638" t="s">
        <v>520</v>
      </c>
      <c r="L3638" t="s">
        <v>914</v>
      </c>
      <c r="O3638" t="s">
        <v>0</v>
      </c>
      <c r="P3638" t="s">
        <v>516</v>
      </c>
      <c r="Q3638" t="s">
        <v>1448</v>
      </c>
      <c r="V3638" s="34">
        <v>24.58</v>
      </c>
      <c r="X3638" t="s">
        <v>1163</v>
      </c>
      <c r="Y3638" t="s">
        <v>1541</v>
      </c>
    </row>
    <row r="3639" spans="1:25" hidden="1" x14ac:dyDescent="0.3">
      <c r="A3639" t="s">
        <v>0</v>
      </c>
      <c r="B3639" s="22">
        <v>2020</v>
      </c>
      <c r="C3639" s="22">
        <v>7</v>
      </c>
      <c r="D3639" t="s">
        <v>978</v>
      </c>
      <c r="E3639" t="s">
        <v>1157</v>
      </c>
      <c r="F3639" s="23">
        <v>43851</v>
      </c>
      <c r="G3639" s="23">
        <v>43853</v>
      </c>
      <c r="H3639" s="22">
        <v>309</v>
      </c>
      <c r="I3639" t="s">
        <v>2</v>
      </c>
      <c r="J3639" t="s">
        <v>514</v>
      </c>
      <c r="K3639" t="s">
        <v>521</v>
      </c>
      <c r="L3639" t="s">
        <v>914</v>
      </c>
      <c r="O3639" t="s">
        <v>0</v>
      </c>
      <c r="P3639" t="s">
        <v>516</v>
      </c>
      <c r="Q3639" t="s">
        <v>1448</v>
      </c>
      <c r="V3639" s="34">
        <v>4.32</v>
      </c>
      <c r="X3639" t="s">
        <v>1163</v>
      </c>
      <c r="Y3639" t="s">
        <v>1541</v>
      </c>
    </row>
    <row r="3640" spans="1:25" hidden="1" x14ac:dyDescent="0.3">
      <c r="A3640" t="s">
        <v>0</v>
      </c>
      <c r="B3640" s="22">
        <v>2020</v>
      </c>
      <c r="C3640" s="22">
        <v>7</v>
      </c>
      <c r="D3640" t="s">
        <v>978</v>
      </c>
      <c r="E3640" t="s">
        <v>1157</v>
      </c>
      <c r="F3640" s="23">
        <v>43851</v>
      </c>
      <c r="G3640" s="23">
        <v>43853</v>
      </c>
      <c r="H3640" s="22">
        <v>310</v>
      </c>
      <c r="I3640" t="s">
        <v>2</v>
      </c>
      <c r="J3640" t="s">
        <v>514</v>
      </c>
      <c r="K3640" t="s">
        <v>522</v>
      </c>
      <c r="L3640" t="s">
        <v>914</v>
      </c>
      <c r="O3640" t="s">
        <v>0</v>
      </c>
      <c r="P3640" t="s">
        <v>516</v>
      </c>
      <c r="Q3640" t="s">
        <v>1448</v>
      </c>
      <c r="V3640" s="34">
        <v>37.78</v>
      </c>
      <c r="X3640" t="s">
        <v>1163</v>
      </c>
      <c r="Y3640" t="s">
        <v>1541</v>
      </c>
    </row>
    <row r="3641" spans="1:25" hidden="1" x14ac:dyDescent="0.3">
      <c r="A3641" t="s">
        <v>0</v>
      </c>
      <c r="B3641" s="22">
        <v>2020</v>
      </c>
      <c r="C3641" s="22">
        <v>7</v>
      </c>
      <c r="D3641" t="s">
        <v>978</v>
      </c>
      <c r="E3641" t="s">
        <v>1157</v>
      </c>
      <c r="F3641" s="23">
        <v>43851</v>
      </c>
      <c r="G3641" s="23">
        <v>43853</v>
      </c>
      <c r="H3641" s="22">
        <v>311</v>
      </c>
      <c r="I3641" t="s">
        <v>2</v>
      </c>
      <c r="J3641" t="s">
        <v>514</v>
      </c>
      <c r="K3641" t="s">
        <v>523</v>
      </c>
      <c r="L3641" t="s">
        <v>914</v>
      </c>
      <c r="O3641" t="s">
        <v>0</v>
      </c>
      <c r="P3641" t="s">
        <v>516</v>
      </c>
      <c r="Q3641" t="s">
        <v>1448</v>
      </c>
      <c r="V3641" s="34">
        <v>2.0499999999999998</v>
      </c>
      <c r="X3641" t="s">
        <v>1163</v>
      </c>
      <c r="Y3641" t="s">
        <v>1541</v>
      </c>
    </row>
    <row r="3642" spans="1:25" hidden="1" x14ac:dyDescent="0.3">
      <c r="A3642" t="s">
        <v>0</v>
      </c>
      <c r="B3642" s="22">
        <v>2020</v>
      </c>
      <c r="C3642" s="22">
        <v>7</v>
      </c>
      <c r="D3642" t="s">
        <v>978</v>
      </c>
      <c r="E3642" t="s">
        <v>1157</v>
      </c>
      <c r="F3642" s="23">
        <v>43851</v>
      </c>
      <c r="G3642" s="23">
        <v>43853</v>
      </c>
      <c r="H3642" s="22">
        <v>312</v>
      </c>
      <c r="I3642" t="s">
        <v>2</v>
      </c>
      <c r="J3642" t="s">
        <v>514</v>
      </c>
      <c r="K3642" t="s">
        <v>528</v>
      </c>
      <c r="L3642" t="s">
        <v>914</v>
      </c>
      <c r="O3642" t="s">
        <v>0</v>
      </c>
      <c r="P3642" t="s">
        <v>516</v>
      </c>
      <c r="Q3642" t="s">
        <v>1448</v>
      </c>
      <c r="V3642" s="34">
        <v>4.95</v>
      </c>
      <c r="X3642" t="s">
        <v>1163</v>
      </c>
      <c r="Y3642" t="s">
        <v>1541</v>
      </c>
    </row>
    <row r="3643" spans="1:25" hidden="1" x14ac:dyDescent="0.3">
      <c r="A3643" t="s">
        <v>0</v>
      </c>
      <c r="B3643" s="22">
        <v>2020</v>
      </c>
      <c r="C3643" s="22">
        <v>7</v>
      </c>
      <c r="D3643" t="s">
        <v>978</v>
      </c>
      <c r="E3643" t="s">
        <v>1157</v>
      </c>
      <c r="F3643" s="23">
        <v>43851</v>
      </c>
      <c r="G3643" s="23">
        <v>43853</v>
      </c>
      <c r="H3643" s="22">
        <v>313</v>
      </c>
      <c r="I3643" t="s">
        <v>2</v>
      </c>
      <c r="J3643" t="s">
        <v>514</v>
      </c>
      <c r="K3643" t="s">
        <v>515</v>
      </c>
      <c r="L3643" t="s">
        <v>914</v>
      </c>
      <c r="O3643" t="s">
        <v>0</v>
      </c>
      <c r="P3643" t="s">
        <v>516</v>
      </c>
      <c r="Q3643" t="s">
        <v>1448</v>
      </c>
      <c r="V3643" s="34">
        <v>162.97999999999999</v>
      </c>
      <c r="X3643" t="s">
        <v>1159</v>
      </c>
      <c r="Y3643" t="s">
        <v>1541</v>
      </c>
    </row>
    <row r="3644" spans="1:25" hidden="1" x14ac:dyDescent="0.3">
      <c r="A3644" t="s">
        <v>0</v>
      </c>
      <c r="B3644" s="22">
        <v>2020</v>
      </c>
      <c r="C3644" s="22">
        <v>7</v>
      </c>
      <c r="D3644" t="s">
        <v>978</v>
      </c>
      <c r="E3644" t="s">
        <v>1157</v>
      </c>
      <c r="F3644" s="23">
        <v>43851</v>
      </c>
      <c r="G3644" s="23">
        <v>43853</v>
      </c>
      <c r="H3644" s="22">
        <v>314</v>
      </c>
      <c r="I3644" t="s">
        <v>2</v>
      </c>
      <c r="J3644" t="s">
        <v>514</v>
      </c>
      <c r="K3644" t="s">
        <v>518</v>
      </c>
      <c r="L3644" t="s">
        <v>914</v>
      </c>
      <c r="O3644" t="s">
        <v>0</v>
      </c>
      <c r="P3644" t="s">
        <v>516</v>
      </c>
      <c r="Q3644" t="s">
        <v>1448</v>
      </c>
      <c r="V3644" s="34">
        <v>1.91</v>
      </c>
      <c r="X3644" t="s">
        <v>1159</v>
      </c>
      <c r="Y3644" t="s">
        <v>1541</v>
      </c>
    </row>
    <row r="3645" spans="1:25" hidden="1" x14ac:dyDescent="0.3">
      <c r="A3645" t="s">
        <v>0</v>
      </c>
      <c r="B3645" s="22">
        <v>2020</v>
      </c>
      <c r="C3645" s="22">
        <v>7</v>
      </c>
      <c r="D3645" t="s">
        <v>978</v>
      </c>
      <c r="E3645" t="s">
        <v>1157</v>
      </c>
      <c r="F3645" s="23">
        <v>43851</v>
      </c>
      <c r="G3645" s="23">
        <v>43853</v>
      </c>
      <c r="H3645" s="22">
        <v>315</v>
      </c>
      <c r="I3645" t="s">
        <v>2</v>
      </c>
      <c r="J3645" t="s">
        <v>514</v>
      </c>
      <c r="K3645" t="s">
        <v>519</v>
      </c>
      <c r="L3645" t="s">
        <v>914</v>
      </c>
      <c r="O3645" t="s">
        <v>0</v>
      </c>
      <c r="P3645" t="s">
        <v>516</v>
      </c>
      <c r="Q3645" t="s">
        <v>1448</v>
      </c>
      <c r="V3645" s="34">
        <v>22.04</v>
      </c>
      <c r="X3645" t="s">
        <v>1159</v>
      </c>
      <c r="Y3645" t="s">
        <v>1541</v>
      </c>
    </row>
    <row r="3646" spans="1:25" hidden="1" x14ac:dyDescent="0.3">
      <c r="A3646" t="s">
        <v>0</v>
      </c>
      <c r="B3646" s="22">
        <v>2020</v>
      </c>
      <c r="C3646" s="22">
        <v>7</v>
      </c>
      <c r="D3646" t="s">
        <v>978</v>
      </c>
      <c r="E3646" t="s">
        <v>1157</v>
      </c>
      <c r="F3646" s="23">
        <v>43851</v>
      </c>
      <c r="G3646" s="23">
        <v>43853</v>
      </c>
      <c r="H3646" s="22">
        <v>316</v>
      </c>
      <c r="I3646" t="s">
        <v>2</v>
      </c>
      <c r="J3646" t="s">
        <v>514</v>
      </c>
      <c r="K3646" t="s">
        <v>520</v>
      </c>
      <c r="L3646" t="s">
        <v>914</v>
      </c>
      <c r="O3646" t="s">
        <v>0</v>
      </c>
      <c r="P3646" t="s">
        <v>516</v>
      </c>
      <c r="Q3646" t="s">
        <v>1448</v>
      </c>
      <c r="V3646" s="34">
        <v>11.28</v>
      </c>
      <c r="X3646" t="s">
        <v>1159</v>
      </c>
      <c r="Y3646" t="s">
        <v>1541</v>
      </c>
    </row>
    <row r="3647" spans="1:25" hidden="1" x14ac:dyDescent="0.3">
      <c r="A3647" t="s">
        <v>0</v>
      </c>
      <c r="B3647" s="22">
        <v>2020</v>
      </c>
      <c r="C3647" s="22">
        <v>7</v>
      </c>
      <c r="D3647" t="s">
        <v>978</v>
      </c>
      <c r="E3647" t="s">
        <v>1157</v>
      </c>
      <c r="F3647" s="23">
        <v>43851</v>
      </c>
      <c r="G3647" s="23">
        <v>43853</v>
      </c>
      <c r="H3647" s="22">
        <v>317</v>
      </c>
      <c r="I3647" t="s">
        <v>2</v>
      </c>
      <c r="J3647" t="s">
        <v>514</v>
      </c>
      <c r="K3647" t="s">
        <v>521</v>
      </c>
      <c r="L3647" t="s">
        <v>914</v>
      </c>
      <c r="O3647" t="s">
        <v>0</v>
      </c>
      <c r="P3647" t="s">
        <v>516</v>
      </c>
      <c r="Q3647" t="s">
        <v>1448</v>
      </c>
      <c r="V3647" s="34">
        <v>2.13</v>
      </c>
      <c r="X3647" t="s">
        <v>1159</v>
      </c>
      <c r="Y3647" t="s">
        <v>1541</v>
      </c>
    </row>
    <row r="3648" spans="1:25" hidden="1" x14ac:dyDescent="0.3">
      <c r="A3648" t="s">
        <v>0</v>
      </c>
      <c r="B3648" s="22">
        <v>2020</v>
      </c>
      <c r="C3648" s="22">
        <v>7</v>
      </c>
      <c r="D3648" t="s">
        <v>978</v>
      </c>
      <c r="E3648" t="s">
        <v>1157</v>
      </c>
      <c r="F3648" s="23">
        <v>43851</v>
      </c>
      <c r="G3648" s="23">
        <v>43853</v>
      </c>
      <c r="H3648" s="22">
        <v>318</v>
      </c>
      <c r="I3648" t="s">
        <v>2</v>
      </c>
      <c r="J3648" t="s">
        <v>514</v>
      </c>
      <c r="K3648" t="s">
        <v>522</v>
      </c>
      <c r="L3648" t="s">
        <v>914</v>
      </c>
      <c r="O3648" t="s">
        <v>0</v>
      </c>
      <c r="P3648" t="s">
        <v>516</v>
      </c>
      <c r="Q3648" t="s">
        <v>1448</v>
      </c>
      <c r="V3648" s="34">
        <v>43.01</v>
      </c>
      <c r="X3648" t="s">
        <v>1159</v>
      </c>
      <c r="Y3648" t="s">
        <v>1541</v>
      </c>
    </row>
    <row r="3649" spans="1:25" hidden="1" x14ac:dyDescent="0.3">
      <c r="A3649" t="s">
        <v>0</v>
      </c>
      <c r="B3649" s="22">
        <v>2020</v>
      </c>
      <c r="C3649" s="22">
        <v>7</v>
      </c>
      <c r="D3649" t="s">
        <v>978</v>
      </c>
      <c r="E3649" t="s">
        <v>1157</v>
      </c>
      <c r="F3649" s="23">
        <v>43851</v>
      </c>
      <c r="G3649" s="23">
        <v>43853</v>
      </c>
      <c r="H3649" s="22">
        <v>319</v>
      </c>
      <c r="I3649" t="s">
        <v>2</v>
      </c>
      <c r="J3649" t="s">
        <v>514</v>
      </c>
      <c r="K3649" t="s">
        <v>523</v>
      </c>
      <c r="L3649" t="s">
        <v>914</v>
      </c>
      <c r="O3649" t="s">
        <v>0</v>
      </c>
      <c r="P3649" t="s">
        <v>516</v>
      </c>
      <c r="Q3649" t="s">
        <v>1448</v>
      </c>
      <c r="V3649" s="34">
        <v>1.01</v>
      </c>
      <c r="X3649" t="s">
        <v>1159</v>
      </c>
      <c r="Y3649" t="s">
        <v>1541</v>
      </c>
    </row>
    <row r="3650" spans="1:25" hidden="1" x14ac:dyDescent="0.3">
      <c r="A3650" t="s">
        <v>0</v>
      </c>
      <c r="B3650" s="22">
        <v>2020</v>
      </c>
      <c r="C3650" s="22">
        <v>7</v>
      </c>
      <c r="D3650" t="s">
        <v>978</v>
      </c>
      <c r="E3650" t="s">
        <v>1157</v>
      </c>
      <c r="F3650" s="23">
        <v>43851</v>
      </c>
      <c r="G3650" s="23">
        <v>43853</v>
      </c>
      <c r="H3650" s="22">
        <v>320</v>
      </c>
      <c r="I3650" t="s">
        <v>2</v>
      </c>
      <c r="J3650" t="s">
        <v>514</v>
      </c>
      <c r="K3650" t="s">
        <v>524</v>
      </c>
      <c r="L3650" t="s">
        <v>914</v>
      </c>
      <c r="O3650" t="s">
        <v>0</v>
      </c>
      <c r="P3650" t="s">
        <v>516</v>
      </c>
      <c r="Q3650" t="s">
        <v>1448</v>
      </c>
      <c r="V3650" s="34">
        <v>1.4</v>
      </c>
      <c r="X3650" t="s">
        <v>1159</v>
      </c>
      <c r="Y3650" t="s">
        <v>1541</v>
      </c>
    </row>
    <row r="3651" spans="1:25" hidden="1" x14ac:dyDescent="0.3">
      <c r="A3651" t="s">
        <v>0</v>
      </c>
      <c r="B3651" s="22">
        <v>2020</v>
      </c>
      <c r="C3651" s="22">
        <v>7</v>
      </c>
      <c r="D3651" t="s">
        <v>978</v>
      </c>
      <c r="E3651" t="s">
        <v>1157</v>
      </c>
      <c r="F3651" s="23">
        <v>43851</v>
      </c>
      <c r="G3651" s="23">
        <v>43853</v>
      </c>
      <c r="H3651" s="22">
        <v>345</v>
      </c>
      <c r="I3651" t="s">
        <v>2</v>
      </c>
      <c r="J3651" t="s">
        <v>514</v>
      </c>
      <c r="K3651" t="s">
        <v>515</v>
      </c>
      <c r="L3651" t="s">
        <v>914</v>
      </c>
      <c r="O3651" t="s">
        <v>0</v>
      </c>
      <c r="P3651" t="s">
        <v>516</v>
      </c>
      <c r="Q3651" t="s">
        <v>1448</v>
      </c>
      <c r="V3651" s="34">
        <v>23.75</v>
      </c>
      <c r="X3651" t="s">
        <v>1162</v>
      </c>
      <c r="Y3651" t="s">
        <v>1541</v>
      </c>
    </row>
    <row r="3652" spans="1:25" hidden="1" x14ac:dyDescent="0.3">
      <c r="A3652" t="s">
        <v>0</v>
      </c>
      <c r="B3652" s="22">
        <v>2020</v>
      </c>
      <c r="C3652" s="22">
        <v>7</v>
      </c>
      <c r="D3652" t="s">
        <v>978</v>
      </c>
      <c r="E3652" t="s">
        <v>1157</v>
      </c>
      <c r="F3652" s="23">
        <v>43851</v>
      </c>
      <c r="G3652" s="23">
        <v>43853</v>
      </c>
      <c r="H3652" s="22">
        <v>346</v>
      </c>
      <c r="I3652" t="s">
        <v>2</v>
      </c>
      <c r="J3652" t="s">
        <v>514</v>
      </c>
      <c r="K3652" t="s">
        <v>518</v>
      </c>
      <c r="L3652" t="s">
        <v>914</v>
      </c>
      <c r="O3652" t="s">
        <v>0</v>
      </c>
      <c r="P3652" t="s">
        <v>516</v>
      </c>
      <c r="Q3652" t="s">
        <v>1448</v>
      </c>
      <c r="V3652" s="34">
        <v>0.28000000000000003</v>
      </c>
      <c r="X3652" t="s">
        <v>1162</v>
      </c>
      <c r="Y3652" t="s">
        <v>1541</v>
      </c>
    </row>
    <row r="3653" spans="1:25" hidden="1" x14ac:dyDescent="0.3">
      <c r="A3653" t="s">
        <v>0</v>
      </c>
      <c r="B3653" s="22">
        <v>2020</v>
      </c>
      <c r="C3653" s="22">
        <v>7</v>
      </c>
      <c r="D3653" t="s">
        <v>978</v>
      </c>
      <c r="E3653" t="s">
        <v>1157</v>
      </c>
      <c r="F3653" s="23">
        <v>43851</v>
      </c>
      <c r="G3653" s="23">
        <v>43853</v>
      </c>
      <c r="H3653" s="22">
        <v>347</v>
      </c>
      <c r="I3653" t="s">
        <v>2</v>
      </c>
      <c r="J3653" t="s">
        <v>514</v>
      </c>
      <c r="K3653" t="s">
        <v>519</v>
      </c>
      <c r="L3653" t="s">
        <v>914</v>
      </c>
      <c r="O3653" t="s">
        <v>0</v>
      </c>
      <c r="P3653" t="s">
        <v>516</v>
      </c>
      <c r="Q3653" t="s">
        <v>1448</v>
      </c>
      <c r="V3653" s="34">
        <v>2.97</v>
      </c>
      <c r="X3653" t="s">
        <v>1162</v>
      </c>
      <c r="Y3653" t="s">
        <v>1541</v>
      </c>
    </row>
    <row r="3654" spans="1:25" hidden="1" x14ac:dyDescent="0.3">
      <c r="A3654" t="s">
        <v>0</v>
      </c>
      <c r="B3654" s="22">
        <v>2020</v>
      </c>
      <c r="C3654" s="22">
        <v>7</v>
      </c>
      <c r="D3654" t="s">
        <v>978</v>
      </c>
      <c r="E3654" t="s">
        <v>1157</v>
      </c>
      <c r="F3654" s="23">
        <v>43851</v>
      </c>
      <c r="G3654" s="23">
        <v>43853</v>
      </c>
      <c r="H3654" s="22">
        <v>348</v>
      </c>
      <c r="I3654" t="s">
        <v>2</v>
      </c>
      <c r="J3654" t="s">
        <v>514</v>
      </c>
      <c r="K3654" t="s">
        <v>520</v>
      </c>
      <c r="L3654" t="s">
        <v>914</v>
      </c>
      <c r="O3654" t="s">
        <v>0</v>
      </c>
      <c r="P3654" t="s">
        <v>516</v>
      </c>
      <c r="Q3654" t="s">
        <v>1448</v>
      </c>
      <c r="V3654" s="34">
        <v>1.8</v>
      </c>
      <c r="X3654" t="s">
        <v>1162</v>
      </c>
      <c r="Y3654" t="s">
        <v>1541</v>
      </c>
    </row>
    <row r="3655" spans="1:25" hidden="1" x14ac:dyDescent="0.3">
      <c r="A3655" t="s">
        <v>0</v>
      </c>
      <c r="B3655" s="22">
        <v>2020</v>
      </c>
      <c r="C3655" s="22">
        <v>7</v>
      </c>
      <c r="D3655" t="s">
        <v>978</v>
      </c>
      <c r="E3655" t="s">
        <v>1157</v>
      </c>
      <c r="F3655" s="23">
        <v>43851</v>
      </c>
      <c r="G3655" s="23">
        <v>43853</v>
      </c>
      <c r="H3655" s="22">
        <v>349</v>
      </c>
      <c r="I3655" t="s">
        <v>2</v>
      </c>
      <c r="J3655" t="s">
        <v>514</v>
      </c>
      <c r="K3655" t="s">
        <v>521</v>
      </c>
      <c r="L3655" t="s">
        <v>914</v>
      </c>
      <c r="O3655" t="s">
        <v>0</v>
      </c>
      <c r="P3655" t="s">
        <v>516</v>
      </c>
      <c r="Q3655" t="s">
        <v>1448</v>
      </c>
      <c r="V3655" s="34">
        <v>0.31</v>
      </c>
      <c r="X3655" t="s">
        <v>1162</v>
      </c>
      <c r="Y3655" t="s">
        <v>1541</v>
      </c>
    </row>
    <row r="3656" spans="1:25" hidden="1" x14ac:dyDescent="0.3">
      <c r="A3656" t="s">
        <v>0</v>
      </c>
      <c r="B3656" s="22">
        <v>2020</v>
      </c>
      <c r="C3656" s="22">
        <v>7</v>
      </c>
      <c r="D3656" t="s">
        <v>978</v>
      </c>
      <c r="E3656" t="s">
        <v>1157</v>
      </c>
      <c r="F3656" s="23">
        <v>43851</v>
      </c>
      <c r="G3656" s="23">
        <v>43853</v>
      </c>
      <c r="H3656" s="22">
        <v>350</v>
      </c>
      <c r="I3656" t="s">
        <v>2</v>
      </c>
      <c r="J3656" t="s">
        <v>514</v>
      </c>
      <c r="K3656" t="s">
        <v>523</v>
      </c>
      <c r="L3656" t="s">
        <v>914</v>
      </c>
      <c r="O3656" t="s">
        <v>0</v>
      </c>
      <c r="P3656" t="s">
        <v>516</v>
      </c>
      <c r="Q3656" t="s">
        <v>1448</v>
      </c>
      <c r="V3656" s="34">
        <v>0.15</v>
      </c>
      <c r="X3656" t="s">
        <v>1162</v>
      </c>
      <c r="Y3656" t="s">
        <v>1541</v>
      </c>
    </row>
    <row r="3657" spans="1:25" hidden="1" x14ac:dyDescent="0.3">
      <c r="A3657" t="s">
        <v>0</v>
      </c>
      <c r="B3657" s="22">
        <v>2020</v>
      </c>
      <c r="C3657" s="22">
        <v>7</v>
      </c>
      <c r="D3657" t="s">
        <v>978</v>
      </c>
      <c r="E3657" t="s">
        <v>1157</v>
      </c>
      <c r="F3657" s="23">
        <v>43851</v>
      </c>
      <c r="G3657" s="23">
        <v>43853</v>
      </c>
      <c r="H3657" s="22">
        <v>351</v>
      </c>
      <c r="I3657" t="s">
        <v>2</v>
      </c>
      <c r="J3657" t="s">
        <v>514</v>
      </c>
      <c r="K3657" t="s">
        <v>528</v>
      </c>
      <c r="L3657" t="s">
        <v>914</v>
      </c>
      <c r="O3657" t="s">
        <v>0</v>
      </c>
      <c r="P3657" t="s">
        <v>516</v>
      </c>
      <c r="Q3657" t="s">
        <v>1448</v>
      </c>
      <c r="V3657" s="34">
        <v>0.24</v>
      </c>
      <c r="X3657" t="s">
        <v>1162</v>
      </c>
      <c r="Y3657" t="s">
        <v>1541</v>
      </c>
    </row>
    <row r="3658" spans="1:25" hidden="1" x14ac:dyDescent="0.3">
      <c r="A3658" t="s">
        <v>0</v>
      </c>
      <c r="B3658" s="22">
        <v>2020</v>
      </c>
      <c r="C3658" s="22">
        <v>7</v>
      </c>
      <c r="D3658" t="s">
        <v>978</v>
      </c>
      <c r="E3658" t="s">
        <v>1157</v>
      </c>
      <c r="F3658" s="23">
        <v>43851</v>
      </c>
      <c r="G3658" s="23">
        <v>43853</v>
      </c>
      <c r="H3658" s="22">
        <v>375</v>
      </c>
      <c r="I3658" t="s">
        <v>2</v>
      </c>
      <c r="J3658" t="s">
        <v>514</v>
      </c>
      <c r="K3658" t="s">
        <v>515</v>
      </c>
      <c r="L3658" t="s">
        <v>914</v>
      </c>
      <c r="O3658" t="s">
        <v>0</v>
      </c>
      <c r="P3658" t="s">
        <v>516</v>
      </c>
      <c r="Q3658" t="s">
        <v>1448</v>
      </c>
      <c r="V3658" s="34">
        <v>225</v>
      </c>
      <c r="X3658" t="s">
        <v>1161</v>
      </c>
      <c r="Y3658" t="s">
        <v>1541</v>
      </c>
    </row>
    <row r="3659" spans="1:25" hidden="1" x14ac:dyDescent="0.3">
      <c r="A3659" t="s">
        <v>0</v>
      </c>
      <c r="B3659" s="22">
        <v>2020</v>
      </c>
      <c r="C3659" s="22">
        <v>7</v>
      </c>
      <c r="D3659" t="s">
        <v>978</v>
      </c>
      <c r="E3659" t="s">
        <v>1157</v>
      </c>
      <c r="F3659" s="23">
        <v>43851</v>
      </c>
      <c r="G3659" s="23">
        <v>43853</v>
      </c>
      <c r="H3659" s="22">
        <v>376</v>
      </c>
      <c r="I3659" t="s">
        <v>2</v>
      </c>
      <c r="J3659" t="s">
        <v>514</v>
      </c>
      <c r="K3659" t="s">
        <v>518</v>
      </c>
      <c r="L3659" t="s">
        <v>914</v>
      </c>
      <c r="O3659" t="s">
        <v>0</v>
      </c>
      <c r="P3659" t="s">
        <v>516</v>
      </c>
      <c r="Q3659" t="s">
        <v>1448</v>
      </c>
      <c r="V3659" s="34">
        <v>2.63</v>
      </c>
      <c r="X3659" t="s">
        <v>1161</v>
      </c>
      <c r="Y3659" t="s">
        <v>1541</v>
      </c>
    </row>
    <row r="3660" spans="1:25" hidden="1" x14ac:dyDescent="0.3">
      <c r="A3660" t="s">
        <v>0</v>
      </c>
      <c r="B3660" s="22">
        <v>2020</v>
      </c>
      <c r="C3660" s="22">
        <v>7</v>
      </c>
      <c r="D3660" t="s">
        <v>978</v>
      </c>
      <c r="E3660" t="s">
        <v>1157</v>
      </c>
      <c r="F3660" s="23">
        <v>43851</v>
      </c>
      <c r="G3660" s="23">
        <v>43853</v>
      </c>
      <c r="H3660" s="22">
        <v>377</v>
      </c>
      <c r="I3660" t="s">
        <v>2</v>
      </c>
      <c r="J3660" t="s">
        <v>514</v>
      </c>
      <c r="K3660" t="s">
        <v>519</v>
      </c>
      <c r="L3660" t="s">
        <v>914</v>
      </c>
      <c r="O3660" t="s">
        <v>0</v>
      </c>
      <c r="P3660" t="s">
        <v>516</v>
      </c>
      <c r="Q3660" t="s">
        <v>1448</v>
      </c>
      <c r="V3660" s="34">
        <v>28.17</v>
      </c>
      <c r="X3660" t="s">
        <v>1161</v>
      </c>
      <c r="Y3660" t="s">
        <v>1541</v>
      </c>
    </row>
    <row r="3661" spans="1:25" hidden="1" x14ac:dyDescent="0.3">
      <c r="A3661" t="s">
        <v>0</v>
      </c>
      <c r="B3661" s="22">
        <v>2020</v>
      </c>
      <c r="C3661" s="22">
        <v>7</v>
      </c>
      <c r="D3661" t="s">
        <v>978</v>
      </c>
      <c r="E3661" t="s">
        <v>1157</v>
      </c>
      <c r="F3661" s="23">
        <v>43851</v>
      </c>
      <c r="G3661" s="23">
        <v>43853</v>
      </c>
      <c r="H3661" s="22">
        <v>378</v>
      </c>
      <c r="I3661" t="s">
        <v>2</v>
      </c>
      <c r="J3661" t="s">
        <v>514</v>
      </c>
      <c r="K3661" t="s">
        <v>520</v>
      </c>
      <c r="L3661" t="s">
        <v>914</v>
      </c>
      <c r="O3661" t="s">
        <v>0</v>
      </c>
      <c r="P3661" t="s">
        <v>516</v>
      </c>
      <c r="Q3661" t="s">
        <v>1448</v>
      </c>
      <c r="V3661" s="34">
        <v>16.52</v>
      </c>
      <c r="X3661" t="s">
        <v>1161</v>
      </c>
      <c r="Y3661" t="s">
        <v>1541</v>
      </c>
    </row>
    <row r="3662" spans="1:25" hidden="1" x14ac:dyDescent="0.3">
      <c r="A3662" t="s">
        <v>0</v>
      </c>
      <c r="B3662" s="22">
        <v>2020</v>
      </c>
      <c r="C3662" s="22">
        <v>7</v>
      </c>
      <c r="D3662" t="s">
        <v>978</v>
      </c>
      <c r="E3662" t="s">
        <v>1157</v>
      </c>
      <c r="F3662" s="23">
        <v>43851</v>
      </c>
      <c r="G3662" s="23">
        <v>43853</v>
      </c>
      <c r="H3662" s="22">
        <v>379</v>
      </c>
      <c r="I3662" t="s">
        <v>2</v>
      </c>
      <c r="J3662" t="s">
        <v>514</v>
      </c>
      <c r="K3662" t="s">
        <v>521</v>
      </c>
      <c r="L3662" t="s">
        <v>914</v>
      </c>
      <c r="O3662" t="s">
        <v>0</v>
      </c>
      <c r="P3662" t="s">
        <v>516</v>
      </c>
      <c r="Q3662" t="s">
        <v>1448</v>
      </c>
      <c r="V3662" s="34">
        <v>2.94</v>
      </c>
      <c r="X3662" t="s">
        <v>1161</v>
      </c>
      <c r="Y3662" t="s">
        <v>1541</v>
      </c>
    </row>
    <row r="3663" spans="1:25" hidden="1" x14ac:dyDescent="0.3">
      <c r="A3663" t="s">
        <v>0</v>
      </c>
      <c r="B3663" s="22">
        <v>2020</v>
      </c>
      <c r="C3663" s="22">
        <v>7</v>
      </c>
      <c r="D3663" t="s">
        <v>978</v>
      </c>
      <c r="E3663" t="s">
        <v>1157</v>
      </c>
      <c r="F3663" s="23">
        <v>43851</v>
      </c>
      <c r="G3663" s="23">
        <v>43853</v>
      </c>
      <c r="H3663" s="22">
        <v>380</v>
      </c>
      <c r="I3663" t="s">
        <v>2</v>
      </c>
      <c r="J3663" t="s">
        <v>514</v>
      </c>
      <c r="K3663" t="s">
        <v>522</v>
      </c>
      <c r="L3663" t="s">
        <v>914</v>
      </c>
      <c r="O3663" t="s">
        <v>0</v>
      </c>
      <c r="P3663" t="s">
        <v>516</v>
      </c>
      <c r="Q3663" t="s">
        <v>1448</v>
      </c>
      <c r="V3663" s="34">
        <v>30.91</v>
      </c>
      <c r="X3663" t="s">
        <v>1161</v>
      </c>
      <c r="Y3663" t="s">
        <v>1541</v>
      </c>
    </row>
    <row r="3664" spans="1:25" hidden="1" x14ac:dyDescent="0.3">
      <c r="A3664" t="s">
        <v>0</v>
      </c>
      <c r="B3664" s="22">
        <v>2020</v>
      </c>
      <c r="C3664" s="22">
        <v>7</v>
      </c>
      <c r="D3664" t="s">
        <v>978</v>
      </c>
      <c r="E3664" t="s">
        <v>1157</v>
      </c>
      <c r="F3664" s="23">
        <v>43851</v>
      </c>
      <c r="G3664" s="23">
        <v>43853</v>
      </c>
      <c r="H3664" s="22">
        <v>381</v>
      </c>
      <c r="I3664" t="s">
        <v>2</v>
      </c>
      <c r="J3664" t="s">
        <v>514</v>
      </c>
      <c r="K3664" t="s">
        <v>523</v>
      </c>
      <c r="L3664" t="s">
        <v>914</v>
      </c>
      <c r="O3664" t="s">
        <v>0</v>
      </c>
      <c r="P3664" t="s">
        <v>516</v>
      </c>
      <c r="Q3664" t="s">
        <v>1448</v>
      </c>
      <c r="V3664" s="34">
        <v>1.39</v>
      </c>
      <c r="X3664" t="s">
        <v>1161</v>
      </c>
      <c r="Y3664" t="s">
        <v>1541</v>
      </c>
    </row>
    <row r="3665" spans="1:25" hidden="1" x14ac:dyDescent="0.3">
      <c r="A3665" t="s">
        <v>0</v>
      </c>
      <c r="B3665" s="22">
        <v>2020</v>
      </c>
      <c r="C3665" s="22">
        <v>7</v>
      </c>
      <c r="D3665" t="s">
        <v>978</v>
      </c>
      <c r="E3665" t="s">
        <v>1157</v>
      </c>
      <c r="F3665" s="23">
        <v>43851</v>
      </c>
      <c r="G3665" s="23">
        <v>43853</v>
      </c>
      <c r="H3665" s="22">
        <v>382</v>
      </c>
      <c r="I3665" t="s">
        <v>2</v>
      </c>
      <c r="J3665" t="s">
        <v>514</v>
      </c>
      <c r="K3665" t="s">
        <v>528</v>
      </c>
      <c r="L3665" t="s">
        <v>914</v>
      </c>
      <c r="O3665" t="s">
        <v>0</v>
      </c>
      <c r="P3665" t="s">
        <v>516</v>
      </c>
      <c r="Q3665" t="s">
        <v>1448</v>
      </c>
      <c r="V3665" s="34">
        <v>2.25</v>
      </c>
      <c r="X3665" t="s">
        <v>1161</v>
      </c>
      <c r="Y3665" t="s">
        <v>1541</v>
      </c>
    </row>
    <row r="3666" spans="1:25" hidden="1" x14ac:dyDescent="0.3">
      <c r="A3666" t="s">
        <v>0</v>
      </c>
      <c r="B3666" s="22">
        <v>2020</v>
      </c>
      <c r="C3666" s="22">
        <v>7</v>
      </c>
      <c r="D3666" t="s">
        <v>978</v>
      </c>
      <c r="E3666" t="s">
        <v>1157</v>
      </c>
      <c r="F3666" s="23">
        <v>43851</v>
      </c>
      <c r="G3666" s="23">
        <v>43853</v>
      </c>
      <c r="H3666" s="22">
        <v>434</v>
      </c>
      <c r="I3666" t="s">
        <v>2</v>
      </c>
      <c r="J3666" t="s">
        <v>514</v>
      </c>
      <c r="K3666" t="s">
        <v>515</v>
      </c>
      <c r="L3666" t="s">
        <v>980</v>
      </c>
      <c r="O3666" t="s">
        <v>0</v>
      </c>
      <c r="P3666" t="s">
        <v>516</v>
      </c>
      <c r="Q3666" t="s">
        <v>1448</v>
      </c>
      <c r="V3666" s="34">
        <v>131.38</v>
      </c>
      <c r="X3666" t="s">
        <v>1173</v>
      </c>
      <c r="Y3666" t="s">
        <v>1541</v>
      </c>
    </row>
    <row r="3667" spans="1:25" hidden="1" x14ac:dyDescent="0.3">
      <c r="A3667" t="s">
        <v>0</v>
      </c>
      <c r="B3667" s="22">
        <v>2020</v>
      </c>
      <c r="C3667" s="22">
        <v>7</v>
      </c>
      <c r="D3667" t="s">
        <v>978</v>
      </c>
      <c r="E3667" t="s">
        <v>1157</v>
      </c>
      <c r="F3667" s="23">
        <v>43851</v>
      </c>
      <c r="G3667" s="23">
        <v>43853</v>
      </c>
      <c r="H3667" s="22">
        <v>435</v>
      </c>
      <c r="I3667" t="s">
        <v>2</v>
      </c>
      <c r="J3667" t="s">
        <v>514</v>
      </c>
      <c r="K3667" t="s">
        <v>518</v>
      </c>
      <c r="L3667" t="s">
        <v>980</v>
      </c>
      <c r="O3667" t="s">
        <v>0</v>
      </c>
      <c r="P3667" t="s">
        <v>516</v>
      </c>
      <c r="Q3667" t="s">
        <v>1448</v>
      </c>
      <c r="V3667" s="34">
        <v>1.54</v>
      </c>
      <c r="X3667" t="s">
        <v>1173</v>
      </c>
      <c r="Y3667" t="s">
        <v>1541</v>
      </c>
    </row>
    <row r="3668" spans="1:25" hidden="1" x14ac:dyDescent="0.3">
      <c r="A3668" t="s">
        <v>0</v>
      </c>
      <c r="B3668" s="22">
        <v>2020</v>
      </c>
      <c r="C3668" s="22">
        <v>7</v>
      </c>
      <c r="D3668" t="s">
        <v>978</v>
      </c>
      <c r="E3668" t="s">
        <v>1157</v>
      </c>
      <c r="F3668" s="23">
        <v>43851</v>
      </c>
      <c r="G3668" s="23">
        <v>43853</v>
      </c>
      <c r="H3668" s="22">
        <v>436</v>
      </c>
      <c r="I3668" t="s">
        <v>2</v>
      </c>
      <c r="J3668" t="s">
        <v>514</v>
      </c>
      <c r="K3668" t="s">
        <v>519</v>
      </c>
      <c r="L3668" t="s">
        <v>980</v>
      </c>
      <c r="O3668" t="s">
        <v>0</v>
      </c>
      <c r="P3668" t="s">
        <v>516</v>
      </c>
      <c r="Q3668" t="s">
        <v>1448</v>
      </c>
      <c r="V3668" s="34">
        <v>17.760000000000002</v>
      </c>
      <c r="X3668" t="s">
        <v>1173</v>
      </c>
      <c r="Y3668" t="s">
        <v>1541</v>
      </c>
    </row>
    <row r="3669" spans="1:25" hidden="1" x14ac:dyDescent="0.3">
      <c r="A3669" t="s">
        <v>0</v>
      </c>
      <c r="B3669" s="22">
        <v>2020</v>
      </c>
      <c r="C3669" s="22">
        <v>7</v>
      </c>
      <c r="D3669" t="s">
        <v>978</v>
      </c>
      <c r="E3669" t="s">
        <v>1157</v>
      </c>
      <c r="F3669" s="23">
        <v>43851</v>
      </c>
      <c r="G3669" s="23">
        <v>43853</v>
      </c>
      <c r="H3669" s="22">
        <v>437</v>
      </c>
      <c r="I3669" t="s">
        <v>2</v>
      </c>
      <c r="J3669" t="s">
        <v>514</v>
      </c>
      <c r="K3669" t="s">
        <v>520</v>
      </c>
      <c r="L3669" t="s">
        <v>980</v>
      </c>
      <c r="O3669" t="s">
        <v>0</v>
      </c>
      <c r="P3669" t="s">
        <v>516</v>
      </c>
      <c r="Q3669" t="s">
        <v>1448</v>
      </c>
      <c r="V3669" s="34">
        <v>9</v>
      </c>
      <c r="X3669" t="s">
        <v>1173</v>
      </c>
      <c r="Y3669" t="s">
        <v>1541</v>
      </c>
    </row>
    <row r="3670" spans="1:25" hidden="1" x14ac:dyDescent="0.3">
      <c r="A3670" t="s">
        <v>0</v>
      </c>
      <c r="B3670" s="22">
        <v>2020</v>
      </c>
      <c r="C3670" s="22">
        <v>7</v>
      </c>
      <c r="D3670" t="s">
        <v>978</v>
      </c>
      <c r="E3670" t="s">
        <v>1157</v>
      </c>
      <c r="F3670" s="23">
        <v>43851</v>
      </c>
      <c r="G3670" s="23">
        <v>43853</v>
      </c>
      <c r="H3670" s="22">
        <v>438</v>
      </c>
      <c r="I3670" t="s">
        <v>2</v>
      </c>
      <c r="J3670" t="s">
        <v>514</v>
      </c>
      <c r="K3670" t="s">
        <v>521</v>
      </c>
      <c r="L3670" t="s">
        <v>980</v>
      </c>
      <c r="O3670" t="s">
        <v>0</v>
      </c>
      <c r="P3670" t="s">
        <v>516</v>
      </c>
      <c r="Q3670" t="s">
        <v>1448</v>
      </c>
      <c r="V3670" s="34">
        <v>1.72</v>
      </c>
      <c r="X3670" t="s">
        <v>1173</v>
      </c>
      <c r="Y3670" t="s">
        <v>1541</v>
      </c>
    </row>
    <row r="3671" spans="1:25" hidden="1" x14ac:dyDescent="0.3">
      <c r="A3671" t="s">
        <v>0</v>
      </c>
      <c r="B3671" s="22">
        <v>2020</v>
      </c>
      <c r="C3671" s="22">
        <v>7</v>
      </c>
      <c r="D3671" t="s">
        <v>978</v>
      </c>
      <c r="E3671" t="s">
        <v>1157</v>
      </c>
      <c r="F3671" s="23">
        <v>43851</v>
      </c>
      <c r="G3671" s="23">
        <v>43853</v>
      </c>
      <c r="H3671" s="22">
        <v>439</v>
      </c>
      <c r="I3671" t="s">
        <v>2</v>
      </c>
      <c r="J3671" t="s">
        <v>514</v>
      </c>
      <c r="K3671" t="s">
        <v>522</v>
      </c>
      <c r="L3671" t="s">
        <v>980</v>
      </c>
      <c r="O3671" t="s">
        <v>0</v>
      </c>
      <c r="P3671" t="s">
        <v>516</v>
      </c>
      <c r="Q3671" t="s">
        <v>1448</v>
      </c>
      <c r="V3671" s="34">
        <v>27.03</v>
      </c>
      <c r="X3671" t="s">
        <v>1173</v>
      </c>
      <c r="Y3671" t="s">
        <v>1541</v>
      </c>
    </row>
    <row r="3672" spans="1:25" hidden="1" x14ac:dyDescent="0.3">
      <c r="A3672" t="s">
        <v>0</v>
      </c>
      <c r="B3672" s="22">
        <v>2020</v>
      </c>
      <c r="C3672" s="22">
        <v>7</v>
      </c>
      <c r="D3672" t="s">
        <v>978</v>
      </c>
      <c r="E3672" t="s">
        <v>1157</v>
      </c>
      <c r="F3672" s="23">
        <v>43851</v>
      </c>
      <c r="G3672" s="23">
        <v>43853</v>
      </c>
      <c r="H3672" s="22">
        <v>440</v>
      </c>
      <c r="I3672" t="s">
        <v>2</v>
      </c>
      <c r="J3672" t="s">
        <v>514</v>
      </c>
      <c r="K3672" t="s">
        <v>523</v>
      </c>
      <c r="L3672" t="s">
        <v>980</v>
      </c>
      <c r="O3672" t="s">
        <v>0</v>
      </c>
      <c r="P3672" t="s">
        <v>516</v>
      </c>
      <c r="Q3672" t="s">
        <v>1448</v>
      </c>
      <c r="V3672" s="34">
        <v>0.81</v>
      </c>
      <c r="X3672" t="s">
        <v>1173</v>
      </c>
      <c r="Y3672" t="s">
        <v>1541</v>
      </c>
    </row>
    <row r="3673" spans="1:25" hidden="1" x14ac:dyDescent="0.3">
      <c r="A3673" t="s">
        <v>0</v>
      </c>
      <c r="B3673" s="22">
        <v>2020</v>
      </c>
      <c r="C3673" s="22">
        <v>7</v>
      </c>
      <c r="D3673" t="s">
        <v>978</v>
      </c>
      <c r="E3673" t="s">
        <v>1157</v>
      </c>
      <c r="F3673" s="23">
        <v>43851</v>
      </c>
      <c r="G3673" s="23">
        <v>43853</v>
      </c>
      <c r="H3673" s="22">
        <v>441</v>
      </c>
      <c r="I3673" t="s">
        <v>2</v>
      </c>
      <c r="J3673" t="s">
        <v>514</v>
      </c>
      <c r="K3673" t="s">
        <v>524</v>
      </c>
      <c r="L3673" t="s">
        <v>980</v>
      </c>
      <c r="O3673" t="s">
        <v>0</v>
      </c>
      <c r="P3673" t="s">
        <v>516</v>
      </c>
      <c r="Q3673" t="s">
        <v>1448</v>
      </c>
      <c r="V3673" s="34">
        <v>0.6</v>
      </c>
      <c r="X3673" t="s">
        <v>1173</v>
      </c>
      <c r="Y3673" t="s">
        <v>1541</v>
      </c>
    </row>
    <row r="3674" spans="1:25" hidden="1" x14ac:dyDescent="0.3">
      <c r="A3674" t="s">
        <v>0</v>
      </c>
      <c r="B3674" s="22">
        <v>2020</v>
      </c>
      <c r="C3674" s="22">
        <v>7</v>
      </c>
      <c r="D3674" t="s">
        <v>978</v>
      </c>
      <c r="E3674" t="s">
        <v>1157</v>
      </c>
      <c r="F3674" s="23">
        <v>43851</v>
      </c>
      <c r="G3674" s="23">
        <v>43853</v>
      </c>
      <c r="H3674" s="22">
        <v>442</v>
      </c>
      <c r="I3674" t="s">
        <v>2</v>
      </c>
      <c r="J3674" t="s">
        <v>514</v>
      </c>
      <c r="K3674" t="s">
        <v>642</v>
      </c>
      <c r="L3674" t="s">
        <v>980</v>
      </c>
      <c r="O3674" t="s">
        <v>0</v>
      </c>
      <c r="P3674" t="s">
        <v>516</v>
      </c>
      <c r="Q3674" t="s">
        <v>1448</v>
      </c>
      <c r="V3674" s="34">
        <v>0.68</v>
      </c>
      <c r="X3674" t="s">
        <v>1173</v>
      </c>
      <c r="Y3674" t="s">
        <v>1541</v>
      </c>
    </row>
    <row r="3675" spans="1:25" hidden="1" x14ac:dyDescent="0.3">
      <c r="A3675" t="s">
        <v>0</v>
      </c>
      <c r="B3675" s="22">
        <v>2020</v>
      </c>
      <c r="C3675" s="22">
        <v>7</v>
      </c>
      <c r="D3675" t="s">
        <v>978</v>
      </c>
      <c r="E3675" t="s">
        <v>1157</v>
      </c>
      <c r="F3675" s="23">
        <v>43851</v>
      </c>
      <c r="G3675" s="23">
        <v>43853</v>
      </c>
      <c r="H3675" s="22">
        <v>459</v>
      </c>
      <c r="I3675" t="s">
        <v>2</v>
      </c>
      <c r="J3675" t="s">
        <v>514</v>
      </c>
      <c r="K3675" t="s">
        <v>515</v>
      </c>
      <c r="L3675" t="s">
        <v>914</v>
      </c>
      <c r="O3675" t="s">
        <v>0</v>
      </c>
      <c r="P3675" t="s">
        <v>516</v>
      </c>
      <c r="Q3675" t="s">
        <v>1448</v>
      </c>
      <c r="V3675" s="34">
        <v>118.79</v>
      </c>
      <c r="X3675" t="s">
        <v>1174</v>
      </c>
      <c r="Y3675" t="s">
        <v>1541</v>
      </c>
    </row>
    <row r="3676" spans="1:25" hidden="1" x14ac:dyDescent="0.3">
      <c r="A3676" t="s">
        <v>0</v>
      </c>
      <c r="B3676" s="22">
        <v>2020</v>
      </c>
      <c r="C3676" s="22">
        <v>7</v>
      </c>
      <c r="D3676" t="s">
        <v>978</v>
      </c>
      <c r="E3676" t="s">
        <v>1157</v>
      </c>
      <c r="F3676" s="23">
        <v>43851</v>
      </c>
      <c r="G3676" s="23">
        <v>43853</v>
      </c>
      <c r="H3676" s="22">
        <v>460</v>
      </c>
      <c r="I3676" t="s">
        <v>2</v>
      </c>
      <c r="J3676" t="s">
        <v>514</v>
      </c>
      <c r="K3676" t="s">
        <v>518</v>
      </c>
      <c r="L3676" t="s">
        <v>914</v>
      </c>
      <c r="O3676" t="s">
        <v>0</v>
      </c>
      <c r="P3676" t="s">
        <v>516</v>
      </c>
      <c r="Q3676" t="s">
        <v>1448</v>
      </c>
      <c r="V3676" s="34">
        <v>1.39</v>
      </c>
      <c r="X3676" t="s">
        <v>1174</v>
      </c>
      <c r="Y3676" t="s">
        <v>1541</v>
      </c>
    </row>
    <row r="3677" spans="1:25" hidden="1" x14ac:dyDescent="0.3">
      <c r="A3677" t="s">
        <v>0</v>
      </c>
      <c r="B3677" s="22">
        <v>2020</v>
      </c>
      <c r="C3677" s="22">
        <v>7</v>
      </c>
      <c r="D3677" t="s">
        <v>978</v>
      </c>
      <c r="E3677" t="s">
        <v>1157</v>
      </c>
      <c r="F3677" s="23">
        <v>43851</v>
      </c>
      <c r="G3677" s="23">
        <v>43853</v>
      </c>
      <c r="H3677" s="22">
        <v>461</v>
      </c>
      <c r="I3677" t="s">
        <v>2</v>
      </c>
      <c r="J3677" t="s">
        <v>514</v>
      </c>
      <c r="K3677" t="s">
        <v>519</v>
      </c>
      <c r="L3677" t="s">
        <v>914</v>
      </c>
      <c r="O3677" t="s">
        <v>0</v>
      </c>
      <c r="P3677" t="s">
        <v>516</v>
      </c>
      <c r="Q3677" t="s">
        <v>1448</v>
      </c>
      <c r="V3677" s="34">
        <v>14.88</v>
      </c>
      <c r="X3677" t="s">
        <v>1174</v>
      </c>
      <c r="Y3677" t="s">
        <v>1541</v>
      </c>
    </row>
    <row r="3678" spans="1:25" hidden="1" x14ac:dyDescent="0.3">
      <c r="A3678" t="s">
        <v>0</v>
      </c>
      <c r="B3678" s="22">
        <v>2020</v>
      </c>
      <c r="C3678" s="22">
        <v>7</v>
      </c>
      <c r="D3678" t="s">
        <v>978</v>
      </c>
      <c r="E3678" t="s">
        <v>1157</v>
      </c>
      <c r="F3678" s="23">
        <v>43851</v>
      </c>
      <c r="G3678" s="23">
        <v>43853</v>
      </c>
      <c r="H3678" s="22">
        <v>462</v>
      </c>
      <c r="I3678" t="s">
        <v>2</v>
      </c>
      <c r="J3678" t="s">
        <v>514</v>
      </c>
      <c r="K3678" t="s">
        <v>520</v>
      </c>
      <c r="L3678" t="s">
        <v>914</v>
      </c>
      <c r="O3678" t="s">
        <v>0</v>
      </c>
      <c r="P3678" t="s">
        <v>516</v>
      </c>
      <c r="Q3678" t="s">
        <v>1448</v>
      </c>
      <c r="V3678" s="34">
        <v>8.77</v>
      </c>
      <c r="X3678" t="s">
        <v>1174</v>
      </c>
      <c r="Y3678" t="s">
        <v>1541</v>
      </c>
    </row>
    <row r="3679" spans="1:25" hidden="1" x14ac:dyDescent="0.3">
      <c r="A3679" t="s">
        <v>0</v>
      </c>
      <c r="B3679" s="22">
        <v>2020</v>
      </c>
      <c r="C3679" s="22">
        <v>7</v>
      </c>
      <c r="D3679" t="s">
        <v>978</v>
      </c>
      <c r="E3679" t="s">
        <v>1157</v>
      </c>
      <c r="F3679" s="23">
        <v>43851</v>
      </c>
      <c r="G3679" s="23">
        <v>43853</v>
      </c>
      <c r="H3679" s="22">
        <v>463</v>
      </c>
      <c r="I3679" t="s">
        <v>2</v>
      </c>
      <c r="J3679" t="s">
        <v>514</v>
      </c>
      <c r="K3679" t="s">
        <v>521</v>
      </c>
      <c r="L3679" t="s">
        <v>914</v>
      </c>
      <c r="O3679" t="s">
        <v>0</v>
      </c>
      <c r="P3679" t="s">
        <v>516</v>
      </c>
      <c r="Q3679" t="s">
        <v>1448</v>
      </c>
      <c r="V3679" s="34">
        <v>1.56</v>
      </c>
      <c r="X3679" t="s">
        <v>1174</v>
      </c>
      <c r="Y3679" t="s">
        <v>1541</v>
      </c>
    </row>
    <row r="3680" spans="1:25" hidden="1" x14ac:dyDescent="0.3">
      <c r="A3680" t="s">
        <v>0</v>
      </c>
      <c r="B3680" s="22">
        <v>2020</v>
      </c>
      <c r="C3680" s="22">
        <v>7</v>
      </c>
      <c r="D3680" t="s">
        <v>978</v>
      </c>
      <c r="E3680" t="s">
        <v>1157</v>
      </c>
      <c r="F3680" s="23">
        <v>43851</v>
      </c>
      <c r="G3680" s="23">
        <v>43853</v>
      </c>
      <c r="H3680" s="22">
        <v>464</v>
      </c>
      <c r="I3680" t="s">
        <v>2</v>
      </c>
      <c r="J3680" t="s">
        <v>514</v>
      </c>
      <c r="K3680" t="s">
        <v>522</v>
      </c>
      <c r="L3680" t="s">
        <v>914</v>
      </c>
      <c r="O3680" t="s">
        <v>0</v>
      </c>
      <c r="P3680" t="s">
        <v>516</v>
      </c>
      <c r="Q3680" t="s">
        <v>1448</v>
      </c>
      <c r="V3680" s="34">
        <v>18.89</v>
      </c>
      <c r="X3680" t="s">
        <v>1174</v>
      </c>
      <c r="Y3680" t="s">
        <v>1541</v>
      </c>
    </row>
    <row r="3681" spans="1:25" hidden="1" x14ac:dyDescent="0.3">
      <c r="A3681" t="s">
        <v>0</v>
      </c>
      <c r="B3681" s="22">
        <v>2020</v>
      </c>
      <c r="C3681" s="22">
        <v>7</v>
      </c>
      <c r="D3681" t="s">
        <v>978</v>
      </c>
      <c r="E3681" t="s">
        <v>1157</v>
      </c>
      <c r="F3681" s="23">
        <v>43851</v>
      </c>
      <c r="G3681" s="23">
        <v>43853</v>
      </c>
      <c r="H3681" s="22">
        <v>465</v>
      </c>
      <c r="I3681" t="s">
        <v>2</v>
      </c>
      <c r="J3681" t="s">
        <v>514</v>
      </c>
      <c r="K3681" t="s">
        <v>523</v>
      </c>
      <c r="L3681" t="s">
        <v>914</v>
      </c>
      <c r="O3681" t="s">
        <v>0</v>
      </c>
      <c r="P3681" t="s">
        <v>516</v>
      </c>
      <c r="Q3681" t="s">
        <v>1448</v>
      </c>
      <c r="V3681" s="34">
        <v>0.74</v>
      </c>
      <c r="X3681" t="s">
        <v>1174</v>
      </c>
      <c r="Y3681" t="s">
        <v>1541</v>
      </c>
    </row>
    <row r="3682" spans="1:25" hidden="1" x14ac:dyDescent="0.3">
      <c r="A3682" t="s">
        <v>0</v>
      </c>
      <c r="B3682" s="22">
        <v>2020</v>
      </c>
      <c r="C3682" s="22">
        <v>7</v>
      </c>
      <c r="D3682" t="s">
        <v>978</v>
      </c>
      <c r="E3682" t="s">
        <v>1157</v>
      </c>
      <c r="F3682" s="23">
        <v>43851</v>
      </c>
      <c r="G3682" s="23">
        <v>43853</v>
      </c>
      <c r="H3682" s="22">
        <v>466</v>
      </c>
      <c r="I3682" t="s">
        <v>2</v>
      </c>
      <c r="J3682" t="s">
        <v>514</v>
      </c>
      <c r="K3682" t="s">
        <v>528</v>
      </c>
      <c r="L3682" t="s">
        <v>914</v>
      </c>
      <c r="O3682" t="s">
        <v>0</v>
      </c>
      <c r="P3682" t="s">
        <v>516</v>
      </c>
      <c r="Q3682" t="s">
        <v>1448</v>
      </c>
      <c r="V3682" s="34">
        <v>1.19</v>
      </c>
      <c r="X3682" t="s">
        <v>1174</v>
      </c>
      <c r="Y3682" t="s">
        <v>1541</v>
      </c>
    </row>
    <row r="3683" spans="1:25" hidden="1" x14ac:dyDescent="0.3">
      <c r="A3683" t="s">
        <v>0</v>
      </c>
      <c r="B3683" s="22">
        <v>2020</v>
      </c>
      <c r="C3683" s="22">
        <v>7</v>
      </c>
      <c r="D3683" t="s">
        <v>978</v>
      </c>
      <c r="E3683" t="s">
        <v>1157</v>
      </c>
      <c r="F3683" s="23">
        <v>43851</v>
      </c>
      <c r="G3683" s="23">
        <v>43853</v>
      </c>
      <c r="H3683" s="22">
        <v>534</v>
      </c>
      <c r="I3683" t="s">
        <v>2</v>
      </c>
      <c r="K3683" t="s">
        <v>8</v>
      </c>
      <c r="L3683" t="s">
        <v>908</v>
      </c>
      <c r="P3683" t="s">
        <v>516</v>
      </c>
      <c r="V3683" s="34">
        <v>-6255.15</v>
      </c>
      <c r="X3683" t="s">
        <v>33</v>
      </c>
      <c r="Y3683" t="s">
        <v>1541</v>
      </c>
    </row>
    <row r="3684" spans="1:25" hidden="1" x14ac:dyDescent="0.3">
      <c r="A3684" t="s">
        <v>0</v>
      </c>
      <c r="B3684" s="22">
        <v>2020</v>
      </c>
      <c r="C3684" s="22">
        <v>7</v>
      </c>
      <c r="D3684" t="s">
        <v>909</v>
      </c>
      <c r="E3684" t="s">
        <v>1191</v>
      </c>
      <c r="F3684" s="23">
        <v>43854</v>
      </c>
      <c r="G3684" s="23">
        <v>43854</v>
      </c>
      <c r="H3684" s="22">
        <v>6</v>
      </c>
      <c r="I3684" t="s">
        <v>2</v>
      </c>
      <c r="K3684" t="s">
        <v>8</v>
      </c>
      <c r="L3684" t="s">
        <v>908</v>
      </c>
      <c r="P3684" t="s">
        <v>516</v>
      </c>
      <c r="V3684" s="34">
        <v>0.38</v>
      </c>
      <c r="W3684" t="s">
        <v>1192</v>
      </c>
      <c r="X3684" t="s">
        <v>1190</v>
      </c>
      <c r="Y3684" t="s">
        <v>7</v>
      </c>
    </row>
    <row r="3685" spans="1:25" hidden="1" x14ac:dyDescent="0.3">
      <c r="A3685" t="s">
        <v>0</v>
      </c>
      <c r="B3685" s="22">
        <v>2020</v>
      </c>
      <c r="C3685" s="22">
        <v>7</v>
      </c>
      <c r="D3685" t="s">
        <v>909</v>
      </c>
      <c r="E3685" t="s">
        <v>1191</v>
      </c>
      <c r="F3685" s="23">
        <v>43854</v>
      </c>
      <c r="G3685" s="23">
        <v>43854</v>
      </c>
      <c r="H3685" s="22">
        <v>15</v>
      </c>
      <c r="I3685" t="s">
        <v>2</v>
      </c>
      <c r="J3685" t="s">
        <v>514</v>
      </c>
      <c r="K3685" t="s">
        <v>520</v>
      </c>
      <c r="L3685" t="s">
        <v>914</v>
      </c>
      <c r="O3685" t="s">
        <v>0</v>
      </c>
      <c r="P3685" t="s">
        <v>516</v>
      </c>
      <c r="Q3685" t="s">
        <v>1448</v>
      </c>
      <c r="V3685" s="34">
        <v>-0.38</v>
      </c>
      <c r="W3685" t="s">
        <v>1192</v>
      </c>
      <c r="X3685" t="s">
        <v>1190</v>
      </c>
      <c r="Y3685" t="s">
        <v>7</v>
      </c>
    </row>
    <row r="3686" spans="1:25" hidden="1" x14ac:dyDescent="0.3">
      <c r="A3686" t="s">
        <v>0</v>
      </c>
      <c r="B3686" s="22">
        <v>2020</v>
      </c>
      <c r="C3686" s="22">
        <v>7</v>
      </c>
      <c r="D3686" t="s">
        <v>978</v>
      </c>
      <c r="E3686" t="s">
        <v>1168</v>
      </c>
      <c r="F3686" s="23">
        <v>43861</v>
      </c>
      <c r="G3686" s="23">
        <v>43867</v>
      </c>
      <c r="H3686" s="22">
        <v>63</v>
      </c>
      <c r="I3686" t="s">
        <v>2</v>
      </c>
      <c r="J3686" t="s">
        <v>514</v>
      </c>
      <c r="K3686" t="s">
        <v>515</v>
      </c>
      <c r="L3686" t="s">
        <v>914</v>
      </c>
      <c r="O3686" t="s">
        <v>0</v>
      </c>
      <c r="P3686" t="s">
        <v>516</v>
      </c>
      <c r="Q3686" t="s">
        <v>1448</v>
      </c>
      <c r="V3686" s="34">
        <v>157.5</v>
      </c>
      <c r="X3686" t="s">
        <v>1167</v>
      </c>
      <c r="Y3686" t="s">
        <v>1542</v>
      </c>
    </row>
    <row r="3687" spans="1:25" hidden="1" x14ac:dyDescent="0.3">
      <c r="A3687" t="s">
        <v>0</v>
      </c>
      <c r="B3687" s="22">
        <v>2020</v>
      </c>
      <c r="C3687" s="22">
        <v>7</v>
      </c>
      <c r="D3687" t="s">
        <v>978</v>
      </c>
      <c r="E3687" t="s">
        <v>1168</v>
      </c>
      <c r="F3687" s="23">
        <v>43861</v>
      </c>
      <c r="G3687" s="23">
        <v>43867</v>
      </c>
      <c r="H3687" s="22">
        <v>64</v>
      </c>
      <c r="I3687" t="s">
        <v>2</v>
      </c>
      <c r="J3687" t="s">
        <v>514</v>
      </c>
      <c r="K3687" t="s">
        <v>518</v>
      </c>
      <c r="L3687" t="s">
        <v>914</v>
      </c>
      <c r="O3687" t="s">
        <v>0</v>
      </c>
      <c r="P3687" t="s">
        <v>516</v>
      </c>
      <c r="Q3687" t="s">
        <v>1448</v>
      </c>
      <c r="V3687" s="34">
        <v>1.84</v>
      </c>
      <c r="X3687" t="s">
        <v>1167</v>
      </c>
      <c r="Y3687" t="s">
        <v>1542</v>
      </c>
    </row>
    <row r="3688" spans="1:25" hidden="1" x14ac:dyDescent="0.3">
      <c r="A3688" t="s">
        <v>0</v>
      </c>
      <c r="B3688" s="22">
        <v>2020</v>
      </c>
      <c r="C3688" s="22">
        <v>7</v>
      </c>
      <c r="D3688" t="s">
        <v>978</v>
      </c>
      <c r="E3688" t="s">
        <v>1168</v>
      </c>
      <c r="F3688" s="23">
        <v>43861</v>
      </c>
      <c r="G3688" s="23">
        <v>43867</v>
      </c>
      <c r="H3688" s="22">
        <v>65</v>
      </c>
      <c r="I3688" t="s">
        <v>2</v>
      </c>
      <c r="J3688" t="s">
        <v>514</v>
      </c>
      <c r="K3688" t="s">
        <v>519</v>
      </c>
      <c r="L3688" t="s">
        <v>914</v>
      </c>
      <c r="O3688" t="s">
        <v>0</v>
      </c>
      <c r="P3688" t="s">
        <v>516</v>
      </c>
      <c r="Q3688" t="s">
        <v>1448</v>
      </c>
      <c r="V3688" s="34">
        <v>21.29</v>
      </c>
      <c r="X3688" t="s">
        <v>1167</v>
      </c>
      <c r="Y3688" t="s">
        <v>1542</v>
      </c>
    </row>
    <row r="3689" spans="1:25" hidden="1" x14ac:dyDescent="0.3">
      <c r="A3689" t="s">
        <v>0</v>
      </c>
      <c r="B3689" s="22">
        <v>2020</v>
      </c>
      <c r="C3689" s="22">
        <v>7</v>
      </c>
      <c r="D3689" t="s">
        <v>978</v>
      </c>
      <c r="E3689" t="s">
        <v>1168</v>
      </c>
      <c r="F3689" s="23">
        <v>43861</v>
      </c>
      <c r="G3689" s="23">
        <v>43867</v>
      </c>
      <c r="H3689" s="22">
        <v>66</v>
      </c>
      <c r="I3689" t="s">
        <v>2</v>
      </c>
      <c r="J3689" t="s">
        <v>514</v>
      </c>
      <c r="K3689" t="s">
        <v>520</v>
      </c>
      <c r="L3689" t="s">
        <v>914</v>
      </c>
      <c r="O3689" t="s">
        <v>0</v>
      </c>
      <c r="P3689" t="s">
        <v>516</v>
      </c>
      <c r="Q3689" t="s">
        <v>1448</v>
      </c>
      <c r="V3689" s="34">
        <v>10.61</v>
      </c>
      <c r="X3689" t="s">
        <v>1167</v>
      </c>
      <c r="Y3689" t="s">
        <v>1542</v>
      </c>
    </row>
    <row r="3690" spans="1:25" hidden="1" x14ac:dyDescent="0.3">
      <c r="A3690" t="s">
        <v>0</v>
      </c>
      <c r="B3690" s="22">
        <v>2020</v>
      </c>
      <c r="C3690" s="22">
        <v>7</v>
      </c>
      <c r="D3690" t="s">
        <v>978</v>
      </c>
      <c r="E3690" t="s">
        <v>1168</v>
      </c>
      <c r="F3690" s="23">
        <v>43861</v>
      </c>
      <c r="G3690" s="23">
        <v>43867</v>
      </c>
      <c r="H3690" s="22">
        <v>67</v>
      </c>
      <c r="I3690" t="s">
        <v>2</v>
      </c>
      <c r="J3690" t="s">
        <v>514</v>
      </c>
      <c r="K3690" t="s">
        <v>521</v>
      </c>
      <c r="L3690" t="s">
        <v>914</v>
      </c>
      <c r="O3690" t="s">
        <v>0</v>
      </c>
      <c r="P3690" t="s">
        <v>516</v>
      </c>
      <c r="Q3690" t="s">
        <v>1448</v>
      </c>
      <c r="V3690" s="34">
        <v>2.06</v>
      </c>
      <c r="X3690" t="s">
        <v>1167</v>
      </c>
      <c r="Y3690" t="s">
        <v>1542</v>
      </c>
    </row>
    <row r="3691" spans="1:25" hidden="1" x14ac:dyDescent="0.3">
      <c r="A3691" t="s">
        <v>0</v>
      </c>
      <c r="B3691" s="22">
        <v>2020</v>
      </c>
      <c r="C3691" s="22">
        <v>7</v>
      </c>
      <c r="D3691" t="s">
        <v>978</v>
      </c>
      <c r="E3691" t="s">
        <v>1168</v>
      </c>
      <c r="F3691" s="23">
        <v>43861</v>
      </c>
      <c r="G3691" s="23">
        <v>43867</v>
      </c>
      <c r="H3691" s="22">
        <v>68</v>
      </c>
      <c r="I3691" t="s">
        <v>2</v>
      </c>
      <c r="J3691" t="s">
        <v>514</v>
      </c>
      <c r="K3691" t="s">
        <v>522</v>
      </c>
      <c r="L3691" t="s">
        <v>914</v>
      </c>
      <c r="O3691" t="s">
        <v>0</v>
      </c>
      <c r="P3691" t="s">
        <v>516</v>
      </c>
      <c r="Q3691" t="s">
        <v>1448</v>
      </c>
      <c r="V3691" s="34">
        <v>38.71</v>
      </c>
      <c r="X3691" t="s">
        <v>1167</v>
      </c>
      <c r="Y3691" t="s">
        <v>1542</v>
      </c>
    </row>
    <row r="3692" spans="1:25" hidden="1" x14ac:dyDescent="0.3">
      <c r="A3692" t="s">
        <v>0</v>
      </c>
      <c r="B3692" s="22">
        <v>2020</v>
      </c>
      <c r="C3692" s="22">
        <v>7</v>
      </c>
      <c r="D3692" t="s">
        <v>978</v>
      </c>
      <c r="E3692" t="s">
        <v>1168</v>
      </c>
      <c r="F3692" s="23">
        <v>43861</v>
      </c>
      <c r="G3692" s="23">
        <v>43867</v>
      </c>
      <c r="H3692" s="22">
        <v>69</v>
      </c>
      <c r="I3692" t="s">
        <v>2</v>
      </c>
      <c r="J3692" t="s">
        <v>514</v>
      </c>
      <c r="K3692" t="s">
        <v>523</v>
      </c>
      <c r="L3692" t="s">
        <v>914</v>
      </c>
      <c r="O3692" t="s">
        <v>0</v>
      </c>
      <c r="P3692" t="s">
        <v>516</v>
      </c>
      <c r="Q3692" t="s">
        <v>1448</v>
      </c>
      <c r="V3692" s="34">
        <v>0.98</v>
      </c>
      <c r="X3692" t="s">
        <v>1167</v>
      </c>
      <c r="Y3692" t="s">
        <v>1542</v>
      </c>
    </row>
    <row r="3693" spans="1:25" hidden="1" x14ac:dyDescent="0.3">
      <c r="A3693" t="s">
        <v>0</v>
      </c>
      <c r="B3693" s="22">
        <v>2020</v>
      </c>
      <c r="C3693" s="22">
        <v>7</v>
      </c>
      <c r="D3693" t="s">
        <v>978</v>
      </c>
      <c r="E3693" t="s">
        <v>1168</v>
      </c>
      <c r="F3693" s="23">
        <v>43861</v>
      </c>
      <c r="G3693" s="23">
        <v>43867</v>
      </c>
      <c r="H3693" s="22">
        <v>70</v>
      </c>
      <c r="I3693" t="s">
        <v>2</v>
      </c>
      <c r="J3693" t="s">
        <v>514</v>
      </c>
      <c r="K3693" t="s">
        <v>524</v>
      </c>
      <c r="L3693" t="s">
        <v>914</v>
      </c>
      <c r="O3693" t="s">
        <v>0</v>
      </c>
      <c r="P3693" t="s">
        <v>516</v>
      </c>
      <c r="Q3693" t="s">
        <v>1448</v>
      </c>
      <c r="V3693" s="34">
        <v>1.26</v>
      </c>
      <c r="X3693" t="s">
        <v>1167</v>
      </c>
      <c r="Y3693" t="s">
        <v>1542</v>
      </c>
    </row>
    <row r="3694" spans="1:25" hidden="1" x14ac:dyDescent="0.3">
      <c r="A3694" t="s">
        <v>0</v>
      </c>
      <c r="B3694" s="22">
        <v>2020</v>
      </c>
      <c r="C3694" s="22">
        <v>7</v>
      </c>
      <c r="D3694" t="s">
        <v>978</v>
      </c>
      <c r="E3694" t="s">
        <v>1168</v>
      </c>
      <c r="F3694" s="23">
        <v>43861</v>
      </c>
      <c r="G3694" s="23">
        <v>43867</v>
      </c>
      <c r="H3694" s="22">
        <v>228</v>
      </c>
      <c r="I3694" t="s">
        <v>2</v>
      </c>
      <c r="J3694" t="s">
        <v>514</v>
      </c>
      <c r="K3694" t="s">
        <v>515</v>
      </c>
      <c r="L3694" t="s">
        <v>914</v>
      </c>
      <c r="O3694" t="s">
        <v>0</v>
      </c>
      <c r="P3694" t="s">
        <v>516</v>
      </c>
      <c r="Q3694" t="s">
        <v>1448</v>
      </c>
      <c r="V3694" s="34">
        <v>650.46</v>
      </c>
      <c r="X3694" t="s">
        <v>1187</v>
      </c>
      <c r="Y3694" t="s">
        <v>1542</v>
      </c>
    </row>
    <row r="3695" spans="1:25" hidden="1" x14ac:dyDescent="0.3">
      <c r="A3695" t="s">
        <v>0</v>
      </c>
      <c r="B3695" s="22">
        <v>2020</v>
      </c>
      <c r="C3695" s="22">
        <v>7</v>
      </c>
      <c r="D3695" t="s">
        <v>978</v>
      </c>
      <c r="E3695" t="s">
        <v>1168</v>
      </c>
      <c r="F3695" s="23">
        <v>43861</v>
      </c>
      <c r="G3695" s="23">
        <v>43867</v>
      </c>
      <c r="H3695" s="22">
        <v>229</v>
      </c>
      <c r="I3695" t="s">
        <v>2</v>
      </c>
      <c r="J3695" t="s">
        <v>514</v>
      </c>
      <c r="K3695" t="s">
        <v>518</v>
      </c>
      <c r="L3695" t="s">
        <v>914</v>
      </c>
      <c r="O3695" t="s">
        <v>0</v>
      </c>
      <c r="P3695" t="s">
        <v>516</v>
      </c>
      <c r="Q3695" t="s">
        <v>1448</v>
      </c>
      <c r="V3695" s="34">
        <v>7.61</v>
      </c>
      <c r="X3695" t="s">
        <v>1187</v>
      </c>
      <c r="Y3695" t="s">
        <v>1542</v>
      </c>
    </row>
    <row r="3696" spans="1:25" hidden="1" x14ac:dyDescent="0.3">
      <c r="A3696" t="s">
        <v>0</v>
      </c>
      <c r="B3696" s="22">
        <v>2020</v>
      </c>
      <c r="C3696" s="22">
        <v>7</v>
      </c>
      <c r="D3696" t="s">
        <v>978</v>
      </c>
      <c r="E3696" t="s">
        <v>1168</v>
      </c>
      <c r="F3696" s="23">
        <v>43861</v>
      </c>
      <c r="G3696" s="23">
        <v>43867</v>
      </c>
      <c r="H3696" s="22">
        <v>230</v>
      </c>
      <c r="I3696" t="s">
        <v>2</v>
      </c>
      <c r="J3696" t="s">
        <v>514</v>
      </c>
      <c r="K3696" t="s">
        <v>519</v>
      </c>
      <c r="L3696" t="s">
        <v>914</v>
      </c>
      <c r="O3696" t="s">
        <v>0</v>
      </c>
      <c r="P3696" t="s">
        <v>516</v>
      </c>
      <c r="Q3696" t="s">
        <v>1448</v>
      </c>
      <c r="V3696" s="34">
        <v>87.94</v>
      </c>
      <c r="X3696" t="s">
        <v>1187</v>
      </c>
      <c r="Y3696" t="s">
        <v>1542</v>
      </c>
    </row>
    <row r="3697" spans="1:25" hidden="1" x14ac:dyDescent="0.3">
      <c r="A3697" t="s">
        <v>0</v>
      </c>
      <c r="B3697" s="22">
        <v>2020</v>
      </c>
      <c r="C3697" s="22">
        <v>7</v>
      </c>
      <c r="D3697" t="s">
        <v>978</v>
      </c>
      <c r="E3697" t="s">
        <v>1168</v>
      </c>
      <c r="F3697" s="23">
        <v>43861</v>
      </c>
      <c r="G3697" s="23">
        <v>43867</v>
      </c>
      <c r="H3697" s="22">
        <v>231</v>
      </c>
      <c r="I3697" t="s">
        <v>2</v>
      </c>
      <c r="J3697" t="s">
        <v>514</v>
      </c>
      <c r="K3697" t="s">
        <v>520</v>
      </c>
      <c r="L3697" t="s">
        <v>914</v>
      </c>
      <c r="O3697" t="s">
        <v>0</v>
      </c>
      <c r="P3697" t="s">
        <v>516</v>
      </c>
      <c r="Q3697" t="s">
        <v>1448</v>
      </c>
      <c r="V3697" s="34">
        <v>49.77</v>
      </c>
      <c r="X3697" t="s">
        <v>1187</v>
      </c>
      <c r="Y3697" t="s">
        <v>1542</v>
      </c>
    </row>
    <row r="3698" spans="1:25" hidden="1" x14ac:dyDescent="0.3">
      <c r="A3698" t="s">
        <v>0</v>
      </c>
      <c r="B3698" s="22">
        <v>2020</v>
      </c>
      <c r="C3698" s="22">
        <v>7</v>
      </c>
      <c r="D3698" t="s">
        <v>978</v>
      </c>
      <c r="E3698" t="s">
        <v>1168</v>
      </c>
      <c r="F3698" s="23">
        <v>43861</v>
      </c>
      <c r="G3698" s="23">
        <v>43867</v>
      </c>
      <c r="H3698" s="22">
        <v>232</v>
      </c>
      <c r="I3698" t="s">
        <v>2</v>
      </c>
      <c r="J3698" t="s">
        <v>514</v>
      </c>
      <c r="K3698" t="s">
        <v>521</v>
      </c>
      <c r="L3698" t="s">
        <v>914</v>
      </c>
      <c r="O3698" t="s">
        <v>0</v>
      </c>
      <c r="P3698" t="s">
        <v>516</v>
      </c>
      <c r="Q3698" t="s">
        <v>1448</v>
      </c>
      <c r="V3698" s="34">
        <v>8.52</v>
      </c>
      <c r="X3698" t="s">
        <v>1187</v>
      </c>
      <c r="Y3698" t="s">
        <v>1542</v>
      </c>
    </row>
    <row r="3699" spans="1:25" hidden="1" x14ac:dyDescent="0.3">
      <c r="A3699" t="s">
        <v>0</v>
      </c>
      <c r="B3699" s="22">
        <v>2020</v>
      </c>
      <c r="C3699" s="22">
        <v>7</v>
      </c>
      <c r="D3699" t="s">
        <v>978</v>
      </c>
      <c r="E3699" t="s">
        <v>1168</v>
      </c>
      <c r="F3699" s="23">
        <v>43861</v>
      </c>
      <c r="G3699" s="23">
        <v>43867</v>
      </c>
      <c r="H3699" s="22">
        <v>233</v>
      </c>
      <c r="I3699" t="s">
        <v>2</v>
      </c>
      <c r="J3699" t="s">
        <v>514</v>
      </c>
      <c r="K3699" t="s">
        <v>522</v>
      </c>
      <c r="L3699" t="s">
        <v>914</v>
      </c>
      <c r="O3699" t="s">
        <v>0</v>
      </c>
      <c r="P3699" t="s">
        <v>516</v>
      </c>
      <c r="Q3699" t="s">
        <v>1448</v>
      </c>
      <c r="V3699" s="34">
        <v>105.89</v>
      </c>
      <c r="X3699" t="s">
        <v>1187</v>
      </c>
      <c r="Y3699" t="s">
        <v>1542</v>
      </c>
    </row>
    <row r="3700" spans="1:25" hidden="1" x14ac:dyDescent="0.3">
      <c r="A3700" t="s">
        <v>0</v>
      </c>
      <c r="B3700" s="22">
        <v>2020</v>
      </c>
      <c r="C3700" s="22">
        <v>7</v>
      </c>
      <c r="D3700" t="s">
        <v>978</v>
      </c>
      <c r="E3700" t="s">
        <v>1168</v>
      </c>
      <c r="F3700" s="23">
        <v>43861</v>
      </c>
      <c r="G3700" s="23">
        <v>43867</v>
      </c>
      <c r="H3700" s="22">
        <v>234</v>
      </c>
      <c r="I3700" t="s">
        <v>2</v>
      </c>
      <c r="J3700" t="s">
        <v>514</v>
      </c>
      <c r="K3700" t="s">
        <v>523</v>
      </c>
      <c r="L3700" t="s">
        <v>914</v>
      </c>
      <c r="O3700" t="s">
        <v>0</v>
      </c>
      <c r="P3700" t="s">
        <v>516</v>
      </c>
      <c r="Q3700" t="s">
        <v>1448</v>
      </c>
      <c r="V3700" s="34">
        <v>4.03</v>
      </c>
      <c r="X3700" t="s">
        <v>1187</v>
      </c>
      <c r="Y3700" t="s">
        <v>1542</v>
      </c>
    </row>
    <row r="3701" spans="1:25" hidden="1" x14ac:dyDescent="0.3">
      <c r="A3701" t="s">
        <v>0</v>
      </c>
      <c r="B3701" s="22">
        <v>2020</v>
      </c>
      <c r="C3701" s="22">
        <v>7</v>
      </c>
      <c r="D3701" t="s">
        <v>978</v>
      </c>
      <c r="E3701" t="s">
        <v>1168</v>
      </c>
      <c r="F3701" s="23">
        <v>43861</v>
      </c>
      <c r="G3701" s="23">
        <v>43867</v>
      </c>
      <c r="H3701" s="22">
        <v>235</v>
      </c>
      <c r="I3701" t="s">
        <v>2</v>
      </c>
      <c r="J3701" t="s">
        <v>514</v>
      </c>
      <c r="K3701" t="s">
        <v>524</v>
      </c>
      <c r="L3701" t="s">
        <v>914</v>
      </c>
      <c r="O3701" t="s">
        <v>0</v>
      </c>
      <c r="P3701" t="s">
        <v>516</v>
      </c>
      <c r="Q3701" t="s">
        <v>1448</v>
      </c>
      <c r="V3701" s="34">
        <v>3.9</v>
      </c>
      <c r="X3701" t="s">
        <v>1187</v>
      </c>
      <c r="Y3701" t="s">
        <v>1542</v>
      </c>
    </row>
    <row r="3702" spans="1:25" hidden="1" x14ac:dyDescent="0.3">
      <c r="A3702" t="s">
        <v>0</v>
      </c>
      <c r="B3702" s="22">
        <v>2020</v>
      </c>
      <c r="C3702" s="22">
        <v>7</v>
      </c>
      <c r="D3702" t="s">
        <v>978</v>
      </c>
      <c r="E3702" t="s">
        <v>1168</v>
      </c>
      <c r="F3702" s="23">
        <v>43861</v>
      </c>
      <c r="G3702" s="23">
        <v>43867</v>
      </c>
      <c r="H3702" s="22">
        <v>252</v>
      </c>
      <c r="I3702" t="s">
        <v>2</v>
      </c>
      <c r="J3702" t="s">
        <v>514</v>
      </c>
      <c r="K3702" t="s">
        <v>515</v>
      </c>
      <c r="L3702" t="s">
        <v>914</v>
      </c>
      <c r="O3702" t="s">
        <v>0</v>
      </c>
      <c r="P3702" t="s">
        <v>516</v>
      </c>
      <c r="Q3702" t="s">
        <v>1448</v>
      </c>
      <c r="V3702" s="34">
        <v>929.6</v>
      </c>
      <c r="X3702" t="s">
        <v>1193</v>
      </c>
      <c r="Y3702" t="s">
        <v>1542</v>
      </c>
    </row>
    <row r="3703" spans="1:25" hidden="1" x14ac:dyDescent="0.3">
      <c r="A3703" t="s">
        <v>0</v>
      </c>
      <c r="B3703" s="22">
        <v>2020</v>
      </c>
      <c r="C3703" s="22">
        <v>7</v>
      </c>
      <c r="D3703" t="s">
        <v>978</v>
      </c>
      <c r="E3703" t="s">
        <v>1168</v>
      </c>
      <c r="F3703" s="23">
        <v>43861</v>
      </c>
      <c r="G3703" s="23">
        <v>43867</v>
      </c>
      <c r="H3703" s="22">
        <v>253</v>
      </c>
      <c r="I3703" t="s">
        <v>2</v>
      </c>
      <c r="J3703" t="s">
        <v>514</v>
      </c>
      <c r="K3703" t="s">
        <v>518</v>
      </c>
      <c r="L3703" t="s">
        <v>914</v>
      </c>
      <c r="O3703" t="s">
        <v>0</v>
      </c>
      <c r="P3703" t="s">
        <v>516</v>
      </c>
      <c r="Q3703" t="s">
        <v>1448</v>
      </c>
      <c r="V3703" s="34">
        <v>10.88</v>
      </c>
      <c r="X3703" t="s">
        <v>1193</v>
      </c>
      <c r="Y3703" t="s">
        <v>1542</v>
      </c>
    </row>
    <row r="3704" spans="1:25" hidden="1" x14ac:dyDescent="0.3">
      <c r="A3704" t="s">
        <v>0</v>
      </c>
      <c r="B3704" s="22">
        <v>2020</v>
      </c>
      <c r="C3704" s="22">
        <v>7</v>
      </c>
      <c r="D3704" t="s">
        <v>978</v>
      </c>
      <c r="E3704" t="s">
        <v>1168</v>
      </c>
      <c r="F3704" s="23">
        <v>43861</v>
      </c>
      <c r="G3704" s="23">
        <v>43867</v>
      </c>
      <c r="H3704" s="22">
        <v>254</v>
      </c>
      <c r="I3704" t="s">
        <v>2</v>
      </c>
      <c r="J3704" t="s">
        <v>514</v>
      </c>
      <c r="K3704" t="s">
        <v>519</v>
      </c>
      <c r="L3704" t="s">
        <v>914</v>
      </c>
      <c r="O3704" t="s">
        <v>0</v>
      </c>
      <c r="P3704" t="s">
        <v>516</v>
      </c>
      <c r="Q3704" t="s">
        <v>1448</v>
      </c>
      <c r="V3704" s="34">
        <v>125.68</v>
      </c>
      <c r="X3704" t="s">
        <v>1193</v>
      </c>
      <c r="Y3704" t="s">
        <v>1542</v>
      </c>
    </row>
    <row r="3705" spans="1:25" hidden="1" x14ac:dyDescent="0.3">
      <c r="A3705" t="s">
        <v>0</v>
      </c>
      <c r="B3705" s="22">
        <v>2020</v>
      </c>
      <c r="C3705" s="22">
        <v>7</v>
      </c>
      <c r="D3705" t="s">
        <v>978</v>
      </c>
      <c r="E3705" t="s">
        <v>1168</v>
      </c>
      <c r="F3705" s="23">
        <v>43861</v>
      </c>
      <c r="G3705" s="23">
        <v>43867</v>
      </c>
      <c r="H3705" s="22">
        <v>255</v>
      </c>
      <c r="I3705" t="s">
        <v>2</v>
      </c>
      <c r="J3705" t="s">
        <v>514</v>
      </c>
      <c r="K3705" t="s">
        <v>520</v>
      </c>
      <c r="L3705" t="s">
        <v>914</v>
      </c>
      <c r="O3705" t="s">
        <v>0</v>
      </c>
      <c r="P3705" t="s">
        <v>516</v>
      </c>
      <c r="Q3705" t="s">
        <v>1448</v>
      </c>
      <c r="V3705" s="34">
        <v>59.07</v>
      </c>
      <c r="X3705" t="s">
        <v>1193</v>
      </c>
      <c r="Y3705" t="s">
        <v>1542</v>
      </c>
    </row>
    <row r="3706" spans="1:25" hidden="1" x14ac:dyDescent="0.3">
      <c r="A3706" t="s">
        <v>0</v>
      </c>
      <c r="B3706" s="22">
        <v>2020</v>
      </c>
      <c r="C3706" s="22">
        <v>7</v>
      </c>
      <c r="D3706" t="s">
        <v>978</v>
      </c>
      <c r="E3706" t="s">
        <v>1168</v>
      </c>
      <c r="F3706" s="23">
        <v>43861</v>
      </c>
      <c r="G3706" s="23">
        <v>43867</v>
      </c>
      <c r="H3706" s="22">
        <v>256</v>
      </c>
      <c r="I3706" t="s">
        <v>2</v>
      </c>
      <c r="J3706" t="s">
        <v>514</v>
      </c>
      <c r="K3706" t="s">
        <v>521</v>
      </c>
      <c r="L3706" t="s">
        <v>914</v>
      </c>
      <c r="O3706" t="s">
        <v>0</v>
      </c>
      <c r="P3706" t="s">
        <v>516</v>
      </c>
      <c r="Q3706" t="s">
        <v>1448</v>
      </c>
      <c r="V3706" s="34">
        <v>12.18</v>
      </c>
      <c r="X3706" t="s">
        <v>1193</v>
      </c>
      <c r="Y3706" t="s">
        <v>1542</v>
      </c>
    </row>
    <row r="3707" spans="1:25" hidden="1" x14ac:dyDescent="0.3">
      <c r="A3707" t="s">
        <v>0</v>
      </c>
      <c r="B3707" s="22">
        <v>2020</v>
      </c>
      <c r="C3707" s="22">
        <v>7</v>
      </c>
      <c r="D3707" t="s">
        <v>978</v>
      </c>
      <c r="E3707" t="s">
        <v>1168</v>
      </c>
      <c r="F3707" s="23">
        <v>43861</v>
      </c>
      <c r="G3707" s="23">
        <v>43867</v>
      </c>
      <c r="H3707" s="22">
        <v>257</v>
      </c>
      <c r="I3707" t="s">
        <v>2</v>
      </c>
      <c r="J3707" t="s">
        <v>514</v>
      </c>
      <c r="K3707" t="s">
        <v>522</v>
      </c>
      <c r="L3707" t="s">
        <v>914</v>
      </c>
      <c r="O3707" t="s">
        <v>0</v>
      </c>
      <c r="P3707" t="s">
        <v>516</v>
      </c>
      <c r="Q3707" t="s">
        <v>1448</v>
      </c>
      <c r="V3707" s="34">
        <v>306.33999999999997</v>
      </c>
      <c r="X3707" t="s">
        <v>1193</v>
      </c>
      <c r="Y3707" t="s">
        <v>1542</v>
      </c>
    </row>
    <row r="3708" spans="1:25" hidden="1" x14ac:dyDescent="0.3">
      <c r="A3708" t="s">
        <v>0</v>
      </c>
      <c r="B3708" s="22">
        <v>2020</v>
      </c>
      <c r="C3708" s="22">
        <v>7</v>
      </c>
      <c r="D3708" t="s">
        <v>978</v>
      </c>
      <c r="E3708" t="s">
        <v>1168</v>
      </c>
      <c r="F3708" s="23">
        <v>43861</v>
      </c>
      <c r="G3708" s="23">
        <v>43867</v>
      </c>
      <c r="H3708" s="22">
        <v>258</v>
      </c>
      <c r="I3708" t="s">
        <v>2</v>
      </c>
      <c r="J3708" t="s">
        <v>514</v>
      </c>
      <c r="K3708" t="s">
        <v>523</v>
      </c>
      <c r="L3708" t="s">
        <v>914</v>
      </c>
      <c r="O3708" t="s">
        <v>0</v>
      </c>
      <c r="P3708" t="s">
        <v>516</v>
      </c>
      <c r="Q3708" t="s">
        <v>1448</v>
      </c>
      <c r="V3708" s="34">
        <v>5.76</v>
      </c>
      <c r="X3708" t="s">
        <v>1193</v>
      </c>
      <c r="Y3708" t="s">
        <v>1542</v>
      </c>
    </row>
    <row r="3709" spans="1:25" hidden="1" x14ac:dyDescent="0.3">
      <c r="A3709" t="s">
        <v>0</v>
      </c>
      <c r="B3709" s="22">
        <v>2020</v>
      </c>
      <c r="C3709" s="22">
        <v>7</v>
      </c>
      <c r="D3709" t="s">
        <v>978</v>
      </c>
      <c r="E3709" t="s">
        <v>1168</v>
      </c>
      <c r="F3709" s="23">
        <v>43861</v>
      </c>
      <c r="G3709" s="23">
        <v>43867</v>
      </c>
      <c r="H3709" s="22">
        <v>259</v>
      </c>
      <c r="I3709" t="s">
        <v>2</v>
      </c>
      <c r="J3709" t="s">
        <v>514</v>
      </c>
      <c r="K3709" t="s">
        <v>524</v>
      </c>
      <c r="L3709" t="s">
        <v>914</v>
      </c>
      <c r="O3709" t="s">
        <v>0</v>
      </c>
      <c r="P3709" t="s">
        <v>516</v>
      </c>
      <c r="Q3709" t="s">
        <v>1448</v>
      </c>
      <c r="V3709" s="34">
        <v>6.8</v>
      </c>
      <c r="X3709" t="s">
        <v>1193</v>
      </c>
      <c r="Y3709" t="s">
        <v>1542</v>
      </c>
    </row>
    <row r="3710" spans="1:25" hidden="1" x14ac:dyDescent="0.3">
      <c r="A3710" t="s">
        <v>0</v>
      </c>
      <c r="B3710" s="22">
        <v>2020</v>
      </c>
      <c r="C3710" s="22">
        <v>7</v>
      </c>
      <c r="D3710" t="s">
        <v>978</v>
      </c>
      <c r="E3710" t="s">
        <v>1168</v>
      </c>
      <c r="F3710" s="23">
        <v>43861</v>
      </c>
      <c r="G3710" s="23">
        <v>43867</v>
      </c>
      <c r="H3710" s="22">
        <v>298</v>
      </c>
      <c r="I3710" t="s">
        <v>2</v>
      </c>
      <c r="J3710" t="s">
        <v>514</v>
      </c>
      <c r="K3710" t="s">
        <v>515</v>
      </c>
      <c r="L3710" t="s">
        <v>914</v>
      </c>
      <c r="O3710" t="s">
        <v>0</v>
      </c>
      <c r="P3710" t="s">
        <v>516</v>
      </c>
      <c r="Q3710" t="s">
        <v>1448</v>
      </c>
      <c r="V3710" s="34">
        <v>207.94</v>
      </c>
      <c r="X3710" t="s">
        <v>1172</v>
      </c>
      <c r="Y3710" t="s">
        <v>1542</v>
      </c>
    </row>
    <row r="3711" spans="1:25" hidden="1" x14ac:dyDescent="0.3">
      <c r="A3711" t="s">
        <v>0</v>
      </c>
      <c r="B3711" s="22">
        <v>2020</v>
      </c>
      <c r="C3711" s="22">
        <v>7</v>
      </c>
      <c r="D3711" t="s">
        <v>978</v>
      </c>
      <c r="E3711" t="s">
        <v>1168</v>
      </c>
      <c r="F3711" s="23">
        <v>43861</v>
      </c>
      <c r="G3711" s="23">
        <v>43867</v>
      </c>
      <c r="H3711" s="22">
        <v>299</v>
      </c>
      <c r="I3711" t="s">
        <v>2</v>
      </c>
      <c r="J3711" t="s">
        <v>514</v>
      </c>
      <c r="K3711" t="s">
        <v>518</v>
      </c>
      <c r="L3711" t="s">
        <v>914</v>
      </c>
      <c r="O3711" t="s">
        <v>0</v>
      </c>
      <c r="P3711" t="s">
        <v>516</v>
      </c>
      <c r="Q3711" t="s">
        <v>1448</v>
      </c>
      <c r="V3711" s="34">
        <v>2.35</v>
      </c>
      <c r="X3711" t="s">
        <v>1172</v>
      </c>
      <c r="Y3711" t="s">
        <v>1542</v>
      </c>
    </row>
    <row r="3712" spans="1:25" hidden="1" x14ac:dyDescent="0.3">
      <c r="A3712" t="s">
        <v>0</v>
      </c>
      <c r="B3712" s="22">
        <v>2020</v>
      </c>
      <c r="C3712" s="22">
        <v>7</v>
      </c>
      <c r="D3712" t="s">
        <v>978</v>
      </c>
      <c r="E3712" t="s">
        <v>1168</v>
      </c>
      <c r="F3712" s="23">
        <v>43861</v>
      </c>
      <c r="G3712" s="23">
        <v>43867</v>
      </c>
      <c r="H3712" s="22">
        <v>300</v>
      </c>
      <c r="I3712" t="s">
        <v>2</v>
      </c>
      <c r="J3712" t="s">
        <v>514</v>
      </c>
      <c r="K3712" t="s">
        <v>519</v>
      </c>
      <c r="L3712" t="s">
        <v>914</v>
      </c>
      <c r="O3712" t="s">
        <v>0</v>
      </c>
      <c r="P3712" t="s">
        <v>516</v>
      </c>
      <c r="Q3712" t="s">
        <v>1448</v>
      </c>
      <c r="V3712" s="34">
        <v>27.13</v>
      </c>
      <c r="X3712" t="s">
        <v>1172</v>
      </c>
      <c r="Y3712" t="s">
        <v>1542</v>
      </c>
    </row>
    <row r="3713" spans="1:25" hidden="1" x14ac:dyDescent="0.3">
      <c r="A3713" t="s">
        <v>0</v>
      </c>
      <c r="B3713" s="22">
        <v>2020</v>
      </c>
      <c r="C3713" s="22">
        <v>7</v>
      </c>
      <c r="D3713" t="s">
        <v>978</v>
      </c>
      <c r="E3713" t="s">
        <v>1168</v>
      </c>
      <c r="F3713" s="23">
        <v>43861</v>
      </c>
      <c r="G3713" s="23">
        <v>43867</v>
      </c>
      <c r="H3713" s="22">
        <v>301</v>
      </c>
      <c r="I3713" t="s">
        <v>2</v>
      </c>
      <c r="J3713" t="s">
        <v>514</v>
      </c>
      <c r="K3713" t="s">
        <v>520</v>
      </c>
      <c r="L3713" t="s">
        <v>914</v>
      </c>
      <c r="O3713" t="s">
        <v>0</v>
      </c>
      <c r="P3713" t="s">
        <v>516</v>
      </c>
      <c r="Q3713" t="s">
        <v>1448</v>
      </c>
      <c r="V3713" s="34">
        <v>15.24</v>
      </c>
      <c r="X3713" t="s">
        <v>1172</v>
      </c>
      <c r="Y3713" t="s">
        <v>1542</v>
      </c>
    </row>
    <row r="3714" spans="1:25" hidden="1" x14ac:dyDescent="0.3">
      <c r="A3714" t="s">
        <v>0</v>
      </c>
      <c r="B3714" s="22">
        <v>2020</v>
      </c>
      <c r="C3714" s="22">
        <v>7</v>
      </c>
      <c r="D3714" t="s">
        <v>978</v>
      </c>
      <c r="E3714" t="s">
        <v>1168</v>
      </c>
      <c r="F3714" s="23">
        <v>43861</v>
      </c>
      <c r="G3714" s="23">
        <v>43867</v>
      </c>
      <c r="H3714" s="22">
        <v>302</v>
      </c>
      <c r="I3714" t="s">
        <v>2</v>
      </c>
      <c r="J3714" t="s">
        <v>514</v>
      </c>
      <c r="K3714" t="s">
        <v>521</v>
      </c>
      <c r="L3714" t="s">
        <v>914</v>
      </c>
      <c r="O3714" t="s">
        <v>0</v>
      </c>
      <c r="P3714" t="s">
        <v>516</v>
      </c>
      <c r="Q3714" t="s">
        <v>1448</v>
      </c>
      <c r="V3714" s="34">
        <v>2.63</v>
      </c>
      <c r="X3714" t="s">
        <v>1172</v>
      </c>
      <c r="Y3714" t="s">
        <v>1542</v>
      </c>
    </row>
    <row r="3715" spans="1:25" hidden="1" x14ac:dyDescent="0.3">
      <c r="A3715" t="s">
        <v>0</v>
      </c>
      <c r="B3715" s="22">
        <v>2020</v>
      </c>
      <c r="C3715" s="22">
        <v>7</v>
      </c>
      <c r="D3715" t="s">
        <v>978</v>
      </c>
      <c r="E3715" t="s">
        <v>1168</v>
      </c>
      <c r="F3715" s="23">
        <v>43861</v>
      </c>
      <c r="G3715" s="23">
        <v>43867</v>
      </c>
      <c r="H3715" s="22">
        <v>303</v>
      </c>
      <c r="I3715" t="s">
        <v>2</v>
      </c>
      <c r="J3715" t="s">
        <v>514</v>
      </c>
      <c r="K3715" t="s">
        <v>522</v>
      </c>
      <c r="L3715" t="s">
        <v>914</v>
      </c>
      <c r="O3715" t="s">
        <v>0</v>
      </c>
      <c r="P3715" t="s">
        <v>516</v>
      </c>
      <c r="Q3715" t="s">
        <v>1448</v>
      </c>
      <c r="V3715" s="34">
        <v>36.86</v>
      </c>
      <c r="X3715" t="s">
        <v>1172</v>
      </c>
      <c r="Y3715" t="s">
        <v>1542</v>
      </c>
    </row>
    <row r="3716" spans="1:25" hidden="1" x14ac:dyDescent="0.3">
      <c r="A3716" t="s">
        <v>0</v>
      </c>
      <c r="B3716" s="22">
        <v>2020</v>
      </c>
      <c r="C3716" s="22">
        <v>7</v>
      </c>
      <c r="D3716" t="s">
        <v>978</v>
      </c>
      <c r="E3716" t="s">
        <v>1168</v>
      </c>
      <c r="F3716" s="23">
        <v>43861</v>
      </c>
      <c r="G3716" s="23">
        <v>43867</v>
      </c>
      <c r="H3716" s="22">
        <v>304</v>
      </c>
      <c r="I3716" t="s">
        <v>2</v>
      </c>
      <c r="J3716" t="s">
        <v>514</v>
      </c>
      <c r="K3716" t="s">
        <v>523</v>
      </c>
      <c r="L3716" t="s">
        <v>914</v>
      </c>
      <c r="O3716" t="s">
        <v>0</v>
      </c>
      <c r="P3716" t="s">
        <v>516</v>
      </c>
      <c r="Q3716" t="s">
        <v>1448</v>
      </c>
      <c r="V3716" s="34">
        <v>1.24</v>
      </c>
      <c r="X3716" t="s">
        <v>1172</v>
      </c>
      <c r="Y3716" t="s">
        <v>1542</v>
      </c>
    </row>
    <row r="3717" spans="1:25" hidden="1" x14ac:dyDescent="0.3">
      <c r="A3717" t="s">
        <v>0</v>
      </c>
      <c r="B3717" s="22">
        <v>2020</v>
      </c>
      <c r="C3717" s="22">
        <v>7</v>
      </c>
      <c r="D3717" t="s">
        <v>978</v>
      </c>
      <c r="E3717" t="s">
        <v>1168</v>
      </c>
      <c r="F3717" s="23">
        <v>43861</v>
      </c>
      <c r="G3717" s="23">
        <v>43867</v>
      </c>
      <c r="H3717" s="22">
        <v>305</v>
      </c>
      <c r="I3717" t="s">
        <v>2</v>
      </c>
      <c r="J3717" t="s">
        <v>514</v>
      </c>
      <c r="K3717" t="s">
        <v>524</v>
      </c>
      <c r="L3717" t="s">
        <v>914</v>
      </c>
      <c r="O3717" t="s">
        <v>0</v>
      </c>
      <c r="P3717" t="s">
        <v>516</v>
      </c>
      <c r="Q3717" t="s">
        <v>1448</v>
      </c>
      <c r="V3717" s="34">
        <v>1.2</v>
      </c>
      <c r="X3717" t="s">
        <v>1172</v>
      </c>
      <c r="Y3717" t="s">
        <v>1542</v>
      </c>
    </row>
    <row r="3718" spans="1:25" hidden="1" x14ac:dyDescent="0.3">
      <c r="A3718" t="s">
        <v>0</v>
      </c>
      <c r="B3718" s="22">
        <v>2020</v>
      </c>
      <c r="C3718" s="22">
        <v>7</v>
      </c>
      <c r="D3718" t="s">
        <v>978</v>
      </c>
      <c r="E3718" t="s">
        <v>1168</v>
      </c>
      <c r="F3718" s="23">
        <v>43861</v>
      </c>
      <c r="G3718" s="23">
        <v>43867</v>
      </c>
      <c r="H3718" s="22">
        <v>330</v>
      </c>
      <c r="I3718" t="s">
        <v>2</v>
      </c>
      <c r="J3718" t="s">
        <v>514</v>
      </c>
      <c r="K3718" t="s">
        <v>515</v>
      </c>
      <c r="L3718" t="s">
        <v>914</v>
      </c>
      <c r="O3718" t="s">
        <v>0</v>
      </c>
      <c r="P3718" t="s">
        <v>516</v>
      </c>
      <c r="Q3718" t="s">
        <v>1448</v>
      </c>
      <c r="V3718" s="34">
        <v>794.04</v>
      </c>
      <c r="X3718" t="s">
        <v>1169</v>
      </c>
      <c r="Y3718" t="s">
        <v>1542</v>
      </c>
    </row>
    <row r="3719" spans="1:25" hidden="1" x14ac:dyDescent="0.3">
      <c r="A3719" t="s">
        <v>0</v>
      </c>
      <c r="B3719" s="22">
        <v>2020</v>
      </c>
      <c r="C3719" s="22">
        <v>7</v>
      </c>
      <c r="D3719" t="s">
        <v>978</v>
      </c>
      <c r="E3719" t="s">
        <v>1168</v>
      </c>
      <c r="F3719" s="23">
        <v>43861</v>
      </c>
      <c r="G3719" s="23">
        <v>43867</v>
      </c>
      <c r="H3719" s="22">
        <v>331</v>
      </c>
      <c r="I3719" t="s">
        <v>2</v>
      </c>
      <c r="J3719" t="s">
        <v>514</v>
      </c>
      <c r="K3719" t="s">
        <v>518</v>
      </c>
      <c r="L3719" t="s">
        <v>914</v>
      </c>
      <c r="O3719" t="s">
        <v>0</v>
      </c>
      <c r="P3719" t="s">
        <v>516</v>
      </c>
      <c r="Q3719" t="s">
        <v>1448</v>
      </c>
      <c r="V3719" s="34">
        <v>8.8800000000000008</v>
      </c>
      <c r="X3719" t="s">
        <v>1169</v>
      </c>
      <c r="Y3719" t="s">
        <v>1542</v>
      </c>
    </row>
    <row r="3720" spans="1:25" hidden="1" x14ac:dyDescent="0.3">
      <c r="A3720" t="s">
        <v>0</v>
      </c>
      <c r="B3720" s="22">
        <v>2020</v>
      </c>
      <c r="C3720" s="22">
        <v>7</v>
      </c>
      <c r="D3720" t="s">
        <v>978</v>
      </c>
      <c r="E3720" t="s">
        <v>1168</v>
      </c>
      <c r="F3720" s="23">
        <v>43861</v>
      </c>
      <c r="G3720" s="23">
        <v>43867</v>
      </c>
      <c r="H3720" s="22">
        <v>332</v>
      </c>
      <c r="I3720" t="s">
        <v>2</v>
      </c>
      <c r="J3720" t="s">
        <v>514</v>
      </c>
      <c r="K3720" t="s">
        <v>519</v>
      </c>
      <c r="L3720" t="s">
        <v>914</v>
      </c>
      <c r="O3720" t="s">
        <v>0</v>
      </c>
      <c r="P3720" t="s">
        <v>516</v>
      </c>
      <c r="Q3720" t="s">
        <v>1448</v>
      </c>
      <c r="V3720" s="34">
        <v>102.6</v>
      </c>
      <c r="X3720" t="s">
        <v>1169</v>
      </c>
      <c r="Y3720" t="s">
        <v>1542</v>
      </c>
    </row>
    <row r="3721" spans="1:25" hidden="1" x14ac:dyDescent="0.3">
      <c r="A3721" t="s">
        <v>0</v>
      </c>
      <c r="B3721" s="22">
        <v>2020</v>
      </c>
      <c r="C3721" s="22">
        <v>7</v>
      </c>
      <c r="D3721" t="s">
        <v>978</v>
      </c>
      <c r="E3721" t="s">
        <v>1168</v>
      </c>
      <c r="F3721" s="23">
        <v>43861</v>
      </c>
      <c r="G3721" s="23">
        <v>43867</v>
      </c>
      <c r="H3721" s="22">
        <v>333</v>
      </c>
      <c r="I3721" t="s">
        <v>2</v>
      </c>
      <c r="J3721" t="s">
        <v>514</v>
      </c>
      <c r="K3721" t="s">
        <v>520</v>
      </c>
      <c r="L3721" t="s">
        <v>914</v>
      </c>
      <c r="O3721" t="s">
        <v>0</v>
      </c>
      <c r="P3721" t="s">
        <v>516</v>
      </c>
      <c r="Q3721" t="s">
        <v>1448</v>
      </c>
      <c r="V3721" s="34">
        <v>57.16</v>
      </c>
      <c r="X3721" t="s">
        <v>1169</v>
      </c>
      <c r="Y3721" t="s">
        <v>1542</v>
      </c>
    </row>
    <row r="3722" spans="1:25" hidden="1" x14ac:dyDescent="0.3">
      <c r="A3722" t="s">
        <v>0</v>
      </c>
      <c r="B3722" s="22">
        <v>2020</v>
      </c>
      <c r="C3722" s="22">
        <v>7</v>
      </c>
      <c r="D3722" t="s">
        <v>978</v>
      </c>
      <c r="E3722" t="s">
        <v>1168</v>
      </c>
      <c r="F3722" s="23">
        <v>43861</v>
      </c>
      <c r="G3722" s="23">
        <v>43867</v>
      </c>
      <c r="H3722" s="22">
        <v>334</v>
      </c>
      <c r="I3722" t="s">
        <v>2</v>
      </c>
      <c r="J3722" t="s">
        <v>514</v>
      </c>
      <c r="K3722" t="s">
        <v>521</v>
      </c>
      <c r="L3722" t="s">
        <v>914</v>
      </c>
      <c r="O3722" t="s">
        <v>0</v>
      </c>
      <c r="P3722" t="s">
        <v>516</v>
      </c>
      <c r="Q3722" t="s">
        <v>1448</v>
      </c>
      <c r="V3722" s="34">
        <v>9.94</v>
      </c>
      <c r="X3722" t="s">
        <v>1169</v>
      </c>
      <c r="Y3722" t="s">
        <v>1542</v>
      </c>
    </row>
    <row r="3723" spans="1:25" hidden="1" x14ac:dyDescent="0.3">
      <c r="A3723" t="s">
        <v>0</v>
      </c>
      <c r="B3723" s="22">
        <v>2020</v>
      </c>
      <c r="C3723" s="22">
        <v>7</v>
      </c>
      <c r="D3723" t="s">
        <v>978</v>
      </c>
      <c r="E3723" t="s">
        <v>1168</v>
      </c>
      <c r="F3723" s="23">
        <v>43861</v>
      </c>
      <c r="G3723" s="23">
        <v>43867</v>
      </c>
      <c r="H3723" s="22">
        <v>335</v>
      </c>
      <c r="I3723" t="s">
        <v>2</v>
      </c>
      <c r="J3723" t="s">
        <v>514</v>
      </c>
      <c r="K3723" t="s">
        <v>522</v>
      </c>
      <c r="L3723" t="s">
        <v>914</v>
      </c>
      <c r="O3723" t="s">
        <v>0</v>
      </c>
      <c r="P3723" t="s">
        <v>516</v>
      </c>
      <c r="Q3723" t="s">
        <v>1448</v>
      </c>
      <c r="V3723" s="34">
        <v>125.97</v>
      </c>
      <c r="X3723" t="s">
        <v>1169</v>
      </c>
      <c r="Y3723" t="s">
        <v>1542</v>
      </c>
    </row>
    <row r="3724" spans="1:25" hidden="1" x14ac:dyDescent="0.3">
      <c r="A3724" t="s">
        <v>0</v>
      </c>
      <c r="B3724" s="22">
        <v>2020</v>
      </c>
      <c r="C3724" s="22">
        <v>7</v>
      </c>
      <c r="D3724" t="s">
        <v>978</v>
      </c>
      <c r="E3724" t="s">
        <v>1168</v>
      </c>
      <c r="F3724" s="23">
        <v>43861</v>
      </c>
      <c r="G3724" s="23">
        <v>43867</v>
      </c>
      <c r="H3724" s="22">
        <v>336</v>
      </c>
      <c r="I3724" t="s">
        <v>2</v>
      </c>
      <c r="J3724" t="s">
        <v>514</v>
      </c>
      <c r="K3724" t="s">
        <v>523</v>
      </c>
      <c r="L3724" t="s">
        <v>914</v>
      </c>
      <c r="O3724" t="s">
        <v>0</v>
      </c>
      <c r="P3724" t="s">
        <v>516</v>
      </c>
      <c r="Q3724" t="s">
        <v>1448</v>
      </c>
      <c r="V3724" s="34">
        <v>4.7</v>
      </c>
      <c r="X3724" t="s">
        <v>1169</v>
      </c>
      <c r="Y3724" t="s">
        <v>1542</v>
      </c>
    </row>
    <row r="3725" spans="1:25" hidden="1" x14ac:dyDescent="0.3">
      <c r="A3725" t="s">
        <v>0</v>
      </c>
      <c r="B3725" s="22">
        <v>2020</v>
      </c>
      <c r="C3725" s="22">
        <v>7</v>
      </c>
      <c r="D3725" t="s">
        <v>978</v>
      </c>
      <c r="E3725" t="s">
        <v>1168</v>
      </c>
      <c r="F3725" s="23">
        <v>43861</v>
      </c>
      <c r="G3725" s="23">
        <v>43867</v>
      </c>
      <c r="H3725" s="22">
        <v>337</v>
      </c>
      <c r="I3725" t="s">
        <v>2</v>
      </c>
      <c r="J3725" t="s">
        <v>514</v>
      </c>
      <c r="K3725" t="s">
        <v>524</v>
      </c>
      <c r="L3725" t="s">
        <v>914</v>
      </c>
      <c r="O3725" t="s">
        <v>0</v>
      </c>
      <c r="P3725" t="s">
        <v>516</v>
      </c>
      <c r="Q3725" t="s">
        <v>1448</v>
      </c>
      <c r="V3725" s="34">
        <v>4.0999999999999996</v>
      </c>
      <c r="X3725" t="s">
        <v>1169</v>
      </c>
      <c r="Y3725" t="s">
        <v>1542</v>
      </c>
    </row>
    <row r="3726" spans="1:25" hidden="1" x14ac:dyDescent="0.3">
      <c r="A3726" t="s">
        <v>0</v>
      </c>
      <c r="B3726" s="22">
        <v>2020</v>
      </c>
      <c r="C3726" s="22">
        <v>7</v>
      </c>
      <c r="D3726" t="s">
        <v>978</v>
      </c>
      <c r="E3726" t="s">
        <v>1168</v>
      </c>
      <c r="F3726" s="23">
        <v>43861</v>
      </c>
      <c r="G3726" s="23">
        <v>43867</v>
      </c>
      <c r="H3726" s="22">
        <v>370</v>
      </c>
      <c r="I3726" t="s">
        <v>2</v>
      </c>
      <c r="J3726" t="s">
        <v>514</v>
      </c>
      <c r="K3726" t="s">
        <v>515</v>
      </c>
      <c r="L3726" t="s">
        <v>914</v>
      </c>
      <c r="O3726" t="s">
        <v>0</v>
      </c>
      <c r="P3726" t="s">
        <v>516</v>
      </c>
      <c r="Q3726" t="s">
        <v>1448</v>
      </c>
      <c r="V3726" s="34">
        <v>25</v>
      </c>
      <c r="X3726" t="s">
        <v>1189</v>
      </c>
      <c r="Y3726" t="s">
        <v>1542</v>
      </c>
    </row>
    <row r="3727" spans="1:25" hidden="1" x14ac:dyDescent="0.3">
      <c r="A3727" t="s">
        <v>0</v>
      </c>
      <c r="B3727" s="22">
        <v>2020</v>
      </c>
      <c r="C3727" s="22">
        <v>7</v>
      </c>
      <c r="D3727" t="s">
        <v>978</v>
      </c>
      <c r="E3727" t="s">
        <v>1168</v>
      </c>
      <c r="F3727" s="23">
        <v>43861</v>
      </c>
      <c r="G3727" s="23">
        <v>43867</v>
      </c>
      <c r="H3727" s="22">
        <v>371</v>
      </c>
      <c r="I3727" t="s">
        <v>2</v>
      </c>
      <c r="J3727" t="s">
        <v>514</v>
      </c>
      <c r="K3727" t="s">
        <v>518</v>
      </c>
      <c r="L3727" t="s">
        <v>914</v>
      </c>
      <c r="O3727" t="s">
        <v>0</v>
      </c>
      <c r="P3727" t="s">
        <v>516</v>
      </c>
      <c r="Q3727" t="s">
        <v>1448</v>
      </c>
      <c r="V3727" s="34">
        <v>0.28000000000000003</v>
      </c>
      <c r="X3727" t="s">
        <v>1189</v>
      </c>
      <c r="Y3727" t="s">
        <v>1542</v>
      </c>
    </row>
    <row r="3728" spans="1:25" hidden="1" x14ac:dyDescent="0.3">
      <c r="A3728" t="s">
        <v>0</v>
      </c>
      <c r="B3728" s="22">
        <v>2020</v>
      </c>
      <c r="C3728" s="22">
        <v>7</v>
      </c>
      <c r="D3728" t="s">
        <v>978</v>
      </c>
      <c r="E3728" t="s">
        <v>1168</v>
      </c>
      <c r="F3728" s="23">
        <v>43861</v>
      </c>
      <c r="G3728" s="23">
        <v>43867</v>
      </c>
      <c r="H3728" s="22">
        <v>372</v>
      </c>
      <c r="I3728" t="s">
        <v>2</v>
      </c>
      <c r="J3728" t="s">
        <v>514</v>
      </c>
      <c r="K3728" t="s">
        <v>519</v>
      </c>
      <c r="L3728" t="s">
        <v>914</v>
      </c>
      <c r="O3728" t="s">
        <v>0</v>
      </c>
      <c r="P3728" t="s">
        <v>516</v>
      </c>
      <c r="Q3728" t="s">
        <v>1448</v>
      </c>
      <c r="V3728" s="34">
        <v>2.97</v>
      </c>
      <c r="X3728" t="s">
        <v>1189</v>
      </c>
      <c r="Y3728" t="s">
        <v>1542</v>
      </c>
    </row>
    <row r="3729" spans="1:25" hidden="1" x14ac:dyDescent="0.3">
      <c r="A3729" t="s">
        <v>0</v>
      </c>
      <c r="B3729" s="22">
        <v>2020</v>
      </c>
      <c r="C3729" s="22">
        <v>7</v>
      </c>
      <c r="D3729" t="s">
        <v>978</v>
      </c>
      <c r="E3729" t="s">
        <v>1168</v>
      </c>
      <c r="F3729" s="23">
        <v>43861</v>
      </c>
      <c r="G3729" s="23">
        <v>43867</v>
      </c>
      <c r="H3729" s="22">
        <v>373</v>
      </c>
      <c r="I3729" t="s">
        <v>2</v>
      </c>
      <c r="J3729" t="s">
        <v>514</v>
      </c>
      <c r="K3729" t="s">
        <v>520</v>
      </c>
      <c r="L3729" t="s">
        <v>914</v>
      </c>
      <c r="O3729" t="s">
        <v>0</v>
      </c>
      <c r="P3729" t="s">
        <v>516</v>
      </c>
      <c r="Q3729" t="s">
        <v>1448</v>
      </c>
      <c r="V3729" s="34">
        <v>1.89</v>
      </c>
      <c r="X3729" t="s">
        <v>1189</v>
      </c>
      <c r="Y3729" t="s">
        <v>1542</v>
      </c>
    </row>
    <row r="3730" spans="1:25" hidden="1" x14ac:dyDescent="0.3">
      <c r="A3730" t="s">
        <v>0</v>
      </c>
      <c r="B3730" s="22">
        <v>2020</v>
      </c>
      <c r="C3730" s="22">
        <v>7</v>
      </c>
      <c r="D3730" t="s">
        <v>978</v>
      </c>
      <c r="E3730" t="s">
        <v>1168</v>
      </c>
      <c r="F3730" s="23">
        <v>43861</v>
      </c>
      <c r="G3730" s="23">
        <v>43867</v>
      </c>
      <c r="H3730" s="22">
        <v>374</v>
      </c>
      <c r="I3730" t="s">
        <v>2</v>
      </c>
      <c r="J3730" t="s">
        <v>514</v>
      </c>
      <c r="K3730" t="s">
        <v>521</v>
      </c>
      <c r="L3730" t="s">
        <v>914</v>
      </c>
      <c r="O3730" t="s">
        <v>0</v>
      </c>
      <c r="P3730" t="s">
        <v>516</v>
      </c>
      <c r="Q3730" t="s">
        <v>1448</v>
      </c>
      <c r="V3730" s="34">
        <v>0.31</v>
      </c>
      <c r="X3730" t="s">
        <v>1189</v>
      </c>
      <c r="Y3730" t="s">
        <v>1542</v>
      </c>
    </row>
    <row r="3731" spans="1:25" hidden="1" x14ac:dyDescent="0.3">
      <c r="A3731" t="s">
        <v>0</v>
      </c>
      <c r="B3731" s="22">
        <v>2020</v>
      </c>
      <c r="C3731" s="22">
        <v>7</v>
      </c>
      <c r="D3731" t="s">
        <v>978</v>
      </c>
      <c r="E3731" t="s">
        <v>1168</v>
      </c>
      <c r="F3731" s="23">
        <v>43861</v>
      </c>
      <c r="G3731" s="23">
        <v>43867</v>
      </c>
      <c r="H3731" s="22">
        <v>375</v>
      </c>
      <c r="I3731" t="s">
        <v>2</v>
      </c>
      <c r="J3731" t="s">
        <v>514</v>
      </c>
      <c r="K3731" t="s">
        <v>523</v>
      </c>
      <c r="L3731" t="s">
        <v>914</v>
      </c>
      <c r="O3731" t="s">
        <v>0</v>
      </c>
      <c r="P3731" t="s">
        <v>516</v>
      </c>
      <c r="Q3731" t="s">
        <v>1448</v>
      </c>
      <c r="V3731" s="34">
        <v>0.15</v>
      </c>
      <c r="X3731" t="s">
        <v>1189</v>
      </c>
      <c r="Y3731" t="s">
        <v>1542</v>
      </c>
    </row>
    <row r="3732" spans="1:25" hidden="1" x14ac:dyDescent="0.3">
      <c r="A3732" t="s">
        <v>0</v>
      </c>
      <c r="B3732" s="22">
        <v>2020</v>
      </c>
      <c r="C3732" s="22">
        <v>7</v>
      </c>
      <c r="D3732" t="s">
        <v>978</v>
      </c>
      <c r="E3732" t="s">
        <v>1168</v>
      </c>
      <c r="F3732" s="23">
        <v>43861</v>
      </c>
      <c r="G3732" s="23">
        <v>43867</v>
      </c>
      <c r="H3732" s="22">
        <v>376</v>
      </c>
      <c r="I3732" t="s">
        <v>2</v>
      </c>
      <c r="J3732" t="s">
        <v>514</v>
      </c>
      <c r="K3732" t="s">
        <v>528</v>
      </c>
      <c r="L3732" t="s">
        <v>914</v>
      </c>
      <c r="O3732" t="s">
        <v>0</v>
      </c>
      <c r="P3732" t="s">
        <v>516</v>
      </c>
      <c r="Q3732" t="s">
        <v>1448</v>
      </c>
      <c r="V3732" s="34">
        <v>0.24</v>
      </c>
      <c r="X3732" t="s">
        <v>1189</v>
      </c>
      <c r="Y3732" t="s">
        <v>1542</v>
      </c>
    </row>
    <row r="3733" spans="1:25" hidden="1" x14ac:dyDescent="0.3">
      <c r="A3733" t="s">
        <v>0</v>
      </c>
      <c r="B3733" s="22">
        <v>2020</v>
      </c>
      <c r="C3733" s="22">
        <v>7</v>
      </c>
      <c r="D3733" t="s">
        <v>978</v>
      </c>
      <c r="E3733" t="s">
        <v>1168</v>
      </c>
      <c r="F3733" s="23">
        <v>43861</v>
      </c>
      <c r="G3733" s="23">
        <v>43867</v>
      </c>
      <c r="H3733" s="22">
        <v>400</v>
      </c>
      <c r="I3733" t="s">
        <v>2</v>
      </c>
      <c r="J3733" t="s">
        <v>514</v>
      </c>
      <c r="K3733" t="s">
        <v>515</v>
      </c>
      <c r="L3733" t="s">
        <v>914</v>
      </c>
      <c r="O3733" t="s">
        <v>0</v>
      </c>
      <c r="P3733" t="s">
        <v>516</v>
      </c>
      <c r="Q3733" t="s">
        <v>1448</v>
      </c>
      <c r="V3733" s="34">
        <v>275</v>
      </c>
      <c r="X3733" t="s">
        <v>1200</v>
      </c>
      <c r="Y3733" t="s">
        <v>1542</v>
      </c>
    </row>
    <row r="3734" spans="1:25" hidden="1" x14ac:dyDescent="0.3">
      <c r="A3734" t="s">
        <v>0</v>
      </c>
      <c r="B3734" s="22">
        <v>2020</v>
      </c>
      <c r="C3734" s="22">
        <v>7</v>
      </c>
      <c r="D3734" t="s">
        <v>978</v>
      </c>
      <c r="E3734" t="s">
        <v>1168</v>
      </c>
      <c r="F3734" s="23">
        <v>43861</v>
      </c>
      <c r="G3734" s="23">
        <v>43867</v>
      </c>
      <c r="H3734" s="22">
        <v>401</v>
      </c>
      <c r="I3734" t="s">
        <v>2</v>
      </c>
      <c r="J3734" t="s">
        <v>514</v>
      </c>
      <c r="K3734" t="s">
        <v>518</v>
      </c>
      <c r="L3734" t="s">
        <v>914</v>
      </c>
      <c r="O3734" t="s">
        <v>0</v>
      </c>
      <c r="P3734" t="s">
        <v>516</v>
      </c>
      <c r="Q3734" t="s">
        <v>1448</v>
      </c>
      <c r="V3734" s="34">
        <v>3.22</v>
      </c>
      <c r="X3734" t="s">
        <v>1200</v>
      </c>
      <c r="Y3734" t="s">
        <v>1542</v>
      </c>
    </row>
    <row r="3735" spans="1:25" hidden="1" x14ac:dyDescent="0.3">
      <c r="A3735" t="s">
        <v>0</v>
      </c>
      <c r="B3735" s="22">
        <v>2020</v>
      </c>
      <c r="C3735" s="22">
        <v>7</v>
      </c>
      <c r="D3735" t="s">
        <v>978</v>
      </c>
      <c r="E3735" t="s">
        <v>1168</v>
      </c>
      <c r="F3735" s="23">
        <v>43861</v>
      </c>
      <c r="G3735" s="23">
        <v>43867</v>
      </c>
      <c r="H3735" s="22">
        <v>402</v>
      </c>
      <c r="I3735" t="s">
        <v>2</v>
      </c>
      <c r="J3735" t="s">
        <v>514</v>
      </c>
      <c r="K3735" t="s">
        <v>519</v>
      </c>
      <c r="L3735" t="s">
        <v>914</v>
      </c>
      <c r="O3735" t="s">
        <v>0</v>
      </c>
      <c r="P3735" t="s">
        <v>516</v>
      </c>
      <c r="Q3735" t="s">
        <v>1448</v>
      </c>
      <c r="V3735" s="34">
        <v>34.43</v>
      </c>
      <c r="X3735" t="s">
        <v>1200</v>
      </c>
      <c r="Y3735" t="s">
        <v>1542</v>
      </c>
    </row>
    <row r="3736" spans="1:25" hidden="1" x14ac:dyDescent="0.3">
      <c r="A3736" t="s">
        <v>0</v>
      </c>
      <c r="B3736" s="22">
        <v>2020</v>
      </c>
      <c r="C3736" s="22">
        <v>7</v>
      </c>
      <c r="D3736" t="s">
        <v>978</v>
      </c>
      <c r="E3736" t="s">
        <v>1168</v>
      </c>
      <c r="F3736" s="23">
        <v>43861</v>
      </c>
      <c r="G3736" s="23">
        <v>43867</v>
      </c>
      <c r="H3736" s="22">
        <v>403</v>
      </c>
      <c r="I3736" t="s">
        <v>2</v>
      </c>
      <c r="J3736" t="s">
        <v>514</v>
      </c>
      <c r="K3736" t="s">
        <v>520</v>
      </c>
      <c r="L3736" t="s">
        <v>914</v>
      </c>
      <c r="O3736" t="s">
        <v>0</v>
      </c>
      <c r="P3736" t="s">
        <v>516</v>
      </c>
      <c r="Q3736" t="s">
        <v>1448</v>
      </c>
      <c r="V3736" s="34">
        <v>20.18</v>
      </c>
      <c r="X3736" t="s">
        <v>1200</v>
      </c>
      <c r="Y3736" t="s">
        <v>1542</v>
      </c>
    </row>
    <row r="3737" spans="1:25" hidden="1" x14ac:dyDescent="0.3">
      <c r="A3737" t="s">
        <v>0</v>
      </c>
      <c r="B3737" s="22">
        <v>2020</v>
      </c>
      <c r="C3737" s="22">
        <v>7</v>
      </c>
      <c r="D3737" t="s">
        <v>978</v>
      </c>
      <c r="E3737" t="s">
        <v>1168</v>
      </c>
      <c r="F3737" s="23">
        <v>43861</v>
      </c>
      <c r="G3737" s="23">
        <v>43867</v>
      </c>
      <c r="H3737" s="22">
        <v>404</v>
      </c>
      <c r="I3737" t="s">
        <v>2</v>
      </c>
      <c r="J3737" t="s">
        <v>514</v>
      </c>
      <c r="K3737" t="s">
        <v>521</v>
      </c>
      <c r="L3737" t="s">
        <v>914</v>
      </c>
      <c r="O3737" t="s">
        <v>0</v>
      </c>
      <c r="P3737" t="s">
        <v>516</v>
      </c>
      <c r="Q3737" t="s">
        <v>1448</v>
      </c>
      <c r="V3737" s="34">
        <v>3.6</v>
      </c>
      <c r="X3737" t="s">
        <v>1200</v>
      </c>
      <c r="Y3737" t="s">
        <v>1542</v>
      </c>
    </row>
    <row r="3738" spans="1:25" hidden="1" x14ac:dyDescent="0.3">
      <c r="A3738" t="s">
        <v>0</v>
      </c>
      <c r="B3738" s="22">
        <v>2020</v>
      </c>
      <c r="C3738" s="22">
        <v>7</v>
      </c>
      <c r="D3738" t="s">
        <v>978</v>
      </c>
      <c r="E3738" t="s">
        <v>1168</v>
      </c>
      <c r="F3738" s="23">
        <v>43861</v>
      </c>
      <c r="G3738" s="23">
        <v>43867</v>
      </c>
      <c r="H3738" s="22">
        <v>405</v>
      </c>
      <c r="I3738" t="s">
        <v>2</v>
      </c>
      <c r="J3738" t="s">
        <v>514</v>
      </c>
      <c r="K3738" t="s">
        <v>522</v>
      </c>
      <c r="L3738" t="s">
        <v>914</v>
      </c>
      <c r="O3738" t="s">
        <v>0</v>
      </c>
      <c r="P3738" t="s">
        <v>516</v>
      </c>
      <c r="Q3738" t="s">
        <v>1448</v>
      </c>
      <c r="V3738" s="34">
        <v>37.79</v>
      </c>
      <c r="X3738" t="s">
        <v>1200</v>
      </c>
      <c r="Y3738" t="s">
        <v>1542</v>
      </c>
    </row>
    <row r="3739" spans="1:25" hidden="1" x14ac:dyDescent="0.3">
      <c r="A3739" t="s">
        <v>0</v>
      </c>
      <c r="B3739" s="22">
        <v>2020</v>
      </c>
      <c r="C3739" s="22">
        <v>7</v>
      </c>
      <c r="D3739" t="s">
        <v>978</v>
      </c>
      <c r="E3739" t="s">
        <v>1168</v>
      </c>
      <c r="F3739" s="23">
        <v>43861</v>
      </c>
      <c r="G3739" s="23">
        <v>43867</v>
      </c>
      <c r="H3739" s="22">
        <v>406</v>
      </c>
      <c r="I3739" t="s">
        <v>2</v>
      </c>
      <c r="J3739" t="s">
        <v>514</v>
      </c>
      <c r="K3739" t="s">
        <v>523</v>
      </c>
      <c r="L3739" t="s">
        <v>914</v>
      </c>
      <c r="O3739" t="s">
        <v>0</v>
      </c>
      <c r="P3739" t="s">
        <v>516</v>
      </c>
      <c r="Q3739" t="s">
        <v>1448</v>
      </c>
      <c r="V3739" s="34">
        <v>1.71</v>
      </c>
      <c r="X3739" t="s">
        <v>1200</v>
      </c>
      <c r="Y3739" t="s">
        <v>1542</v>
      </c>
    </row>
    <row r="3740" spans="1:25" hidden="1" x14ac:dyDescent="0.3">
      <c r="A3740" t="s">
        <v>0</v>
      </c>
      <c r="B3740" s="22">
        <v>2020</v>
      </c>
      <c r="C3740" s="22">
        <v>7</v>
      </c>
      <c r="D3740" t="s">
        <v>978</v>
      </c>
      <c r="E3740" t="s">
        <v>1168</v>
      </c>
      <c r="F3740" s="23">
        <v>43861</v>
      </c>
      <c r="G3740" s="23">
        <v>43867</v>
      </c>
      <c r="H3740" s="22">
        <v>407</v>
      </c>
      <c r="I3740" t="s">
        <v>2</v>
      </c>
      <c r="J3740" t="s">
        <v>514</v>
      </c>
      <c r="K3740" t="s">
        <v>528</v>
      </c>
      <c r="L3740" t="s">
        <v>914</v>
      </c>
      <c r="O3740" t="s">
        <v>0</v>
      </c>
      <c r="P3740" t="s">
        <v>516</v>
      </c>
      <c r="Q3740" t="s">
        <v>1448</v>
      </c>
      <c r="V3740" s="34">
        <v>2.75</v>
      </c>
      <c r="X3740" t="s">
        <v>1200</v>
      </c>
      <c r="Y3740" t="s">
        <v>1542</v>
      </c>
    </row>
    <row r="3741" spans="1:25" hidden="1" x14ac:dyDescent="0.3">
      <c r="A3741" t="s">
        <v>0</v>
      </c>
      <c r="B3741" s="22">
        <v>2020</v>
      </c>
      <c r="C3741" s="22">
        <v>7</v>
      </c>
      <c r="D3741" t="s">
        <v>978</v>
      </c>
      <c r="E3741" t="s">
        <v>1168</v>
      </c>
      <c r="F3741" s="23">
        <v>43861</v>
      </c>
      <c r="G3741" s="23">
        <v>43867</v>
      </c>
      <c r="H3741" s="22">
        <v>468</v>
      </c>
      <c r="I3741" t="s">
        <v>2</v>
      </c>
      <c r="J3741" t="s">
        <v>514</v>
      </c>
      <c r="K3741" t="s">
        <v>515</v>
      </c>
      <c r="L3741" t="s">
        <v>914</v>
      </c>
      <c r="O3741" t="s">
        <v>0</v>
      </c>
      <c r="P3741" t="s">
        <v>516</v>
      </c>
      <c r="Q3741" t="s">
        <v>1448</v>
      </c>
      <c r="V3741" s="34">
        <v>678.64</v>
      </c>
      <c r="X3741" t="s">
        <v>1171</v>
      </c>
      <c r="Y3741" t="s">
        <v>1542</v>
      </c>
    </row>
    <row r="3742" spans="1:25" hidden="1" x14ac:dyDescent="0.3">
      <c r="A3742" t="s">
        <v>0</v>
      </c>
      <c r="B3742" s="22">
        <v>2020</v>
      </c>
      <c r="C3742" s="22">
        <v>7</v>
      </c>
      <c r="D3742" t="s">
        <v>978</v>
      </c>
      <c r="E3742" t="s">
        <v>1168</v>
      </c>
      <c r="F3742" s="23">
        <v>43861</v>
      </c>
      <c r="G3742" s="23">
        <v>43867</v>
      </c>
      <c r="H3742" s="22">
        <v>469</v>
      </c>
      <c r="I3742" t="s">
        <v>2</v>
      </c>
      <c r="J3742" t="s">
        <v>514</v>
      </c>
      <c r="K3742" t="s">
        <v>518</v>
      </c>
      <c r="L3742" t="s">
        <v>914</v>
      </c>
      <c r="O3742" t="s">
        <v>0</v>
      </c>
      <c r="P3742" t="s">
        <v>516</v>
      </c>
      <c r="Q3742" t="s">
        <v>1448</v>
      </c>
      <c r="V3742" s="34">
        <v>7.42</v>
      </c>
      <c r="X3742" t="s">
        <v>1171</v>
      </c>
      <c r="Y3742" t="s">
        <v>1542</v>
      </c>
    </row>
    <row r="3743" spans="1:25" hidden="1" x14ac:dyDescent="0.3">
      <c r="A3743" t="s">
        <v>0</v>
      </c>
      <c r="B3743" s="22">
        <v>2020</v>
      </c>
      <c r="C3743" s="22">
        <v>7</v>
      </c>
      <c r="D3743" t="s">
        <v>978</v>
      </c>
      <c r="E3743" t="s">
        <v>1168</v>
      </c>
      <c r="F3743" s="23">
        <v>43861</v>
      </c>
      <c r="G3743" s="23">
        <v>43867</v>
      </c>
      <c r="H3743" s="22">
        <v>470</v>
      </c>
      <c r="I3743" t="s">
        <v>2</v>
      </c>
      <c r="J3743" t="s">
        <v>514</v>
      </c>
      <c r="K3743" t="s">
        <v>519</v>
      </c>
      <c r="L3743" t="s">
        <v>914</v>
      </c>
      <c r="O3743" t="s">
        <v>0</v>
      </c>
      <c r="P3743" t="s">
        <v>516</v>
      </c>
      <c r="Q3743" t="s">
        <v>1448</v>
      </c>
      <c r="V3743" s="34">
        <v>79.430000000000007</v>
      </c>
      <c r="X3743" t="s">
        <v>1171</v>
      </c>
      <c r="Y3743" t="s">
        <v>1542</v>
      </c>
    </row>
    <row r="3744" spans="1:25" hidden="1" x14ac:dyDescent="0.3">
      <c r="A3744" t="s">
        <v>0</v>
      </c>
      <c r="B3744" s="22">
        <v>2020</v>
      </c>
      <c r="C3744" s="22">
        <v>7</v>
      </c>
      <c r="D3744" t="s">
        <v>978</v>
      </c>
      <c r="E3744" t="s">
        <v>1168</v>
      </c>
      <c r="F3744" s="23">
        <v>43861</v>
      </c>
      <c r="G3744" s="23">
        <v>43867</v>
      </c>
      <c r="H3744" s="22">
        <v>471</v>
      </c>
      <c r="I3744" t="s">
        <v>2</v>
      </c>
      <c r="J3744" t="s">
        <v>514</v>
      </c>
      <c r="K3744" t="s">
        <v>520</v>
      </c>
      <c r="L3744" t="s">
        <v>914</v>
      </c>
      <c r="O3744" t="s">
        <v>0</v>
      </c>
      <c r="P3744" t="s">
        <v>516</v>
      </c>
      <c r="Q3744" t="s">
        <v>1448</v>
      </c>
      <c r="V3744" s="34">
        <v>51.14</v>
      </c>
      <c r="X3744" t="s">
        <v>1171</v>
      </c>
      <c r="Y3744" t="s">
        <v>1542</v>
      </c>
    </row>
    <row r="3745" spans="1:25" hidden="1" x14ac:dyDescent="0.3">
      <c r="A3745" t="s">
        <v>0</v>
      </c>
      <c r="B3745" s="22">
        <v>2020</v>
      </c>
      <c r="C3745" s="22">
        <v>7</v>
      </c>
      <c r="D3745" t="s">
        <v>978</v>
      </c>
      <c r="E3745" t="s">
        <v>1168</v>
      </c>
      <c r="F3745" s="23">
        <v>43861</v>
      </c>
      <c r="G3745" s="23">
        <v>43867</v>
      </c>
      <c r="H3745" s="22">
        <v>472</v>
      </c>
      <c r="I3745" t="s">
        <v>2</v>
      </c>
      <c r="J3745" t="s">
        <v>514</v>
      </c>
      <c r="K3745" t="s">
        <v>521</v>
      </c>
      <c r="L3745" t="s">
        <v>914</v>
      </c>
      <c r="O3745" t="s">
        <v>0</v>
      </c>
      <c r="P3745" t="s">
        <v>516</v>
      </c>
      <c r="Q3745" t="s">
        <v>1448</v>
      </c>
      <c r="V3745" s="34">
        <v>8.31</v>
      </c>
      <c r="X3745" t="s">
        <v>1171</v>
      </c>
      <c r="Y3745" t="s">
        <v>1542</v>
      </c>
    </row>
    <row r="3746" spans="1:25" hidden="1" x14ac:dyDescent="0.3">
      <c r="A3746" t="s">
        <v>0</v>
      </c>
      <c r="B3746" s="22">
        <v>2020</v>
      </c>
      <c r="C3746" s="22">
        <v>7</v>
      </c>
      <c r="D3746" t="s">
        <v>978</v>
      </c>
      <c r="E3746" t="s">
        <v>1168</v>
      </c>
      <c r="F3746" s="23">
        <v>43861</v>
      </c>
      <c r="G3746" s="23">
        <v>43867</v>
      </c>
      <c r="H3746" s="22">
        <v>473</v>
      </c>
      <c r="I3746" t="s">
        <v>2</v>
      </c>
      <c r="J3746" t="s">
        <v>514</v>
      </c>
      <c r="K3746" t="s">
        <v>522</v>
      </c>
      <c r="L3746" t="s">
        <v>914</v>
      </c>
      <c r="O3746" t="s">
        <v>0</v>
      </c>
      <c r="P3746" t="s">
        <v>516</v>
      </c>
      <c r="Q3746" t="s">
        <v>1448</v>
      </c>
      <c r="V3746" s="34">
        <v>44.66</v>
      </c>
      <c r="X3746" t="s">
        <v>1171</v>
      </c>
      <c r="Y3746" t="s">
        <v>1542</v>
      </c>
    </row>
    <row r="3747" spans="1:25" hidden="1" x14ac:dyDescent="0.3">
      <c r="A3747" t="s">
        <v>0</v>
      </c>
      <c r="B3747" s="22">
        <v>2020</v>
      </c>
      <c r="C3747" s="22">
        <v>7</v>
      </c>
      <c r="D3747" t="s">
        <v>978</v>
      </c>
      <c r="E3747" t="s">
        <v>1168</v>
      </c>
      <c r="F3747" s="23">
        <v>43861</v>
      </c>
      <c r="G3747" s="23">
        <v>43867</v>
      </c>
      <c r="H3747" s="22">
        <v>474</v>
      </c>
      <c r="I3747" t="s">
        <v>2</v>
      </c>
      <c r="J3747" t="s">
        <v>514</v>
      </c>
      <c r="K3747" t="s">
        <v>523</v>
      </c>
      <c r="L3747" t="s">
        <v>914</v>
      </c>
      <c r="O3747" t="s">
        <v>0</v>
      </c>
      <c r="P3747" t="s">
        <v>516</v>
      </c>
      <c r="Q3747" t="s">
        <v>1448</v>
      </c>
      <c r="V3747" s="34">
        <v>3.93</v>
      </c>
      <c r="X3747" t="s">
        <v>1171</v>
      </c>
      <c r="Y3747" t="s">
        <v>1542</v>
      </c>
    </row>
    <row r="3748" spans="1:25" hidden="1" x14ac:dyDescent="0.3">
      <c r="A3748" t="s">
        <v>0</v>
      </c>
      <c r="B3748" s="22">
        <v>2020</v>
      </c>
      <c r="C3748" s="22">
        <v>7</v>
      </c>
      <c r="D3748" t="s">
        <v>978</v>
      </c>
      <c r="E3748" t="s">
        <v>1168</v>
      </c>
      <c r="F3748" s="23">
        <v>43861</v>
      </c>
      <c r="G3748" s="23">
        <v>43867</v>
      </c>
      <c r="H3748" s="22">
        <v>475</v>
      </c>
      <c r="I3748" t="s">
        <v>2</v>
      </c>
      <c r="J3748" t="s">
        <v>514</v>
      </c>
      <c r="K3748" t="s">
        <v>528</v>
      </c>
      <c r="L3748" t="s">
        <v>914</v>
      </c>
      <c r="O3748" t="s">
        <v>0</v>
      </c>
      <c r="P3748" t="s">
        <v>516</v>
      </c>
      <c r="Q3748" t="s">
        <v>1448</v>
      </c>
      <c r="V3748" s="34">
        <v>6.34</v>
      </c>
      <c r="X3748" t="s">
        <v>1171</v>
      </c>
      <c r="Y3748" t="s">
        <v>1542</v>
      </c>
    </row>
    <row r="3749" spans="1:25" hidden="1" x14ac:dyDescent="0.3">
      <c r="A3749" t="s">
        <v>0</v>
      </c>
      <c r="B3749" s="22">
        <v>2020</v>
      </c>
      <c r="C3749" s="22">
        <v>7</v>
      </c>
      <c r="D3749" t="s">
        <v>978</v>
      </c>
      <c r="E3749" t="s">
        <v>1168</v>
      </c>
      <c r="F3749" s="23">
        <v>43861</v>
      </c>
      <c r="G3749" s="23">
        <v>43867</v>
      </c>
      <c r="H3749" s="22">
        <v>543</v>
      </c>
      <c r="I3749" t="s">
        <v>2</v>
      </c>
      <c r="K3749" t="s">
        <v>8</v>
      </c>
      <c r="L3749" t="s">
        <v>908</v>
      </c>
      <c r="P3749" t="s">
        <v>516</v>
      </c>
      <c r="V3749" s="34">
        <v>-5300.05</v>
      </c>
      <c r="X3749" t="s">
        <v>33</v>
      </c>
      <c r="Y3749" t="s">
        <v>1542</v>
      </c>
    </row>
    <row r="3750" spans="1:25" hidden="1" x14ac:dyDescent="0.3">
      <c r="A3750" t="s">
        <v>0</v>
      </c>
      <c r="B3750" s="22">
        <v>2020</v>
      </c>
      <c r="C3750" s="22">
        <v>7</v>
      </c>
      <c r="D3750" t="s">
        <v>978</v>
      </c>
      <c r="E3750" t="s">
        <v>1166</v>
      </c>
      <c r="F3750" s="23">
        <v>43861</v>
      </c>
      <c r="G3750" s="23">
        <v>43867</v>
      </c>
      <c r="H3750" s="22">
        <v>211</v>
      </c>
      <c r="I3750" t="s">
        <v>2</v>
      </c>
      <c r="J3750" t="s">
        <v>514</v>
      </c>
      <c r="K3750" t="s">
        <v>515</v>
      </c>
      <c r="L3750" t="s">
        <v>914</v>
      </c>
      <c r="O3750" t="s">
        <v>0</v>
      </c>
      <c r="P3750" t="s">
        <v>516</v>
      </c>
      <c r="Q3750" t="s">
        <v>1448</v>
      </c>
      <c r="V3750" s="34">
        <v>200.14</v>
      </c>
      <c r="X3750" t="s">
        <v>1194</v>
      </c>
      <c r="Y3750" t="s">
        <v>1543</v>
      </c>
    </row>
    <row r="3751" spans="1:25" hidden="1" x14ac:dyDescent="0.3">
      <c r="A3751" t="s">
        <v>0</v>
      </c>
      <c r="B3751" s="22">
        <v>2020</v>
      </c>
      <c r="C3751" s="22">
        <v>7</v>
      </c>
      <c r="D3751" t="s">
        <v>978</v>
      </c>
      <c r="E3751" t="s">
        <v>1166</v>
      </c>
      <c r="F3751" s="23">
        <v>43861</v>
      </c>
      <c r="G3751" s="23">
        <v>43867</v>
      </c>
      <c r="H3751" s="22">
        <v>212</v>
      </c>
      <c r="I3751" t="s">
        <v>2</v>
      </c>
      <c r="J3751" t="s">
        <v>514</v>
      </c>
      <c r="K3751" t="s">
        <v>518</v>
      </c>
      <c r="L3751" t="s">
        <v>914</v>
      </c>
      <c r="O3751" t="s">
        <v>0</v>
      </c>
      <c r="P3751" t="s">
        <v>516</v>
      </c>
      <c r="Q3751" t="s">
        <v>1448</v>
      </c>
      <c r="V3751" s="34">
        <v>2.34</v>
      </c>
      <c r="X3751" t="s">
        <v>1194</v>
      </c>
      <c r="Y3751" t="s">
        <v>1543</v>
      </c>
    </row>
    <row r="3752" spans="1:25" hidden="1" x14ac:dyDescent="0.3">
      <c r="A3752" t="s">
        <v>0</v>
      </c>
      <c r="B3752" s="22">
        <v>2020</v>
      </c>
      <c r="C3752" s="22">
        <v>7</v>
      </c>
      <c r="D3752" t="s">
        <v>978</v>
      </c>
      <c r="E3752" t="s">
        <v>1166</v>
      </c>
      <c r="F3752" s="23">
        <v>43861</v>
      </c>
      <c r="G3752" s="23">
        <v>43867</v>
      </c>
      <c r="H3752" s="22">
        <v>213</v>
      </c>
      <c r="I3752" t="s">
        <v>2</v>
      </c>
      <c r="J3752" t="s">
        <v>514</v>
      </c>
      <c r="K3752" t="s">
        <v>519</v>
      </c>
      <c r="L3752" t="s">
        <v>914</v>
      </c>
      <c r="O3752" t="s">
        <v>0</v>
      </c>
      <c r="P3752" t="s">
        <v>516</v>
      </c>
      <c r="Q3752" t="s">
        <v>1448</v>
      </c>
      <c r="V3752" s="34">
        <v>27.06</v>
      </c>
      <c r="X3752" t="s">
        <v>1194</v>
      </c>
      <c r="Y3752" t="s">
        <v>1543</v>
      </c>
    </row>
    <row r="3753" spans="1:25" hidden="1" x14ac:dyDescent="0.3">
      <c r="A3753" t="s">
        <v>0</v>
      </c>
      <c r="B3753" s="22">
        <v>2020</v>
      </c>
      <c r="C3753" s="22">
        <v>7</v>
      </c>
      <c r="D3753" t="s">
        <v>978</v>
      </c>
      <c r="E3753" t="s">
        <v>1166</v>
      </c>
      <c r="F3753" s="23">
        <v>43861</v>
      </c>
      <c r="G3753" s="23">
        <v>43867</v>
      </c>
      <c r="H3753" s="22">
        <v>214</v>
      </c>
      <c r="I3753" t="s">
        <v>2</v>
      </c>
      <c r="J3753" t="s">
        <v>514</v>
      </c>
      <c r="K3753" t="s">
        <v>520</v>
      </c>
      <c r="L3753" t="s">
        <v>914</v>
      </c>
      <c r="O3753" t="s">
        <v>0</v>
      </c>
      <c r="P3753" t="s">
        <v>516</v>
      </c>
      <c r="Q3753" t="s">
        <v>1448</v>
      </c>
      <c r="V3753" s="34">
        <v>15.25</v>
      </c>
      <c r="X3753" t="s">
        <v>1194</v>
      </c>
      <c r="Y3753" t="s">
        <v>1543</v>
      </c>
    </row>
    <row r="3754" spans="1:25" hidden="1" x14ac:dyDescent="0.3">
      <c r="A3754" t="s">
        <v>0</v>
      </c>
      <c r="B3754" s="22">
        <v>2020</v>
      </c>
      <c r="C3754" s="22">
        <v>7</v>
      </c>
      <c r="D3754" t="s">
        <v>978</v>
      </c>
      <c r="E3754" t="s">
        <v>1166</v>
      </c>
      <c r="F3754" s="23">
        <v>43861</v>
      </c>
      <c r="G3754" s="23">
        <v>43867</v>
      </c>
      <c r="H3754" s="22">
        <v>215</v>
      </c>
      <c r="I3754" t="s">
        <v>2</v>
      </c>
      <c r="J3754" t="s">
        <v>514</v>
      </c>
      <c r="K3754" t="s">
        <v>521</v>
      </c>
      <c r="L3754" t="s">
        <v>914</v>
      </c>
      <c r="O3754" t="s">
        <v>0</v>
      </c>
      <c r="P3754" t="s">
        <v>516</v>
      </c>
      <c r="Q3754" t="s">
        <v>1448</v>
      </c>
      <c r="V3754" s="34">
        <v>2.62</v>
      </c>
      <c r="X3754" t="s">
        <v>1194</v>
      </c>
      <c r="Y3754" t="s">
        <v>1543</v>
      </c>
    </row>
    <row r="3755" spans="1:25" hidden="1" x14ac:dyDescent="0.3">
      <c r="A3755" t="s">
        <v>0</v>
      </c>
      <c r="B3755" s="22">
        <v>2020</v>
      </c>
      <c r="C3755" s="22">
        <v>7</v>
      </c>
      <c r="D3755" t="s">
        <v>978</v>
      </c>
      <c r="E3755" t="s">
        <v>1166</v>
      </c>
      <c r="F3755" s="23">
        <v>43861</v>
      </c>
      <c r="G3755" s="23">
        <v>43867</v>
      </c>
      <c r="H3755" s="22">
        <v>216</v>
      </c>
      <c r="I3755" t="s">
        <v>2</v>
      </c>
      <c r="J3755" t="s">
        <v>514</v>
      </c>
      <c r="K3755" t="s">
        <v>522</v>
      </c>
      <c r="L3755" t="s">
        <v>914</v>
      </c>
      <c r="O3755" t="s">
        <v>0</v>
      </c>
      <c r="P3755" t="s">
        <v>516</v>
      </c>
      <c r="Q3755" t="s">
        <v>1448</v>
      </c>
      <c r="V3755" s="34">
        <v>32.58</v>
      </c>
      <c r="X3755" t="s">
        <v>1194</v>
      </c>
      <c r="Y3755" t="s">
        <v>1543</v>
      </c>
    </row>
    <row r="3756" spans="1:25" hidden="1" x14ac:dyDescent="0.3">
      <c r="A3756" t="s">
        <v>0</v>
      </c>
      <c r="B3756" s="22">
        <v>2020</v>
      </c>
      <c r="C3756" s="22">
        <v>7</v>
      </c>
      <c r="D3756" t="s">
        <v>978</v>
      </c>
      <c r="E3756" t="s">
        <v>1166</v>
      </c>
      <c r="F3756" s="23">
        <v>43861</v>
      </c>
      <c r="G3756" s="23">
        <v>43867</v>
      </c>
      <c r="H3756" s="22">
        <v>217</v>
      </c>
      <c r="I3756" t="s">
        <v>2</v>
      </c>
      <c r="J3756" t="s">
        <v>514</v>
      </c>
      <c r="K3756" t="s">
        <v>523</v>
      </c>
      <c r="L3756" t="s">
        <v>914</v>
      </c>
      <c r="O3756" t="s">
        <v>0</v>
      </c>
      <c r="P3756" t="s">
        <v>516</v>
      </c>
      <c r="Q3756" t="s">
        <v>1448</v>
      </c>
      <c r="V3756" s="34">
        <v>1.24</v>
      </c>
      <c r="X3756" t="s">
        <v>1194</v>
      </c>
      <c r="Y3756" t="s">
        <v>1543</v>
      </c>
    </row>
    <row r="3757" spans="1:25" hidden="1" x14ac:dyDescent="0.3">
      <c r="A3757" t="s">
        <v>0</v>
      </c>
      <c r="B3757" s="22">
        <v>2020</v>
      </c>
      <c r="C3757" s="22">
        <v>7</v>
      </c>
      <c r="D3757" t="s">
        <v>978</v>
      </c>
      <c r="E3757" t="s">
        <v>1166</v>
      </c>
      <c r="F3757" s="23">
        <v>43861</v>
      </c>
      <c r="G3757" s="23">
        <v>43867</v>
      </c>
      <c r="H3757" s="22">
        <v>218</v>
      </c>
      <c r="I3757" t="s">
        <v>2</v>
      </c>
      <c r="J3757" t="s">
        <v>514</v>
      </c>
      <c r="K3757" t="s">
        <v>524</v>
      </c>
      <c r="L3757" t="s">
        <v>914</v>
      </c>
      <c r="O3757" t="s">
        <v>0</v>
      </c>
      <c r="P3757" t="s">
        <v>516</v>
      </c>
      <c r="Q3757" t="s">
        <v>1448</v>
      </c>
      <c r="V3757" s="34">
        <v>1.2</v>
      </c>
      <c r="X3757" t="s">
        <v>1194</v>
      </c>
      <c r="Y3757" t="s">
        <v>1543</v>
      </c>
    </row>
    <row r="3758" spans="1:25" hidden="1" x14ac:dyDescent="0.3">
      <c r="A3758" t="s">
        <v>0</v>
      </c>
      <c r="B3758" s="22">
        <v>2020</v>
      </c>
      <c r="C3758" s="22">
        <v>7</v>
      </c>
      <c r="D3758" t="s">
        <v>978</v>
      </c>
      <c r="E3758" t="s">
        <v>1166</v>
      </c>
      <c r="F3758" s="23">
        <v>43861</v>
      </c>
      <c r="G3758" s="23">
        <v>43867</v>
      </c>
      <c r="H3758" s="22">
        <v>235</v>
      </c>
      <c r="I3758" t="s">
        <v>2</v>
      </c>
      <c r="J3758" t="s">
        <v>514</v>
      </c>
      <c r="K3758" t="s">
        <v>515</v>
      </c>
      <c r="L3758" t="s">
        <v>914</v>
      </c>
      <c r="O3758" t="s">
        <v>0</v>
      </c>
      <c r="P3758" t="s">
        <v>516</v>
      </c>
      <c r="Q3758" t="s">
        <v>1448</v>
      </c>
      <c r="V3758" s="34">
        <v>2050.6</v>
      </c>
      <c r="X3758" t="s">
        <v>517</v>
      </c>
      <c r="Y3758" t="s">
        <v>1543</v>
      </c>
    </row>
    <row r="3759" spans="1:25" hidden="1" x14ac:dyDescent="0.3">
      <c r="A3759" t="s">
        <v>0</v>
      </c>
      <c r="B3759" s="22">
        <v>2020</v>
      </c>
      <c r="C3759" s="22">
        <v>7</v>
      </c>
      <c r="D3759" t="s">
        <v>978</v>
      </c>
      <c r="E3759" t="s">
        <v>1166</v>
      </c>
      <c r="F3759" s="23">
        <v>43861</v>
      </c>
      <c r="G3759" s="23">
        <v>43867</v>
      </c>
      <c r="H3759" s="22">
        <v>236</v>
      </c>
      <c r="I3759" t="s">
        <v>2</v>
      </c>
      <c r="J3759" t="s">
        <v>514</v>
      </c>
      <c r="K3759" t="s">
        <v>518</v>
      </c>
      <c r="L3759" t="s">
        <v>914</v>
      </c>
      <c r="O3759" t="s">
        <v>0</v>
      </c>
      <c r="P3759" t="s">
        <v>516</v>
      </c>
      <c r="Q3759" t="s">
        <v>1448</v>
      </c>
      <c r="V3759" s="34">
        <v>23.99</v>
      </c>
      <c r="X3759" t="s">
        <v>517</v>
      </c>
      <c r="Y3759" t="s">
        <v>1543</v>
      </c>
    </row>
    <row r="3760" spans="1:25" hidden="1" x14ac:dyDescent="0.3">
      <c r="A3760" t="s">
        <v>0</v>
      </c>
      <c r="B3760" s="22">
        <v>2020</v>
      </c>
      <c r="C3760" s="22">
        <v>7</v>
      </c>
      <c r="D3760" t="s">
        <v>978</v>
      </c>
      <c r="E3760" t="s">
        <v>1166</v>
      </c>
      <c r="F3760" s="23">
        <v>43861</v>
      </c>
      <c r="G3760" s="23">
        <v>43867</v>
      </c>
      <c r="H3760" s="22">
        <v>237</v>
      </c>
      <c r="I3760" t="s">
        <v>2</v>
      </c>
      <c r="J3760" t="s">
        <v>514</v>
      </c>
      <c r="K3760" t="s">
        <v>519</v>
      </c>
      <c r="L3760" t="s">
        <v>914</v>
      </c>
      <c r="O3760" t="s">
        <v>0</v>
      </c>
      <c r="P3760" t="s">
        <v>516</v>
      </c>
      <c r="Q3760" t="s">
        <v>1448</v>
      </c>
      <c r="V3760" s="34">
        <v>277.24</v>
      </c>
      <c r="X3760" t="s">
        <v>517</v>
      </c>
      <c r="Y3760" t="s">
        <v>1543</v>
      </c>
    </row>
    <row r="3761" spans="1:25" hidden="1" x14ac:dyDescent="0.3">
      <c r="A3761" t="s">
        <v>0</v>
      </c>
      <c r="B3761" s="22">
        <v>2020</v>
      </c>
      <c r="C3761" s="22">
        <v>7</v>
      </c>
      <c r="D3761" t="s">
        <v>978</v>
      </c>
      <c r="E3761" t="s">
        <v>1166</v>
      </c>
      <c r="F3761" s="23">
        <v>43861</v>
      </c>
      <c r="G3761" s="23">
        <v>43867</v>
      </c>
      <c r="H3761" s="22">
        <v>238</v>
      </c>
      <c r="I3761" t="s">
        <v>2</v>
      </c>
      <c r="J3761" t="s">
        <v>514</v>
      </c>
      <c r="K3761" t="s">
        <v>520</v>
      </c>
      <c r="L3761" t="s">
        <v>914</v>
      </c>
      <c r="O3761" t="s">
        <v>0</v>
      </c>
      <c r="P3761" t="s">
        <v>516</v>
      </c>
      <c r="Q3761" t="s">
        <v>1448</v>
      </c>
      <c r="V3761" s="34">
        <v>130.66</v>
      </c>
      <c r="X3761" t="s">
        <v>517</v>
      </c>
      <c r="Y3761" t="s">
        <v>1543</v>
      </c>
    </row>
    <row r="3762" spans="1:25" hidden="1" x14ac:dyDescent="0.3">
      <c r="A3762" t="s">
        <v>0</v>
      </c>
      <c r="B3762" s="22">
        <v>2020</v>
      </c>
      <c r="C3762" s="22">
        <v>7</v>
      </c>
      <c r="D3762" t="s">
        <v>978</v>
      </c>
      <c r="E3762" t="s">
        <v>1166</v>
      </c>
      <c r="F3762" s="23">
        <v>43861</v>
      </c>
      <c r="G3762" s="23">
        <v>43867</v>
      </c>
      <c r="H3762" s="22">
        <v>239</v>
      </c>
      <c r="I3762" t="s">
        <v>2</v>
      </c>
      <c r="J3762" t="s">
        <v>514</v>
      </c>
      <c r="K3762" t="s">
        <v>521</v>
      </c>
      <c r="L3762" t="s">
        <v>914</v>
      </c>
      <c r="O3762" t="s">
        <v>0</v>
      </c>
      <c r="P3762" t="s">
        <v>516</v>
      </c>
      <c r="Q3762" t="s">
        <v>1448</v>
      </c>
      <c r="V3762" s="34">
        <v>26.86</v>
      </c>
      <c r="X3762" t="s">
        <v>517</v>
      </c>
      <c r="Y3762" t="s">
        <v>1543</v>
      </c>
    </row>
    <row r="3763" spans="1:25" hidden="1" x14ac:dyDescent="0.3">
      <c r="A3763" t="s">
        <v>0</v>
      </c>
      <c r="B3763" s="22">
        <v>2020</v>
      </c>
      <c r="C3763" s="22">
        <v>7</v>
      </c>
      <c r="D3763" t="s">
        <v>978</v>
      </c>
      <c r="E3763" t="s">
        <v>1166</v>
      </c>
      <c r="F3763" s="23">
        <v>43861</v>
      </c>
      <c r="G3763" s="23">
        <v>43867</v>
      </c>
      <c r="H3763" s="22">
        <v>240</v>
      </c>
      <c r="I3763" t="s">
        <v>2</v>
      </c>
      <c r="J3763" t="s">
        <v>514</v>
      </c>
      <c r="K3763" t="s">
        <v>522</v>
      </c>
      <c r="L3763" t="s">
        <v>914</v>
      </c>
      <c r="O3763" t="s">
        <v>0</v>
      </c>
      <c r="P3763" t="s">
        <v>516</v>
      </c>
      <c r="Q3763" t="s">
        <v>1448</v>
      </c>
      <c r="V3763" s="34">
        <v>675.75</v>
      </c>
      <c r="X3763" t="s">
        <v>517</v>
      </c>
      <c r="Y3763" t="s">
        <v>1543</v>
      </c>
    </row>
    <row r="3764" spans="1:25" hidden="1" x14ac:dyDescent="0.3">
      <c r="A3764" t="s">
        <v>0</v>
      </c>
      <c r="B3764" s="22">
        <v>2020</v>
      </c>
      <c r="C3764" s="22">
        <v>7</v>
      </c>
      <c r="D3764" t="s">
        <v>978</v>
      </c>
      <c r="E3764" t="s">
        <v>1166</v>
      </c>
      <c r="F3764" s="23">
        <v>43861</v>
      </c>
      <c r="G3764" s="23">
        <v>43867</v>
      </c>
      <c r="H3764" s="22">
        <v>241</v>
      </c>
      <c r="I3764" t="s">
        <v>2</v>
      </c>
      <c r="J3764" t="s">
        <v>514</v>
      </c>
      <c r="K3764" t="s">
        <v>523</v>
      </c>
      <c r="L3764" t="s">
        <v>914</v>
      </c>
      <c r="O3764" t="s">
        <v>0</v>
      </c>
      <c r="P3764" t="s">
        <v>516</v>
      </c>
      <c r="Q3764" t="s">
        <v>1448</v>
      </c>
      <c r="V3764" s="34">
        <v>12.71</v>
      </c>
      <c r="X3764" t="s">
        <v>517</v>
      </c>
      <c r="Y3764" t="s">
        <v>1543</v>
      </c>
    </row>
    <row r="3765" spans="1:25" hidden="1" x14ac:dyDescent="0.3">
      <c r="A3765" t="s">
        <v>0</v>
      </c>
      <c r="B3765" s="22">
        <v>2020</v>
      </c>
      <c r="C3765" s="22">
        <v>7</v>
      </c>
      <c r="D3765" t="s">
        <v>978</v>
      </c>
      <c r="E3765" t="s">
        <v>1166</v>
      </c>
      <c r="F3765" s="23">
        <v>43861</v>
      </c>
      <c r="G3765" s="23">
        <v>43867</v>
      </c>
      <c r="H3765" s="22">
        <v>242</v>
      </c>
      <c r="I3765" t="s">
        <v>2</v>
      </c>
      <c r="J3765" t="s">
        <v>514</v>
      </c>
      <c r="K3765" t="s">
        <v>524</v>
      </c>
      <c r="L3765" t="s">
        <v>914</v>
      </c>
      <c r="O3765" t="s">
        <v>0</v>
      </c>
      <c r="P3765" t="s">
        <v>516</v>
      </c>
      <c r="Q3765" t="s">
        <v>1448</v>
      </c>
      <c r="V3765" s="34">
        <v>15</v>
      </c>
      <c r="X3765" t="s">
        <v>517</v>
      </c>
      <c r="Y3765" t="s">
        <v>1543</v>
      </c>
    </row>
    <row r="3766" spans="1:25" hidden="1" x14ac:dyDescent="0.3">
      <c r="A3766" t="s">
        <v>0</v>
      </c>
      <c r="B3766" s="22">
        <v>2020</v>
      </c>
      <c r="C3766" s="22">
        <v>7</v>
      </c>
      <c r="D3766" t="s">
        <v>978</v>
      </c>
      <c r="E3766" t="s">
        <v>1166</v>
      </c>
      <c r="F3766" s="23">
        <v>43861</v>
      </c>
      <c r="G3766" s="23">
        <v>43867</v>
      </c>
      <c r="H3766" s="22">
        <v>266</v>
      </c>
      <c r="I3766" t="s">
        <v>2</v>
      </c>
      <c r="J3766" t="s">
        <v>514</v>
      </c>
      <c r="K3766" t="s">
        <v>515</v>
      </c>
      <c r="L3766" t="s">
        <v>914</v>
      </c>
      <c r="O3766" t="s">
        <v>0</v>
      </c>
      <c r="P3766" t="s">
        <v>516</v>
      </c>
      <c r="Q3766" t="s">
        <v>1448</v>
      </c>
      <c r="V3766" s="34">
        <v>275</v>
      </c>
      <c r="X3766" t="s">
        <v>1188</v>
      </c>
      <c r="Y3766" t="s">
        <v>1543</v>
      </c>
    </row>
    <row r="3767" spans="1:25" hidden="1" x14ac:dyDescent="0.3">
      <c r="A3767" t="s">
        <v>0</v>
      </c>
      <c r="B3767" s="22">
        <v>2020</v>
      </c>
      <c r="C3767" s="22">
        <v>7</v>
      </c>
      <c r="D3767" t="s">
        <v>978</v>
      </c>
      <c r="E3767" t="s">
        <v>1166</v>
      </c>
      <c r="F3767" s="23">
        <v>43861</v>
      </c>
      <c r="G3767" s="23">
        <v>43867</v>
      </c>
      <c r="H3767" s="22">
        <v>267</v>
      </c>
      <c r="I3767" t="s">
        <v>2</v>
      </c>
      <c r="J3767" t="s">
        <v>514</v>
      </c>
      <c r="K3767" t="s">
        <v>518</v>
      </c>
      <c r="L3767" t="s">
        <v>914</v>
      </c>
      <c r="O3767" t="s">
        <v>0</v>
      </c>
      <c r="P3767" t="s">
        <v>516</v>
      </c>
      <c r="Q3767" t="s">
        <v>1448</v>
      </c>
      <c r="V3767" s="34">
        <v>3.22</v>
      </c>
      <c r="X3767" t="s">
        <v>1188</v>
      </c>
      <c r="Y3767" t="s">
        <v>1543</v>
      </c>
    </row>
    <row r="3768" spans="1:25" hidden="1" x14ac:dyDescent="0.3">
      <c r="A3768" t="s">
        <v>0</v>
      </c>
      <c r="B3768" s="22">
        <v>2020</v>
      </c>
      <c r="C3768" s="22">
        <v>7</v>
      </c>
      <c r="D3768" t="s">
        <v>978</v>
      </c>
      <c r="E3768" t="s">
        <v>1166</v>
      </c>
      <c r="F3768" s="23">
        <v>43861</v>
      </c>
      <c r="G3768" s="23">
        <v>43867</v>
      </c>
      <c r="H3768" s="22">
        <v>268</v>
      </c>
      <c r="I3768" t="s">
        <v>2</v>
      </c>
      <c r="J3768" t="s">
        <v>514</v>
      </c>
      <c r="K3768" t="s">
        <v>519</v>
      </c>
      <c r="L3768" t="s">
        <v>914</v>
      </c>
      <c r="O3768" t="s">
        <v>0</v>
      </c>
      <c r="P3768" t="s">
        <v>516</v>
      </c>
      <c r="Q3768" t="s">
        <v>1448</v>
      </c>
      <c r="V3768" s="34">
        <v>37.18</v>
      </c>
      <c r="X3768" t="s">
        <v>1188</v>
      </c>
      <c r="Y3768" t="s">
        <v>1543</v>
      </c>
    </row>
    <row r="3769" spans="1:25" hidden="1" x14ac:dyDescent="0.3">
      <c r="A3769" t="s">
        <v>0</v>
      </c>
      <c r="B3769" s="22">
        <v>2020</v>
      </c>
      <c r="C3769" s="22">
        <v>7</v>
      </c>
      <c r="D3769" t="s">
        <v>978</v>
      </c>
      <c r="E3769" t="s">
        <v>1166</v>
      </c>
      <c r="F3769" s="23">
        <v>43861</v>
      </c>
      <c r="G3769" s="23">
        <v>43867</v>
      </c>
      <c r="H3769" s="22">
        <v>269</v>
      </c>
      <c r="I3769" t="s">
        <v>2</v>
      </c>
      <c r="J3769" t="s">
        <v>514</v>
      </c>
      <c r="K3769" t="s">
        <v>520</v>
      </c>
      <c r="L3769" t="s">
        <v>914</v>
      </c>
      <c r="O3769" t="s">
        <v>0</v>
      </c>
      <c r="P3769" t="s">
        <v>516</v>
      </c>
      <c r="Q3769" t="s">
        <v>1448</v>
      </c>
      <c r="V3769" s="34">
        <v>19.09</v>
      </c>
      <c r="X3769" t="s">
        <v>1188</v>
      </c>
      <c r="Y3769" t="s">
        <v>1543</v>
      </c>
    </row>
    <row r="3770" spans="1:25" hidden="1" x14ac:dyDescent="0.3">
      <c r="A3770" t="s">
        <v>0</v>
      </c>
      <c r="B3770" s="22">
        <v>2020</v>
      </c>
      <c r="C3770" s="22">
        <v>7</v>
      </c>
      <c r="D3770" t="s">
        <v>978</v>
      </c>
      <c r="E3770" t="s">
        <v>1166</v>
      </c>
      <c r="F3770" s="23">
        <v>43861</v>
      </c>
      <c r="G3770" s="23">
        <v>43867</v>
      </c>
      <c r="H3770" s="22">
        <v>270</v>
      </c>
      <c r="I3770" t="s">
        <v>2</v>
      </c>
      <c r="J3770" t="s">
        <v>514</v>
      </c>
      <c r="K3770" t="s">
        <v>521</v>
      </c>
      <c r="L3770" t="s">
        <v>914</v>
      </c>
      <c r="O3770" t="s">
        <v>0</v>
      </c>
      <c r="P3770" t="s">
        <v>516</v>
      </c>
      <c r="Q3770" t="s">
        <v>1448</v>
      </c>
      <c r="V3770" s="34">
        <v>3.6</v>
      </c>
      <c r="X3770" t="s">
        <v>1188</v>
      </c>
      <c r="Y3770" t="s">
        <v>1543</v>
      </c>
    </row>
    <row r="3771" spans="1:25" hidden="1" x14ac:dyDescent="0.3">
      <c r="A3771" t="s">
        <v>0</v>
      </c>
      <c r="B3771" s="22">
        <v>2020</v>
      </c>
      <c r="C3771" s="22">
        <v>7</v>
      </c>
      <c r="D3771" t="s">
        <v>978</v>
      </c>
      <c r="E3771" t="s">
        <v>1166</v>
      </c>
      <c r="F3771" s="23">
        <v>43861</v>
      </c>
      <c r="G3771" s="23">
        <v>43867</v>
      </c>
      <c r="H3771" s="22">
        <v>271</v>
      </c>
      <c r="I3771" t="s">
        <v>2</v>
      </c>
      <c r="J3771" t="s">
        <v>514</v>
      </c>
      <c r="K3771" t="s">
        <v>522</v>
      </c>
      <c r="L3771" t="s">
        <v>914</v>
      </c>
      <c r="O3771" t="s">
        <v>0</v>
      </c>
      <c r="P3771" t="s">
        <v>516</v>
      </c>
      <c r="Q3771" t="s">
        <v>1448</v>
      </c>
      <c r="V3771" s="34">
        <v>99.11</v>
      </c>
      <c r="X3771" t="s">
        <v>1188</v>
      </c>
      <c r="Y3771" t="s">
        <v>1543</v>
      </c>
    </row>
    <row r="3772" spans="1:25" hidden="1" x14ac:dyDescent="0.3">
      <c r="A3772" t="s">
        <v>0</v>
      </c>
      <c r="B3772" s="22">
        <v>2020</v>
      </c>
      <c r="C3772" s="22">
        <v>7</v>
      </c>
      <c r="D3772" t="s">
        <v>978</v>
      </c>
      <c r="E3772" t="s">
        <v>1166</v>
      </c>
      <c r="F3772" s="23">
        <v>43861</v>
      </c>
      <c r="G3772" s="23">
        <v>43867</v>
      </c>
      <c r="H3772" s="22">
        <v>272</v>
      </c>
      <c r="I3772" t="s">
        <v>2</v>
      </c>
      <c r="J3772" t="s">
        <v>514</v>
      </c>
      <c r="K3772" t="s">
        <v>523</v>
      </c>
      <c r="L3772" t="s">
        <v>914</v>
      </c>
      <c r="O3772" t="s">
        <v>0</v>
      </c>
      <c r="P3772" t="s">
        <v>516</v>
      </c>
      <c r="Q3772" t="s">
        <v>1448</v>
      </c>
      <c r="V3772" s="34">
        <v>1.71</v>
      </c>
      <c r="X3772" t="s">
        <v>1188</v>
      </c>
      <c r="Y3772" t="s">
        <v>1543</v>
      </c>
    </row>
    <row r="3773" spans="1:25" hidden="1" x14ac:dyDescent="0.3">
      <c r="A3773" t="s">
        <v>0</v>
      </c>
      <c r="B3773" s="22">
        <v>2020</v>
      </c>
      <c r="C3773" s="22">
        <v>7</v>
      </c>
      <c r="D3773" t="s">
        <v>978</v>
      </c>
      <c r="E3773" t="s">
        <v>1166</v>
      </c>
      <c r="F3773" s="23">
        <v>43861</v>
      </c>
      <c r="G3773" s="23">
        <v>43867</v>
      </c>
      <c r="H3773" s="22">
        <v>288</v>
      </c>
      <c r="I3773" t="s">
        <v>2</v>
      </c>
      <c r="J3773" t="s">
        <v>514</v>
      </c>
      <c r="K3773" t="s">
        <v>515</v>
      </c>
      <c r="L3773" t="s">
        <v>914</v>
      </c>
      <c r="O3773" t="s">
        <v>0</v>
      </c>
      <c r="P3773" t="s">
        <v>516</v>
      </c>
      <c r="Q3773" t="s">
        <v>1448</v>
      </c>
      <c r="V3773" s="34">
        <v>125</v>
      </c>
      <c r="X3773" t="s">
        <v>525</v>
      </c>
      <c r="Y3773" t="s">
        <v>1543</v>
      </c>
    </row>
    <row r="3774" spans="1:25" hidden="1" x14ac:dyDescent="0.3">
      <c r="A3774" t="s">
        <v>0</v>
      </c>
      <c r="B3774" s="22">
        <v>2020</v>
      </c>
      <c r="C3774" s="22">
        <v>7</v>
      </c>
      <c r="D3774" t="s">
        <v>978</v>
      </c>
      <c r="E3774" t="s">
        <v>1166</v>
      </c>
      <c r="F3774" s="23">
        <v>43861</v>
      </c>
      <c r="G3774" s="23">
        <v>43867</v>
      </c>
      <c r="H3774" s="22">
        <v>289</v>
      </c>
      <c r="I3774" t="s">
        <v>2</v>
      </c>
      <c r="J3774" t="s">
        <v>514</v>
      </c>
      <c r="K3774" t="s">
        <v>518</v>
      </c>
      <c r="L3774" t="s">
        <v>914</v>
      </c>
      <c r="O3774" t="s">
        <v>0</v>
      </c>
      <c r="P3774" t="s">
        <v>516</v>
      </c>
      <c r="Q3774" t="s">
        <v>1448</v>
      </c>
      <c r="V3774" s="34">
        <v>1.46</v>
      </c>
      <c r="X3774" t="s">
        <v>525</v>
      </c>
      <c r="Y3774" t="s">
        <v>1543</v>
      </c>
    </row>
    <row r="3775" spans="1:25" hidden="1" x14ac:dyDescent="0.3">
      <c r="A3775" t="s">
        <v>0</v>
      </c>
      <c r="B3775" s="22">
        <v>2020</v>
      </c>
      <c r="C3775" s="22">
        <v>7</v>
      </c>
      <c r="D3775" t="s">
        <v>978</v>
      </c>
      <c r="E3775" t="s">
        <v>1166</v>
      </c>
      <c r="F3775" s="23">
        <v>43861</v>
      </c>
      <c r="G3775" s="23">
        <v>43867</v>
      </c>
      <c r="H3775" s="22">
        <v>290</v>
      </c>
      <c r="I3775" t="s">
        <v>2</v>
      </c>
      <c r="J3775" t="s">
        <v>514</v>
      </c>
      <c r="K3775" t="s">
        <v>519</v>
      </c>
      <c r="L3775" t="s">
        <v>914</v>
      </c>
      <c r="O3775" t="s">
        <v>0</v>
      </c>
      <c r="P3775" t="s">
        <v>516</v>
      </c>
      <c r="Q3775" t="s">
        <v>1448</v>
      </c>
      <c r="V3775" s="34">
        <v>16.899999999999999</v>
      </c>
      <c r="X3775" t="s">
        <v>525</v>
      </c>
      <c r="Y3775" t="s">
        <v>1543</v>
      </c>
    </row>
    <row r="3776" spans="1:25" hidden="1" x14ac:dyDescent="0.3">
      <c r="A3776" t="s">
        <v>0</v>
      </c>
      <c r="B3776" s="22">
        <v>2020</v>
      </c>
      <c r="C3776" s="22">
        <v>7</v>
      </c>
      <c r="D3776" t="s">
        <v>978</v>
      </c>
      <c r="E3776" t="s">
        <v>1166</v>
      </c>
      <c r="F3776" s="23">
        <v>43861</v>
      </c>
      <c r="G3776" s="23">
        <v>43867</v>
      </c>
      <c r="H3776" s="22">
        <v>291</v>
      </c>
      <c r="I3776" t="s">
        <v>2</v>
      </c>
      <c r="J3776" t="s">
        <v>514</v>
      </c>
      <c r="K3776" t="s">
        <v>520</v>
      </c>
      <c r="L3776" t="s">
        <v>914</v>
      </c>
      <c r="O3776" t="s">
        <v>0</v>
      </c>
      <c r="P3776" t="s">
        <v>516</v>
      </c>
      <c r="Q3776" t="s">
        <v>1448</v>
      </c>
      <c r="V3776" s="34">
        <v>9.0299999999999994</v>
      </c>
      <c r="X3776" t="s">
        <v>525</v>
      </c>
      <c r="Y3776" t="s">
        <v>1543</v>
      </c>
    </row>
    <row r="3777" spans="1:25" hidden="1" x14ac:dyDescent="0.3">
      <c r="A3777" t="s">
        <v>0</v>
      </c>
      <c r="B3777" s="22">
        <v>2020</v>
      </c>
      <c r="C3777" s="22">
        <v>7</v>
      </c>
      <c r="D3777" t="s">
        <v>978</v>
      </c>
      <c r="E3777" t="s">
        <v>1166</v>
      </c>
      <c r="F3777" s="23">
        <v>43861</v>
      </c>
      <c r="G3777" s="23">
        <v>43867</v>
      </c>
      <c r="H3777" s="22">
        <v>292</v>
      </c>
      <c r="I3777" t="s">
        <v>2</v>
      </c>
      <c r="J3777" t="s">
        <v>514</v>
      </c>
      <c r="K3777" t="s">
        <v>521</v>
      </c>
      <c r="L3777" t="s">
        <v>914</v>
      </c>
      <c r="O3777" t="s">
        <v>0</v>
      </c>
      <c r="P3777" t="s">
        <v>516</v>
      </c>
      <c r="Q3777" t="s">
        <v>1448</v>
      </c>
      <c r="V3777" s="34">
        <v>1.64</v>
      </c>
      <c r="X3777" t="s">
        <v>525</v>
      </c>
      <c r="Y3777" t="s">
        <v>1543</v>
      </c>
    </row>
    <row r="3778" spans="1:25" hidden="1" x14ac:dyDescent="0.3">
      <c r="A3778" t="s">
        <v>0</v>
      </c>
      <c r="B3778" s="22">
        <v>2020</v>
      </c>
      <c r="C3778" s="22">
        <v>7</v>
      </c>
      <c r="D3778" t="s">
        <v>978</v>
      </c>
      <c r="E3778" t="s">
        <v>1166</v>
      </c>
      <c r="F3778" s="23">
        <v>43861</v>
      </c>
      <c r="G3778" s="23">
        <v>43867</v>
      </c>
      <c r="H3778" s="22">
        <v>293</v>
      </c>
      <c r="I3778" t="s">
        <v>2</v>
      </c>
      <c r="J3778" t="s">
        <v>514</v>
      </c>
      <c r="K3778" t="s">
        <v>522</v>
      </c>
      <c r="L3778" t="s">
        <v>914</v>
      </c>
      <c r="O3778" t="s">
        <v>0</v>
      </c>
      <c r="P3778" t="s">
        <v>516</v>
      </c>
      <c r="Q3778" t="s">
        <v>1448</v>
      </c>
      <c r="V3778" s="34">
        <v>30.73</v>
      </c>
      <c r="X3778" t="s">
        <v>525</v>
      </c>
      <c r="Y3778" t="s">
        <v>1543</v>
      </c>
    </row>
    <row r="3779" spans="1:25" hidden="1" x14ac:dyDescent="0.3">
      <c r="A3779" t="s">
        <v>0</v>
      </c>
      <c r="B3779" s="22">
        <v>2020</v>
      </c>
      <c r="C3779" s="22">
        <v>7</v>
      </c>
      <c r="D3779" t="s">
        <v>978</v>
      </c>
      <c r="E3779" t="s">
        <v>1166</v>
      </c>
      <c r="F3779" s="23">
        <v>43861</v>
      </c>
      <c r="G3779" s="23">
        <v>43867</v>
      </c>
      <c r="H3779" s="22">
        <v>294</v>
      </c>
      <c r="I3779" t="s">
        <v>2</v>
      </c>
      <c r="J3779" t="s">
        <v>514</v>
      </c>
      <c r="K3779" t="s">
        <v>523</v>
      </c>
      <c r="L3779" t="s">
        <v>914</v>
      </c>
      <c r="O3779" t="s">
        <v>0</v>
      </c>
      <c r="P3779" t="s">
        <v>516</v>
      </c>
      <c r="Q3779" t="s">
        <v>1448</v>
      </c>
      <c r="V3779" s="34">
        <v>0.78</v>
      </c>
      <c r="X3779" t="s">
        <v>525</v>
      </c>
      <c r="Y3779" t="s">
        <v>1543</v>
      </c>
    </row>
    <row r="3780" spans="1:25" hidden="1" x14ac:dyDescent="0.3">
      <c r="A3780" t="s">
        <v>0</v>
      </c>
      <c r="B3780" s="22">
        <v>2020</v>
      </c>
      <c r="C3780" s="22">
        <v>7</v>
      </c>
      <c r="D3780" t="s">
        <v>978</v>
      </c>
      <c r="E3780" t="s">
        <v>1166</v>
      </c>
      <c r="F3780" s="23">
        <v>43861</v>
      </c>
      <c r="G3780" s="23">
        <v>43867</v>
      </c>
      <c r="H3780" s="22">
        <v>295</v>
      </c>
      <c r="I3780" t="s">
        <v>2</v>
      </c>
      <c r="J3780" t="s">
        <v>514</v>
      </c>
      <c r="K3780" t="s">
        <v>524</v>
      </c>
      <c r="L3780" t="s">
        <v>914</v>
      </c>
      <c r="O3780" t="s">
        <v>0</v>
      </c>
      <c r="P3780" t="s">
        <v>516</v>
      </c>
      <c r="Q3780" t="s">
        <v>1448</v>
      </c>
      <c r="V3780" s="34">
        <v>1</v>
      </c>
      <c r="X3780" t="s">
        <v>525</v>
      </c>
      <c r="Y3780" t="s">
        <v>1543</v>
      </c>
    </row>
    <row r="3781" spans="1:25" hidden="1" x14ac:dyDescent="0.3">
      <c r="A3781" t="s">
        <v>0</v>
      </c>
      <c r="B3781" s="22">
        <v>2020</v>
      </c>
      <c r="C3781" s="22">
        <v>7</v>
      </c>
      <c r="D3781" t="s">
        <v>978</v>
      </c>
      <c r="E3781" t="s">
        <v>1166</v>
      </c>
      <c r="F3781" s="23">
        <v>43861</v>
      </c>
      <c r="G3781" s="23">
        <v>43867</v>
      </c>
      <c r="H3781" s="22">
        <v>312</v>
      </c>
      <c r="I3781" t="s">
        <v>2</v>
      </c>
      <c r="J3781" t="s">
        <v>514</v>
      </c>
      <c r="K3781" t="s">
        <v>515</v>
      </c>
      <c r="L3781" t="s">
        <v>914</v>
      </c>
      <c r="O3781" t="s">
        <v>0</v>
      </c>
      <c r="P3781" t="s">
        <v>516</v>
      </c>
      <c r="Q3781" t="s">
        <v>1448</v>
      </c>
      <c r="V3781" s="34">
        <v>90</v>
      </c>
      <c r="X3781" t="s">
        <v>529</v>
      </c>
      <c r="Y3781" t="s">
        <v>1543</v>
      </c>
    </row>
    <row r="3782" spans="1:25" hidden="1" x14ac:dyDescent="0.3">
      <c r="A3782" t="s">
        <v>0</v>
      </c>
      <c r="B3782" s="22">
        <v>2020</v>
      </c>
      <c r="C3782" s="22">
        <v>7</v>
      </c>
      <c r="D3782" t="s">
        <v>978</v>
      </c>
      <c r="E3782" t="s">
        <v>1166</v>
      </c>
      <c r="F3782" s="23">
        <v>43861</v>
      </c>
      <c r="G3782" s="23">
        <v>43867</v>
      </c>
      <c r="H3782" s="22">
        <v>313</v>
      </c>
      <c r="I3782" t="s">
        <v>2</v>
      </c>
      <c r="J3782" t="s">
        <v>514</v>
      </c>
      <c r="K3782" t="s">
        <v>518</v>
      </c>
      <c r="L3782" t="s">
        <v>914</v>
      </c>
      <c r="O3782" t="s">
        <v>0</v>
      </c>
      <c r="P3782" t="s">
        <v>516</v>
      </c>
      <c r="Q3782" t="s">
        <v>1448</v>
      </c>
      <c r="V3782" s="34">
        <v>1.05</v>
      </c>
      <c r="X3782" t="s">
        <v>529</v>
      </c>
      <c r="Y3782" t="s">
        <v>1543</v>
      </c>
    </row>
    <row r="3783" spans="1:25" hidden="1" x14ac:dyDescent="0.3">
      <c r="A3783" t="s">
        <v>0</v>
      </c>
      <c r="B3783" s="22">
        <v>2020</v>
      </c>
      <c r="C3783" s="22">
        <v>7</v>
      </c>
      <c r="D3783" t="s">
        <v>978</v>
      </c>
      <c r="E3783" t="s">
        <v>1166</v>
      </c>
      <c r="F3783" s="23">
        <v>43861</v>
      </c>
      <c r="G3783" s="23">
        <v>43867</v>
      </c>
      <c r="H3783" s="22">
        <v>314</v>
      </c>
      <c r="I3783" t="s">
        <v>2</v>
      </c>
      <c r="J3783" t="s">
        <v>514</v>
      </c>
      <c r="K3783" t="s">
        <v>519</v>
      </c>
      <c r="L3783" t="s">
        <v>914</v>
      </c>
      <c r="O3783" t="s">
        <v>0</v>
      </c>
      <c r="P3783" t="s">
        <v>516</v>
      </c>
      <c r="Q3783" t="s">
        <v>1448</v>
      </c>
      <c r="V3783" s="34">
        <v>10.37</v>
      </c>
      <c r="X3783" t="s">
        <v>529</v>
      </c>
      <c r="Y3783" t="s">
        <v>1543</v>
      </c>
    </row>
    <row r="3784" spans="1:25" hidden="1" x14ac:dyDescent="0.3">
      <c r="A3784" t="s">
        <v>0</v>
      </c>
      <c r="B3784" s="22">
        <v>2020</v>
      </c>
      <c r="C3784" s="22">
        <v>7</v>
      </c>
      <c r="D3784" t="s">
        <v>978</v>
      </c>
      <c r="E3784" t="s">
        <v>1166</v>
      </c>
      <c r="F3784" s="23">
        <v>43861</v>
      </c>
      <c r="G3784" s="23">
        <v>43867</v>
      </c>
      <c r="H3784" s="22">
        <v>315</v>
      </c>
      <c r="I3784" t="s">
        <v>2</v>
      </c>
      <c r="J3784" t="s">
        <v>514</v>
      </c>
      <c r="K3784" t="s">
        <v>520</v>
      </c>
      <c r="L3784" t="s">
        <v>914</v>
      </c>
      <c r="O3784" t="s">
        <v>0</v>
      </c>
      <c r="P3784" t="s">
        <v>516</v>
      </c>
      <c r="Q3784" t="s">
        <v>1448</v>
      </c>
      <c r="V3784" s="34">
        <v>6.7</v>
      </c>
      <c r="X3784" t="s">
        <v>529</v>
      </c>
      <c r="Y3784" t="s">
        <v>1543</v>
      </c>
    </row>
    <row r="3785" spans="1:25" hidden="1" x14ac:dyDescent="0.3">
      <c r="A3785" t="s">
        <v>0</v>
      </c>
      <c r="B3785" s="22">
        <v>2020</v>
      </c>
      <c r="C3785" s="22">
        <v>7</v>
      </c>
      <c r="D3785" t="s">
        <v>978</v>
      </c>
      <c r="E3785" t="s">
        <v>1166</v>
      </c>
      <c r="F3785" s="23">
        <v>43861</v>
      </c>
      <c r="G3785" s="23">
        <v>43867</v>
      </c>
      <c r="H3785" s="22">
        <v>316</v>
      </c>
      <c r="I3785" t="s">
        <v>2</v>
      </c>
      <c r="J3785" t="s">
        <v>514</v>
      </c>
      <c r="K3785" t="s">
        <v>521</v>
      </c>
      <c r="L3785" t="s">
        <v>914</v>
      </c>
      <c r="O3785" t="s">
        <v>0</v>
      </c>
      <c r="P3785" t="s">
        <v>516</v>
      </c>
      <c r="Q3785" t="s">
        <v>1448</v>
      </c>
      <c r="V3785" s="34">
        <v>1.18</v>
      </c>
      <c r="X3785" t="s">
        <v>529</v>
      </c>
      <c r="Y3785" t="s">
        <v>1543</v>
      </c>
    </row>
    <row r="3786" spans="1:25" hidden="1" x14ac:dyDescent="0.3">
      <c r="A3786" t="s">
        <v>0</v>
      </c>
      <c r="B3786" s="22">
        <v>2020</v>
      </c>
      <c r="C3786" s="22">
        <v>7</v>
      </c>
      <c r="D3786" t="s">
        <v>978</v>
      </c>
      <c r="E3786" t="s">
        <v>1166</v>
      </c>
      <c r="F3786" s="23">
        <v>43861</v>
      </c>
      <c r="G3786" s="23">
        <v>43867</v>
      </c>
      <c r="H3786" s="22">
        <v>317</v>
      </c>
      <c r="I3786" t="s">
        <v>2</v>
      </c>
      <c r="J3786" t="s">
        <v>514</v>
      </c>
      <c r="K3786" t="s">
        <v>522</v>
      </c>
      <c r="L3786" t="s">
        <v>914</v>
      </c>
      <c r="O3786" t="s">
        <v>0</v>
      </c>
      <c r="P3786" t="s">
        <v>516</v>
      </c>
      <c r="Q3786" t="s">
        <v>1448</v>
      </c>
      <c r="V3786" s="34">
        <v>10.31</v>
      </c>
      <c r="X3786" t="s">
        <v>529</v>
      </c>
      <c r="Y3786" t="s">
        <v>1543</v>
      </c>
    </row>
    <row r="3787" spans="1:25" hidden="1" x14ac:dyDescent="0.3">
      <c r="A3787" t="s">
        <v>0</v>
      </c>
      <c r="B3787" s="22">
        <v>2020</v>
      </c>
      <c r="C3787" s="22">
        <v>7</v>
      </c>
      <c r="D3787" t="s">
        <v>978</v>
      </c>
      <c r="E3787" t="s">
        <v>1166</v>
      </c>
      <c r="F3787" s="23">
        <v>43861</v>
      </c>
      <c r="G3787" s="23">
        <v>43867</v>
      </c>
      <c r="H3787" s="22">
        <v>318</v>
      </c>
      <c r="I3787" t="s">
        <v>2</v>
      </c>
      <c r="J3787" t="s">
        <v>514</v>
      </c>
      <c r="K3787" t="s">
        <v>523</v>
      </c>
      <c r="L3787" t="s">
        <v>914</v>
      </c>
      <c r="O3787" t="s">
        <v>0</v>
      </c>
      <c r="P3787" t="s">
        <v>516</v>
      </c>
      <c r="Q3787" t="s">
        <v>1448</v>
      </c>
      <c r="V3787" s="34">
        <v>0.56000000000000005</v>
      </c>
      <c r="X3787" t="s">
        <v>529</v>
      </c>
      <c r="Y3787" t="s">
        <v>1543</v>
      </c>
    </row>
    <row r="3788" spans="1:25" hidden="1" x14ac:dyDescent="0.3">
      <c r="A3788" t="s">
        <v>0</v>
      </c>
      <c r="B3788" s="22">
        <v>2020</v>
      </c>
      <c r="C3788" s="22">
        <v>7</v>
      </c>
      <c r="D3788" t="s">
        <v>978</v>
      </c>
      <c r="E3788" t="s">
        <v>1166</v>
      </c>
      <c r="F3788" s="23">
        <v>43861</v>
      </c>
      <c r="G3788" s="23">
        <v>43867</v>
      </c>
      <c r="H3788" s="22">
        <v>319</v>
      </c>
      <c r="I3788" t="s">
        <v>2</v>
      </c>
      <c r="J3788" t="s">
        <v>514</v>
      </c>
      <c r="K3788" t="s">
        <v>528</v>
      </c>
      <c r="L3788" t="s">
        <v>914</v>
      </c>
      <c r="O3788" t="s">
        <v>0</v>
      </c>
      <c r="P3788" t="s">
        <v>516</v>
      </c>
      <c r="Q3788" t="s">
        <v>1448</v>
      </c>
      <c r="V3788" s="34">
        <v>1.8</v>
      </c>
      <c r="X3788" t="s">
        <v>529</v>
      </c>
      <c r="Y3788" t="s">
        <v>1543</v>
      </c>
    </row>
    <row r="3789" spans="1:25" hidden="1" x14ac:dyDescent="0.3">
      <c r="A3789" t="s">
        <v>0</v>
      </c>
      <c r="B3789" s="22">
        <v>2020</v>
      </c>
      <c r="C3789" s="22">
        <v>7</v>
      </c>
      <c r="D3789" t="s">
        <v>978</v>
      </c>
      <c r="E3789" t="s">
        <v>1166</v>
      </c>
      <c r="F3789" s="23">
        <v>43861</v>
      </c>
      <c r="G3789" s="23">
        <v>43867</v>
      </c>
      <c r="H3789" s="22">
        <v>328</v>
      </c>
      <c r="I3789" t="s">
        <v>2</v>
      </c>
      <c r="J3789" t="s">
        <v>514</v>
      </c>
      <c r="K3789" t="s">
        <v>515</v>
      </c>
      <c r="L3789" t="s">
        <v>914</v>
      </c>
      <c r="O3789" t="s">
        <v>0</v>
      </c>
      <c r="P3789" t="s">
        <v>516</v>
      </c>
      <c r="Q3789" t="s">
        <v>1448</v>
      </c>
      <c r="V3789" s="34">
        <v>375</v>
      </c>
      <c r="X3789" t="s">
        <v>530</v>
      </c>
      <c r="Y3789" t="s">
        <v>1543</v>
      </c>
    </row>
    <row r="3790" spans="1:25" hidden="1" x14ac:dyDescent="0.3">
      <c r="A3790" t="s">
        <v>0</v>
      </c>
      <c r="B3790" s="22">
        <v>2020</v>
      </c>
      <c r="C3790" s="22">
        <v>7</v>
      </c>
      <c r="D3790" t="s">
        <v>978</v>
      </c>
      <c r="E3790" t="s">
        <v>1166</v>
      </c>
      <c r="F3790" s="23">
        <v>43861</v>
      </c>
      <c r="G3790" s="23">
        <v>43867</v>
      </c>
      <c r="H3790" s="22">
        <v>329</v>
      </c>
      <c r="I3790" t="s">
        <v>2</v>
      </c>
      <c r="J3790" t="s">
        <v>514</v>
      </c>
      <c r="K3790" t="s">
        <v>518</v>
      </c>
      <c r="L3790" t="s">
        <v>914</v>
      </c>
      <c r="O3790" t="s">
        <v>0</v>
      </c>
      <c r="P3790" t="s">
        <v>516</v>
      </c>
      <c r="Q3790" t="s">
        <v>1448</v>
      </c>
      <c r="V3790" s="34">
        <v>4.3899999999999997</v>
      </c>
      <c r="X3790" t="s">
        <v>530</v>
      </c>
      <c r="Y3790" t="s">
        <v>1543</v>
      </c>
    </row>
    <row r="3791" spans="1:25" hidden="1" x14ac:dyDescent="0.3">
      <c r="A3791" t="s">
        <v>0</v>
      </c>
      <c r="B3791" s="22">
        <v>2020</v>
      </c>
      <c r="C3791" s="22">
        <v>7</v>
      </c>
      <c r="D3791" t="s">
        <v>978</v>
      </c>
      <c r="E3791" t="s">
        <v>1166</v>
      </c>
      <c r="F3791" s="23">
        <v>43861</v>
      </c>
      <c r="G3791" s="23">
        <v>43867</v>
      </c>
      <c r="H3791" s="22">
        <v>330</v>
      </c>
      <c r="I3791" t="s">
        <v>2</v>
      </c>
      <c r="J3791" t="s">
        <v>514</v>
      </c>
      <c r="K3791" t="s">
        <v>519</v>
      </c>
      <c r="L3791" t="s">
        <v>914</v>
      </c>
      <c r="O3791" t="s">
        <v>0</v>
      </c>
      <c r="P3791" t="s">
        <v>516</v>
      </c>
      <c r="Q3791" t="s">
        <v>1448</v>
      </c>
      <c r="V3791" s="34">
        <v>50.7</v>
      </c>
      <c r="X3791" t="s">
        <v>530</v>
      </c>
      <c r="Y3791" t="s">
        <v>1543</v>
      </c>
    </row>
    <row r="3792" spans="1:25" hidden="1" x14ac:dyDescent="0.3">
      <c r="A3792" t="s">
        <v>0</v>
      </c>
      <c r="B3792" s="22">
        <v>2020</v>
      </c>
      <c r="C3792" s="22">
        <v>7</v>
      </c>
      <c r="D3792" t="s">
        <v>978</v>
      </c>
      <c r="E3792" t="s">
        <v>1166</v>
      </c>
      <c r="F3792" s="23">
        <v>43861</v>
      </c>
      <c r="G3792" s="23">
        <v>43867</v>
      </c>
      <c r="H3792" s="22">
        <v>331</v>
      </c>
      <c r="I3792" t="s">
        <v>2</v>
      </c>
      <c r="J3792" t="s">
        <v>514</v>
      </c>
      <c r="K3792" t="s">
        <v>520</v>
      </c>
      <c r="L3792" t="s">
        <v>914</v>
      </c>
      <c r="O3792" t="s">
        <v>0</v>
      </c>
      <c r="P3792" t="s">
        <v>516</v>
      </c>
      <c r="Q3792" t="s">
        <v>1448</v>
      </c>
      <c r="V3792" s="34">
        <v>26.15</v>
      </c>
      <c r="X3792" t="s">
        <v>530</v>
      </c>
      <c r="Y3792" t="s">
        <v>1543</v>
      </c>
    </row>
    <row r="3793" spans="1:25" hidden="1" x14ac:dyDescent="0.3">
      <c r="A3793" t="s">
        <v>0</v>
      </c>
      <c r="B3793" s="22">
        <v>2020</v>
      </c>
      <c r="C3793" s="22">
        <v>7</v>
      </c>
      <c r="D3793" t="s">
        <v>978</v>
      </c>
      <c r="E3793" t="s">
        <v>1166</v>
      </c>
      <c r="F3793" s="23">
        <v>43861</v>
      </c>
      <c r="G3793" s="23">
        <v>43867</v>
      </c>
      <c r="H3793" s="22">
        <v>332</v>
      </c>
      <c r="I3793" t="s">
        <v>2</v>
      </c>
      <c r="J3793" t="s">
        <v>514</v>
      </c>
      <c r="K3793" t="s">
        <v>521</v>
      </c>
      <c r="L3793" t="s">
        <v>914</v>
      </c>
      <c r="O3793" t="s">
        <v>0</v>
      </c>
      <c r="P3793" t="s">
        <v>516</v>
      </c>
      <c r="Q3793" t="s">
        <v>1448</v>
      </c>
      <c r="V3793" s="34">
        <v>4.91</v>
      </c>
      <c r="X3793" t="s">
        <v>530</v>
      </c>
      <c r="Y3793" t="s">
        <v>1543</v>
      </c>
    </row>
    <row r="3794" spans="1:25" hidden="1" x14ac:dyDescent="0.3">
      <c r="A3794" t="s">
        <v>0</v>
      </c>
      <c r="B3794" s="22">
        <v>2020</v>
      </c>
      <c r="C3794" s="22">
        <v>7</v>
      </c>
      <c r="D3794" t="s">
        <v>978</v>
      </c>
      <c r="E3794" t="s">
        <v>1166</v>
      </c>
      <c r="F3794" s="23">
        <v>43861</v>
      </c>
      <c r="G3794" s="23">
        <v>43867</v>
      </c>
      <c r="H3794" s="22">
        <v>333</v>
      </c>
      <c r="I3794" t="s">
        <v>2</v>
      </c>
      <c r="J3794" t="s">
        <v>514</v>
      </c>
      <c r="K3794" t="s">
        <v>522</v>
      </c>
      <c r="L3794" t="s">
        <v>914</v>
      </c>
      <c r="O3794" t="s">
        <v>0</v>
      </c>
      <c r="P3794" t="s">
        <v>516</v>
      </c>
      <c r="Q3794" t="s">
        <v>1448</v>
      </c>
      <c r="V3794" s="34">
        <v>92.18</v>
      </c>
      <c r="X3794" t="s">
        <v>530</v>
      </c>
      <c r="Y3794" t="s">
        <v>1543</v>
      </c>
    </row>
    <row r="3795" spans="1:25" hidden="1" x14ac:dyDescent="0.3">
      <c r="A3795" t="s">
        <v>0</v>
      </c>
      <c r="B3795" s="22">
        <v>2020</v>
      </c>
      <c r="C3795" s="22">
        <v>7</v>
      </c>
      <c r="D3795" t="s">
        <v>978</v>
      </c>
      <c r="E3795" t="s">
        <v>1166</v>
      </c>
      <c r="F3795" s="23">
        <v>43861</v>
      </c>
      <c r="G3795" s="23">
        <v>43867</v>
      </c>
      <c r="H3795" s="22">
        <v>334</v>
      </c>
      <c r="I3795" t="s">
        <v>2</v>
      </c>
      <c r="J3795" t="s">
        <v>514</v>
      </c>
      <c r="K3795" t="s">
        <v>523</v>
      </c>
      <c r="L3795" t="s">
        <v>914</v>
      </c>
      <c r="O3795" t="s">
        <v>0</v>
      </c>
      <c r="P3795" t="s">
        <v>516</v>
      </c>
      <c r="Q3795" t="s">
        <v>1448</v>
      </c>
      <c r="V3795" s="34">
        <v>2.33</v>
      </c>
      <c r="X3795" t="s">
        <v>530</v>
      </c>
      <c r="Y3795" t="s">
        <v>1543</v>
      </c>
    </row>
    <row r="3796" spans="1:25" hidden="1" x14ac:dyDescent="0.3">
      <c r="A3796" t="s">
        <v>0</v>
      </c>
      <c r="B3796" s="22">
        <v>2020</v>
      </c>
      <c r="C3796" s="22">
        <v>7</v>
      </c>
      <c r="D3796" t="s">
        <v>978</v>
      </c>
      <c r="E3796" t="s">
        <v>1166</v>
      </c>
      <c r="F3796" s="23">
        <v>43861</v>
      </c>
      <c r="G3796" s="23">
        <v>43867</v>
      </c>
      <c r="H3796" s="22">
        <v>335</v>
      </c>
      <c r="I3796" t="s">
        <v>2</v>
      </c>
      <c r="J3796" t="s">
        <v>514</v>
      </c>
      <c r="K3796" t="s">
        <v>524</v>
      </c>
      <c r="L3796" t="s">
        <v>914</v>
      </c>
      <c r="O3796" t="s">
        <v>0</v>
      </c>
      <c r="P3796" t="s">
        <v>516</v>
      </c>
      <c r="Q3796" t="s">
        <v>1448</v>
      </c>
      <c r="V3796" s="34">
        <v>3</v>
      </c>
      <c r="X3796" t="s">
        <v>530</v>
      </c>
      <c r="Y3796" t="s">
        <v>1543</v>
      </c>
    </row>
    <row r="3797" spans="1:25" hidden="1" x14ac:dyDescent="0.3">
      <c r="A3797" t="s">
        <v>0</v>
      </c>
      <c r="B3797" s="22">
        <v>2020</v>
      </c>
      <c r="C3797" s="22">
        <v>7</v>
      </c>
      <c r="D3797" t="s">
        <v>978</v>
      </c>
      <c r="E3797" t="s">
        <v>1166</v>
      </c>
      <c r="F3797" s="23">
        <v>43861</v>
      </c>
      <c r="G3797" s="23">
        <v>43867</v>
      </c>
      <c r="H3797" s="22">
        <v>368</v>
      </c>
      <c r="I3797" t="s">
        <v>2</v>
      </c>
      <c r="J3797" t="s">
        <v>514</v>
      </c>
      <c r="K3797" t="s">
        <v>515</v>
      </c>
      <c r="L3797" t="s">
        <v>914</v>
      </c>
      <c r="O3797" t="s">
        <v>0</v>
      </c>
      <c r="P3797" t="s">
        <v>516</v>
      </c>
      <c r="Q3797" t="s">
        <v>1448</v>
      </c>
      <c r="V3797" s="34">
        <v>50</v>
      </c>
      <c r="X3797" t="s">
        <v>1165</v>
      </c>
      <c r="Y3797" t="s">
        <v>1543</v>
      </c>
    </row>
    <row r="3798" spans="1:25" hidden="1" x14ac:dyDescent="0.3">
      <c r="A3798" t="s">
        <v>0</v>
      </c>
      <c r="B3798" s="22">
        <v>2020</v>
      </c>
      <c r="C3798" s="22">
        <v>7</v>
      </c>
      <c r="D3798" t="s">
        <v>978</v>
      </c>
      <c r="E3798" t="s">
        <v>1166</v>
      </c>
      <c r="F3798" s="23">
        <v>43861</v>
      </c>
      <c r="G3798" s="23">
        <v>43867</v>
      </c>
      <c r="H3798" s="22">
        <v>369</v>
      </c>
      <c r="I3798" t="s">
        <v>2</v>
      </c>
      <c r="J3798" t="s">
        <v>514</v>
      </c>
      <c r="K3798" t="s">
        <v>518</v>
      </c>
      <c r="L3798" t="s">
        <v>914</v>
      </c>
      <c r="O3798" t="s">
        <v>0</v>
      </c>
      <c r="P3798" t="s">
        <v>516</v>
      </c>
      <c r="Q3798" t="s">
        <v>1448</v>
      </c>
      <c r="V3798" s="34">
        <v>0.57999999999999996</v>
      </c>
      <c r="X3798" t="s">
        <v>1165</v>
      </c>
      <c r="Y3798" t="s">
        <v>1543</v>
      </c>
    </row>
    <row r="3799" spans="1:25" hidden="1" x14ac:dyDescent="0.3">
      <c r="A3799" t="s">
        <v>0</v>
      </c>
      <c r="B3799" s="22">
        <v>2020</v>
      </c>
      <c r="C3799" s="22">
        <v>7</v>
      </c>
      <c r="D3799" t="s">
        <v>978</v>
      </c>
      <c r="E3799" t="s">
        <v>1166</v>
      </c>
      <c r="F3799" s="23">
        <v>43861</v>
      </c>
      <c r="G3799" s="23">
        <v>43867</v>
      </c>
      <c r="H3799" s="22">
        <v>370</v>
      </c>
      <c r="I3799" t="s">
        <v>2</v>
      </c>
      <c r="J3799" t="s">
        <v>514</v>
      </c>
      <c r="K3799" t="s">
        <v>519</v>
      </c>
      <c r="L3799" t="s">
        <v>914</v>
      </c>
      <c r="O3799" t="s">
        <v>0</v>
      </c>
      <c r="P3799" t="s">
        <v>516</v>
      </c>
      <c r="Q3799" t="s">
        <v>1448</v>
      </c>
      <c r="V3799" s="34">
        <v>6.01</v>
      </c>
      <c r="X3799" t="s">
        <v>1165</v>
      </c>
      <c r="Y3799" t="s">
        <v>1543</v>
      </c>
    </row>
    <row r="3800" spans="1:25" hidden="1" x14ac:dyDescent="0.3">
      <c r="A3800" t="s">
        <v>0</v>
      </c>
      <c r="B3800" s="22">
        <v>2020</v>
      </c>
      <c r="C3800" s="22">
        <v>7</v>
      </c>
      <c r="D3800" t="s">
        <v>978</v>
      </c>
      <c r="E3800" t="s">
        <v>1166</v>
      </c>
      <c r="F3800" s="23">
        <v>43861</v>
      </c>
      <c r="G3800" s="23">
        <v>43867</v>
      </c>
      <c r="H3800" s="22">
        <v>371</v>
      </c>
      <c r="I3800" t="s">
        <v>2</v>
      </c>
      <c r="J3800" t="s">
        <v>514</v>
      </c>
      <c r="K3800" t="s">
        <v>520</v>
      </c>
      <c r="L3800" t="s">
        <v>914</v>
      </c>
      <c r="O3800" t="s">
        <v>0</v>
      </c>
      <c r="P3800" t="s">
        <v>516</v>
      </c>
      <c r="Q3800" t="s">
        <v>1448</v>
      </c>
      <c r="V3800" s="34">
        <v>3.8</v>
      </c>
      <c r="X3800" t="s">
        <v>1165</v>
      </c>
      <c r="Y3800" t="s">
        <v>1543</v>
      </c>
    </row>
    <row r="3801" spans="1:25" hidden="1" x14ac:dyDescent="0.3">
      <c r="A3801" t="s">
        <v>0</v>
      </c>
      <c r="B3801" s="22">
        <v>2020</v>
      </c>
      <c r="C3801" s="22">
        <v>7</v>
      </c>
      <c r="D3801" t="s">
        <v>978</v>
      </c>
      <c r="E3801" t="s">
        <v>1166</v>
      </c>
      <c r="F3801" s="23">
        <v>43861</v>
      </c>
      <c r="G3801" s="23">
        <v>43867</v>
      </c>
      <c r="H3801" s="22">
        <v>372</v>
      </c>
      <c r="I3801" t="s">
        <v>2</v>
      </c>
      <c r="J3801" t="s">
        <v>514</v>
      </c>
      <c r="K3801" t="s">
        <v>521</v>
      </c>
      <c r="L3801" t="s">
        <v>914</v>
      </c>
      <c r="O3801" t="s">
        <v>0</v>
      </c>
      <c r="P3801" t="s">
        <v>516</v>
      </c>
      <c r="Q3801" t="s">
        <v>1448</v>
      </c>
      <c r="V3801" s="34">
        <v>0.65</v>
      </c>
      <c r="X3801" t="s">
        <v>1165</v>
      </c>
      <c r="Y3801" t="s">
        <v>1543</v>
      </c>
    </row>
    <row r="3802" spans="1:25" hidden="1" x14ac:dyDescent="0.3">
      <c r="A3802" t="s">
        <v>0</v>
      </c>
      <c r="B3802" s="22">
        <v>2020</v>
      </c>
      <c r="C3802" s="22">
        <v>7</v>
      </c>
      <c r="D3802" t="s">
        <v>978</v>
      </c>
      <c r="E3802" t="s">
        <v>1166</v>
      </c>
      <c r="F3802" s="23">
        <v>43861</v>
      </c>
      <c r="G3802" s="23">
        <v>43867</v>
      </c>
      <c r="H3802" s="22">
        <v>373</v>
      </c>
      <c r="I3802" t="s">
        <v>2</v>
      </c>
      <c r="J3802" t="s">
        <v>514</v>
      </c>
      <c r="K3802" t="s">
        <v>523</v>
      </c>
      <c r="L3802" t="s">
        <v>914</v>
      </c>
      <c r="O3802" t="s">
        <v>0</v>
      </c>
      <c r="P3802" t="s">
        <v>516</v>
      </c>
      <c r="Q3802" t="s">
        <v>1448</v>
      </c>
      <c r="V3802" s="34">
        <v>0.31</v>
      </c>
      <c r="X3802" t="s">
        <v>1165</v>
      </c>
      <c r="Y3802" t="s">
        <v>1543</v>
      </c>
    </row>
    <row r="3803" spans="1:25" hidden="1" x14ac:dyDescent="0.3">
      <c r="A3803" t="s">
        <v>0</v>
      </c>
      <c r="B3803" s="22">
        <v>2020</v>
      </c>
      <c r="C3803" s="22">
        <v>7</v>
      </c>
      <c r="D3803" t="s">
        <v>978</v>
      </c>
      <c r="E3803" t="s">
        <v>1166</v>
      </c>
      <c r="F3803" s="23">
        <v>43861</v>
      </c>
      <c r="G3803" s="23">
        <v>43867</v>
      </c>
      <c r="H3803" s="22">
        <v>374</v>
      </c>
      <c r="I3803" t="s">
        <v>2</v>
      </c>
      <c r="J3803" t="s">
        <v>514</v>
      </c>
      <c r="K3803" t="s">
        <v>528</v>
      </c>
      <c r="L3803" t="s">
        <v>914</v>
      </c>
      <c r="O3803" t="s">
        <v>0</v>
      </c>
      <c r="P3803" t="s">
        <v>516</v>
      </c>
      <c r="Q3803" t="s">
        <v>1448</v>
      </c>
      <c r="V3803" s="34">
        <v>0.75</v>
      </c>
      <c r="X3803" t="s">
        <v>1165</v>
      </c>
      <c r="Y3803" t="s">
        <v>1543</v>
      </c>
    </row>
    <row r="3804" spans="1:25" hidden="1" x14ac:dyDescent="0.3">
      <c r="A3804" t="s">
        <v>0</v>
      </c>
      <c r="B3804" s="22">
        <v>2020</v>
      </c>
      <c r="C3804" s="22">
        <v>7</v>
      </c>
      <c r="D3804" t="s">
        <v>978</v>
      </c>
      <c r="E3804" t="s">
        <v>1166</v>
      </c>
      <c r="F3804" s="23">
        <v>43861</v>
      </c>
      <c r="G3804" s="23">
        <v>43867</v>
      </c>
      <c r="H3804" s="22">
        <v>398</v>
      </c>
      <c r="I3804" t="s">
        <v>2</v>
      </c>
      <c r="J3804" t="s">
        <v>514</v>
      </c>
      <c r="K3804" t="s">
        <v>515</v>
      </c>
      <c r="L3804" t="s">
        <v>914</v>
      </c>
      <c r="O3804" t="s">
        <v>0</v>
      </c>
      <c r="P3804" t="s">
        <v>516</v>
      </c>
      <c r="Q3804" t="s">
        <v>1448</v>
      </c>
      <c r="V3804" s="34">
        <v>325</v>
      </c>
      <c r="X3804" t="s">
        <v>1170</v>
      </c>
      <c r="Y3804" t="s">
        <v>1543</v>
      </c>
    </row>
    <row r="3805" spans="1:25" hidden="1" x14ac:dyDescent="0.3">
      <c r="A3805" t="s">
        <v>0</v>
      </c>
      <c r="B3805" s="22">
        <v>2020</v>
      </c>
      <c r="C3805" s="22">
        <v>7</v>
      </c>
      <c r="D3805" t="s">
        <v>978</v>
      </c>
      <c r="E3805" t="s">
        <v>1166</v>
      </c>
      <c r="F3805" s="23">
        <v>43861</v>
      </c>
      <c r="G3805" s="23">
        <v>43867</v>
      </c>
      <c r="H3805" s="22">
        <v>399</v>
      </c>
      <c r="I3805" t="s">
        <v>2</v>
      </c>
      <c r="J3805" t="s">
        <v>514</v>
      </c>
      <c r="K3805" t="s">
        <v>518</v>
      </c>
      <c r="L3805" t="s">
        <v>914</v>
      </c>
      <c r="O3805" t="s">
        <v>0</v>
      </c>
      <c r="P3805" t="s">
        <v>516</v>
      </c>
      <c r="Q3805" t="s">
        <v>1448</v>
      </c>
      <c r="V3805" s="34">
        <v>3.8</v>
      </c>
      <c r="X3805" t="s">
        <v>1170</v>
      </c>
      <c r="Y3805" t="s">
        <v>1543</v>
      </c>
    </row>
    <row r="3806" spans="1:25" hidden="1" x14ac:dyDescent="0.3">
      <c r="A3806" t="s">
        <v>0</v>
      </c>
      <c r="B3806" s="22">
        <v>2020</v>
      </c>
      <c r="C3806" s="22">
        <v>7</v>
      </c>
      <c r="D3806" t="s">
        <v>978</v>
      </c>
      <c r="E3806" t="s">
        <v>1166</v>
      </c>
      <c r="F3806" s="23">
        <v>43861</v>
      </c>
      <c r="G3806" s="23">
        <v>43867</v>
      </c>
      <c r="H3806" s="22">
        <v>400</v>
      </c>
      <c r="I3806" t="s">
        <v>2</v>
      </c>
      <c r="J3806" t="s">
        <v>514</v>
      </c>
      <c r="K3806" t="s">
        <v>519</v>
      </c>
      <c r="L3806" t="s">
        <v>914</v>
      </c>
      <c r="O3806" t="s">
        <v>0</v>
      </c>
      <c r="P3806" t="s">
        <v>516</v>
      </c>
      <c r="Q3806" t="s">
        <v>1448</v>
      </c>
      <c r="V3806" s="34">
        <v>32.57</v>
      </c>
      <c r="X3806" t="s">
        <v>1170</v>
      </c>
      <c r="Y3806" t="s">
        <v>1543</v>
      </c>
    </row>
    <row r="3807" spans="1:25" hidden="1" x14ac:dyDescent="0.3">
      <c r="A3807" t="s">
        <v>0</v>
      </c>
      <c r="B3807" s="22">
        <v>2020</v>
      </c>
      <c r="C3807" s="22">
        <v>7</v>
      </c>
      <c r="D3807" t="s">
        <v>978</v>
      </c>
      <c r="E3807" t="s">
        <v>1166</v>
      </c>
      <c r="F3807" s="23">
        <v>43861</v>
      </c>
      <c r="G3807" s="23">
        <v>43867</v>
      </c>
      <c r="H3807" s="22">
        <v>401</v>
      </c>
      <c r="I3807" t="s">
        <v>2</v>
      </c>
      <c r="J3807" t="s">
        <v>514</v>
      </c>
      <c r="K3807" t="s">
        <v>520</v>
      </c>
      <c r="L3807" t="s">
        <v>914</v>
      </c>
      <c r="O3807" t="s">
        <v>0</v>
      </c>
      <c r="P3807" t="s">
        <v>516</v>
      </c>
      <c r="Q3807" t="s">
        <v>1448</v>
      </c>
      <c r="V3807" s="34">
        <v>23.87</v>
      </c>
      <c r="X3807" t="s">
        <v>1170</v>
      </c>
      <c r="Y3807" t="s">
        <v>1543</v>
      </c>
    </row>
    <row r="3808" spans="1:25" hidden="1" x14ac:dyDescent="0.3">
      <c r="A3808" t="s">
        <v>0</v>
      </c>
      <c r="B3808" s="22">
        <v>2020</v>
      </c>
      <c r="C3808" s="22">
        <v>7</v>
      </c>
      <c r="D3808" t="s">
        <v>978</v>
      </c>
      <c r="E3808" t="s">
        <v>1166</v>
      </c>
      <c r="F3808" s="23">
        <v>43861</v>
      </c>
      <c r="G3808" s="23">
        <v>43867</v>
      </c>
      <c r="H3808" s="22">
        <v>402</v>
      </c>
      <c r="I3808" t="s">
        <v>2</v>
      </c>
      <c r="J3808" t="s">
        <v>514</v>
      </c>
      <c r="K3808" t="s">
        <v>521</v>
      </c>
      <c r="L3808" t="s">
        <v>914</v>
      </c>
      <c r="O3808" t="s">
        <v>0</v>
      </c>
      <c r="P3808" t="s">
        <v>516</v>
      </c>
      <c r="Q3808" t="s">
        <v>1448</v>
      </c>
      <c r="V3808" s="34">
        <v>4.26</v>
      </c>
      <c r="X3808" t="s">
        <v>1170</v>
      </c>
      <c r="Y3808" t="s">
        <v>1543</v>
      </c>
    </row>
    <row r="3809" spans="1:25" hidden="1" x14ac:dyDescent="0.3">
      <c r="A3809" t="s">
        <v>0</v>
      </c>
      <c r="B3809" s="22">
        <v>2020</v>
      </c>
      <c r="C3809" s="22">
        <v>7</v>
      </c>
      <c r="D3809" t="s">
        <v>978</v>
      </c>
      <c r="E3809" t="s">
        <v>1166</v>
      </c>
      <c r="F3809" s="23">
        <v>43861</v>
      </c>
      <c r="G3809" s="23">
        <v>43867</v>
      </c>
      <c r="H3809" s="22">
        <v>403</v>
      </c>
      <c r="I3809" t="s">
        <v>2</v>
      </c>
      <c r="J3809" t="s">
        <v>514</v>
      </c>
      <c r="K3809" t="s">
        <v>522</v>
      </c>
      <c r="L3809" t="s">
        <v>914</v>
      </c>
      <c r="O3809" t="s">
        <v>0</v>
      </c>
      <c r="P3809" t="s">
        <v>516</v>
      </c>
      <c r="Q3809" t="s">
        <v>1448</v>
      </c>
      <c r="V3809" s="34">
        <v>44.66</v>
      </c>
      <c r="X3809" t="s">
        <v>1170</v>
      </c>
      <c r="Y3809" t="s">
        <v>1543</v>
      </c>
    </row>
    <row r="3810" spans="1:25" hidden="1" x14ac:dyDescent="0.3">
      <c r="A3810" t="s">
        <v>0</v>
      </c>
      <c r="B3810" s="22">
        <v>2020</v>
      </c>
      <c r="C3810" s="22">
        <v>7</v>
      </c>
      <c r="D3810" t="s">
        <v>978</v>
      </c>
      <c r="E3810" t="s">
        <v>1166</v>
      </c>
      <c r="F3810" s="23">
        <v>43861</v>
      </c>
      <c r="G3810" s="23">
        <v>43867</v>
      </c>
      <c r="H3810" s="22">
        <v>404</v>
      </c>
      <c r="I3810" t="s">
        <v>2</v>
      </c>
      <c r="J3810" t="s">
        <v>514</v>
      </c>
      <c r="K3810" t="s">
        <v>523</v>
      </c>
      <c r="L3810" t="s">
        <v>914</v>
      </c>
      <c r="O3810" t="s">
        <v>0</v>
      </c>
      <c r="P3810" t="s">
        <v>516</v>
      </c>
      <c r="Q3810" t="s">
        <v>1448</v>
      </c>
      <c r="V3810" s="34">
        <v>2.02</v>
      </c>
      <c r="X3810" t="s">
        <v>1170</v>
      </c>
      <c r="Y3810" t="s">
        <v>1543</v>
      </c>
    </row>
    <row r="3811" spans="1:25" hidden="1" x14ac:dyDescent="0.3">
      <c r="A3811" t="s">
        <v>0</v>
      </c>
      <c r="B3811" s="22">
        <v>2020</v>
      </c>
      <c r="C3811" s="22">
        <v>7</v>
      </c>
      <c r="D3811" t="s">
        <v>978</v>
      </c>
      <c r="E3811" t="s">
        <v>1166</v>
      </c>
      <c r="F3811" s="23">
        <v>43861</v>
      </c>
      <c r="G3811" s="23">
        <v>43867</v>
      </c>
      <c r="H3811" s="22">
        <v>405</v>
      </c>
      <c r="I3811" t="s">
        <v>2</v>
      </c>
      <c r="J3811" t="s">
        <v>514</v>
      </c>
      <c r="K3811" t="s">
        <v>528</v>
      </c>
      <c r="L3811" t="s">
        <v>914</v>
      </c>
      <c r="O3811" t="s">
        <v>0</v>
      </c>
      <c r="P3811" t="s">
        <v>516</v>
      </c>
      <c r="Q3811" t="s">
        <v>1448</v>
      </c>
      <c r="V3811" s="34">
        <v>11.38</v>
      </c>
      <c r="X3811" t="s">
        <v>1170</v>
      </c>
      <c r="Y3811" t="s">
        <v>1543</v>
      </c>
    </row>
    <row r="3812" spans="1:25" hidden="1" x14ac:dyDescent="0.3">
      <c r="A3812" t="s">
        <v>0</v>
      </c>
      <c r="B3812" s="22">
        <v>2020</v>
      </c>
      <c r="C3812" s="22">
        <v>7</v>
      </c>
      <c r="D3812" t="s">
        <v>978</v>
      </c>
      <c r="E3812" t="s">
        <v>1166</v>
      </c>
      <c r="F3812" s="23">
        <v>43861</v>
      </c>
      <c r="G3812" s="23">
        <v>43867</v>
      </c>
      <c r="H3812" s="22">
        <v>465</v>
      </c>
      <c r="I3812" t="s">
        <v>2</v>
      </c>
      <c r="J3812" t="s">
        <v>514</v>
      </c>
      <c r="K3812" t="s">
        <v>515</v>
      </c>
      <c r="L3812" t="s">
        <v>914</v>
      </c>
      <c r="O3812" t="s">
        <v>0</v>
      </c>
      <c r="P3812" t="s">
        <v>516</v>
      </c>
      <c r="Q3812" t="s">
        <v>1448</v>
      </c>
      <c r="V3812" s="34">
        <v>400</v>
      </c>
      <c r="X3812" t="s">
        <v>527</v>
      </c>
      <c r="Y3812" t="s">
        <v>1543</v>
      </c>
    </row>
    <row r="3813" spans="1:25" hidden="1" x14ac:dyDescent="0.3">
      <c r="A3813" t="s">
        <v>0</v>
      </c>
      <c r="B3813" s="22">
        <v>2020</v>
      </c>
      <c r="C3813" s="22">
        <v>7</v>
      </c>
      <c r="D3813" t="s">
        <v>978</v>
      </c>
      <c r="E3813" t="s">
        <v>1166</v>
      </c>
      <c r="F3813" s="23">
        <v>43861</v>
      </c>
      <c r="G3813" s="23">
        <v>43867</v>
      </c>
      <c r="H3813" s="22">
        <v>466</v>
      </c>
      <c r="I3813" t="s">
        <v>2</v>
      </c>
      <c r="J3813" t="s">
        <v>514</v>
      </c>
      <c r="K3813" t="s">
        <v>518</v>
      </c>
      <c r="L3813" t="s">
        <v>914</v>
      </c>
      <c r="O3813" t="s">
        <v>0</v>
      </c>
      <c r="P3813" t="s">
        <v>516</v>
      </c>
      <c r="Q3813" t="s">
        <v>1448</v>
      </c>
      <c r="V3813" s="34">
        <v>4.68</v>
      </c>
      <c r="X3813" t="s">
        <v>527</v>
      </c>
      <c r="Y3813" t="s">
        <v>1543</v>
      </c>
    </row>
    <row r="3814" spans="1:25" hidden="1" x14ac:dyDescent="0.3">
      <c r="A3814" t="s">
        <v>0</v>
      </c>
      <c r="B3814" s="22">
        <v>2020</v>
      </c>
      <c r="C3814" s="22">
        <v>7</v>
      </c>
      <c r="D3814" t="s">
        <v>978</v>
      </c>
      <c r="E3814" t="s">
        <v>1166</v>
      </c>
      <c r="F3814" s="23">
        <v>43861</v>
      </c>
      <c r="G3814" s="23">
        <v>43867</v>
      </c>
      <c r="H3814" s="22">
        <v>467</v>
      </c>
      <c r="I3814" t="s">
        <v>2</v>
      </c>
      <c r="J3814" t="s">
        <v>514</v>
      </c>
      <c r="K3814" t="s">
        <v>519</v>
      </c>
      <c r="L3814" t="s">
        <v>914</v>
      </c>
      <c r="O3814" t="s">
        <v>0</v>
      </c>
      <c r="P3814" t="s">
        <v>516</v>
      </c>
      <c r="Q3814" t="s">
        <v>1448</v>
      </c>
      <c r="V3814" s="34">
        <v>48.08</v>
      </c>
      <c r="X3814" t="s">
        <v>527</v>
      </c>
      <c r="Y3814" t="s">
        <v>1543</v>
      </c>
    </row>
    <row r="3815" spans="1:25" hidden="1" x14ac:dyDescent="0.3">
      <c r="A3815" t="s">
        <v>0</v>
      </c>
      <c r="B3815" s="22">
        <v>2020</v>
      </c>
      <c r="C3815" s="22">
        <v>7</v>
      </c>
      <c r="D3815" t="s">
        <v>978</v>
      </c>
      <c r="E3815" t="s">
        <v>1166</v>
      </c>
      <c r="F3815" s="23">
        <v>43861</v>
      </c>
      <c r="G3815" s="23">
        <v>43867</v>
      </c>
      <c r="H3815" s="22">
        <v>468</v>
      </c>
      <c r="I3815" t="s">
        <v>2</v>
      </c>
      <c r="J3815" t="s">
        <v>514</v>
      </c>
      <c r="K3815" t="s">
        <v>520</v>
      </c>
      <c r="L3815" t="s">
        <v>914</v>
      </c>
      <c r="O3815" t="s">
        <v>0</v>
      </c>
      <c r="P3815" t="s">
        <v>516</v>
      </c>
      <c r="Q3815" t="s">
        <v>1448</v>
      </c>
      <c r="V3815" s="34">
        <v>29.71</v>
      </c>
      <c r="X3815" t="s">
        <v>527</v>
      </c>
      <c r="Y3815" t="s">
        <v>1543</v>
      </c>
    </row>
    <row r="3816" spans="1:25" hidden="1" x14ac:dyDescent="0.3">
      <c r="A3816" t="s">
        <v>0</v>
      </c>
      <c r="B3816" s="22">
        <v>2020</v>
      </c>
      <c r="C3816" s="22">
        <v>7</v>
      </c>
      <c r="D3816" t="s">
        <v>978</v>
      </c>
      <c r="E3816" t="s">
        <v>1166</v>
      </c>
      <c r="F3816" s="23">
        <v>43861</v>
      </c>
      <c r="G3816" s="23">
        <v>43867</v>
      </c>
      <c r="H3816" s="22">
        <v>469</v>
      </c>
      <c r="I3816" t="s">
        <v>2</v>
      </c>
      <c r="J3816" t="s">
        <v>514</v>
      </c>
      <c r="K3816" t="s">
        <v>521</v>
      </c>
      <c r="L3816" t="s">
        <v>914</v>
      </c>
      <c r="O3816" t="s">
        <v>0</v>
      </c>
      <c r="P3816" t="s">
        <v>516</v>
      </c>
      <c r="Q3816" t="s">
        <v>1448</v>
      </c>
      <c r="V3816" s="34">
        <v>5.24</v>
      </c>
      <c r="X3816" t="s">
        <v>527</v>
      </c>
      <c r="Y3816" t="s">
        <v>1543</v>
      </c>
    </row>
    <row r="3817" spans="1:25" hidden="1" x14ac:dyDescent="0.3">
      <c r="A3817" t="s">
        <v>0</v>
      </c>
      <c r="B3817" s="22">
        <v>2020</v>
      </c>
      <c r="C3817" s="22">
        <v>7</v>
      </c>
      <c r="D3817" t="s">
        <v>978</v>
      </c>
      <c r="E3817" t="s">
        <v>1166</v>
      </c>
      <c r="F3817" s="23">
        <v>43861</v>
      </c>
      <c r="G3817" s="23">
        <v>43867</v>
      </c>
      <c r="H3817" s="22">
        <v>470</v>
      </c>
      <c r="I3817" t="s">
        <v>2</v>
      </c>
      <c r="J3817" t="s">
        <v>514</v>
      </c>
      <c r="K3817" t="s">
        <v>522</v>
      </c>
      <c r="L3817" t="s">
        <v>914</v>
      </c>
      <c r="O3817" t="s">
        <v>0</v>
      </c>
      <c r="P3817" t="s">
        <v>516</v>
      </c>
      <c r="Q3817" t="s">
        <v>1448</v>
      </c>
      <c r="V3817" s="34">
        <v>54.96</v>
      </c>
      <c r="X3817" t="s">
        <v>527</v>
      </c>
      <c r="Y3817" t="s">
        <v>1543</v>
      </c>
    </row>
    <row r="3818" spans="1:25" hidden="1" x14ac:dyDescent="0.3">
      <c r="A3818" t="s">
        <v>0</v>
      </c>
      <c r="B3818" s="22">
        <v>2020</v>
      </c>
      <c r="C3818" s="22">
        <v>7</v>
      </c>
      <c r="D3818" t="s">
        <v>978</v>
      </c>
      <c r="E3818" t="s">
        <v>1166</v>
      </c>
      <c r="F3818" s="23">
        <v>43861</v>
      </c>
      <c r="G3818" s="23">
        <v>43867</v>
      </c>
      <c r="H3818" s="22">
        <v>471</v>
      </c>
      <c r="I3818" t="s">
        <v>2</v>
      </c>
      <c r="J3818" t="s">
        <v>514</v>
      </c>
      <c r="K3818" t="s">
        <v>523</v>
      </c>
      <c r="L3818" t="s">
        <v>914</v>
      </c>
      <c r="O3818" t="s">
        <v>0</v>
      </c>
      <c r="P3818" t="s">
        <v>516</v>
      </c>
      <c r="Q3818" t="s">
        <v>1448</v>
      </c>
      <c r="V3818" s="34">
        <v>2.48</v>
      </c>
      <c r="X3818" t="s">
        <v>527</v>
      </c>
      <c r="Y3818" t="s">
        <v>1543</v>
      </c>
    </row>
    <row r="3819" spans="1:25" hidden="1" x14ac:dyDescent="0.3">
      <c r="A3819" t="s">
        <v>0</v>
      </c>
      <c r="B3819" s="22">
        <v>2020</v>
      </c>
      <c r="C3819" s="22">
        <v>7</v>
      </c>
      <c r="D3819" t="s">
        <v>978</v>
      </c>
      <c r="E3819" t="s">
        <v>1166</v>
      </c>
      <c r="F3819" s="23">
        <v>43861</v>
      </c>
      <c r="G3819" s="23">
        <v>43867</v>
      </c>
      <c r="H3819" s="22">
        <v>472</v>
      </c>
      <c r="I3819" t="s">
        <v>2</v>
      </c>
      <c r="J3819" t="s">
        <v>514</v>
      </c>
      <c r="K3819" t="s">
        <v>528</v>
      </c>
      <c r="L3819" t="s">
        <v>914</v>
      </c>
      <c r="O3819" t="s">
        <v>0</v>
      </c>
      <c r="P3819" t="s">
        <v>516</v>
      </c>
      <c r="Q3819" t="s">
        <v>1448</v>
      </c>
      <c r="V3819" s="34">
        <v>6</v>
      </c>
      <c r="X3819" t="s">
        <v>527</v>
      </c>
      <c r="Y3819" t="s">
        <v>1543</v>
      </c>
    </row>
    <row r="3820" spans="1:25" hidden="1" x14ac:dyDescent="0.3">
      <c r="A3820" t="s">
        <v>0</v>
      </c>
      <c r="B3820" s="22">
        <v>2020</v>
      </c>
      <c r="C3820" s="22">
        <v>7</v>
      </c>
      <c r="D3820" t="s">
        <v>978</v>
      </c>
      <c r="E3820" t="s">
        <v>1166</v>
      </c>
      <c r="F3820" s="23">
        <v>43861</v>
      </c>
      <c r="G3820" s="23">
        <v>43867</v>
      </c>
      <c r="H3820" s="22">
        <v>544</v>
      </c>
      <c r="I3820" t="s">
        <v>2</v>
      </c>
      <c r="K3820" t="s">
        <v>8</v>
      </c>
      <c r="L3820" t="s">
        <v>908</v>
      </c>
      <c r="P3820" t="s">
        <v>516</v>
      </c>
      <c r="V3820" s="34">
        <v>-5862.13</v>
      </c>
      <c r="X3820" t="s">
        <v>33</v>
      </c>
      <c r="Y3820" t="s">
        <v>1543</v>
      </c>
    </row>
    <row r="3821" spans="1:25" hidden="1" x14ac:dyDescent="0.3">
      <c r="A3821" t="s">
        <v>0</v>
      </c>
      <c r="B3821" s="22">
        <v>2020</v>
      </c>
      <c r="C3821" s="22">
        <v>7</v>
      </c>
      <c r="D3821" t="s">
        <v>978</v>
      </c>
      <c r="E3821" t="s">
        <v>1186</v>
      </c>
      <c r="F3821" s="23">
        <v>43861</v>
      </c>
      <c r="G3821" s="23">
        <v>43868</v>
      </c>
      <c r="H3821" s="22">
        <v>8</v>
      </c>
      <c r="I3821" t="s">
        <v>2</v>
      </c>
      <c r="J3821" t="s">
        <v>514</v>
      </c>
      <c r="K3821" t="s">
        <v>1202</v>
      </c>
      <c r="L3821" t="s">
        <v>914</v>
      </c>
      <c r="O3821" t="s">
        <v>0</v>
      </c>
      <c r="P3821" t="s">
        <v>516</v>
      </c>
      <c r="Q3821" t="s">
        <v>1448</v>
      </c>
      <c r="V3821" s="34">
        <v>0.41</v>
      </c>
      <c r="X3821" t="s">
        <v>1177</v>
      </c>
      <c r="Y3821" t="s">
        <v>1544</v>
      </c>
    </row>
    <row r="3822" spans="1:25" hidden="1" x14ac:dyDescent="0.3">
      <c r="A3822" t="s">
        <v>0</v>
      </c>
      <c r="B3822" s="22">
        <v>2020</v>
      </c>
      <c r="C3822" s="22">
        <v>7</v>
      </c>
      <c r="D3822" t="s">
        <v>978</v>
      </c>
      <c r="E3822" t="s">
        <v>1186</v>
      </c>
      <c r="F3822" s="23">
        <v>43861</v>
      </c>
      <c r="G3822" s="23">
        <v>43868</v>
      </c>
      <c r="H3822" s="22">
        <v>11</v>
      </c>
      <c r="I3822" t="s">
        <v>2</v>
      </c>
      <c r="J3822" t="s">
        <v>514</v>
      </c>
      <c r="K3822" t="s">
        <v>1202</v>
      </c>
      <c r="L3822" t="s">
        <v>914</v>
      </c>
      <c r="O3822" t="s">
        <v>0</v>
      </c>
      <c r="P3822" t="s">
        <v>516</v>
      </c>
      <c r="Q3822" t="s">
        <v>1448</v>
      </c>
      <c r="V3822" s="34">
        <v>0.41</v>
      </c>
      <c r="X3822" t="s">
        <v>1177</v>
      </c>
      <c r="Y3822" t="s">
        <v>1544</v>
      </c>
    </row>
    <row r="3823" spans="1:25" hidden="1" x14ac:dyDescent="0.3">
      <c r="A3823" t="s">
        <v>0</v>
      </c>
      <c r="B3823" s="22">
        <v>2020</v>
      </c>
      <c r="C3823" s="22">
        <v>7</v>
      </c>
      <c r="D3823" t="s">
        <v>978</v>
      </c>
      <c r="E3823" t="s">
        <v>1186</v>
      </c>
      <c r="F3823" s="23">
        <v>43861</v>
      </c>
      <c r="G3823" s="23">
        <v>43868</v>
      </c>
      <c r="H3823" s="22">
        <v>42</v>
      </c>
      <c r="I3823" t="s">
        <v>2</v>
      </c>
      <c r="J3823" t="s">
        <v>514</v>
      </c>
      <c r="K3823" t="s">
        <v>1202</v>
      </c>
      <c r="L3823" t="s">
        <v>914</v>
      </c>
      <c r="O3823" t="s">
        <v>0</v>
      </c>
      <c r="P3823" t="s">
        <v>516</v>
      </c>
      <c r="Q3823" t="s">
        <v>1448</v>
      </c>
      <c r="V3823" s="34">
        <v>0.41</v>
      </c>
      <c r="X3823" t="s">
        <v>1177</v>
      </c>
      <c r="Y3823" t="s">
        <v>1544</v>
      </c>
    </row>
    <row r="3824" spans="1:25" hidden="1" x14ac:dyDescent="0.3">
      <c r="A3824" t="s">
        <v>0</v>
      </c>
      <c r="B3824" s="22">
        <v>2020</v>
      </c>
      <c r="C3824" s="22">
        <v>7</v>
      </c>
      <c r="D3824" t="s">
        <v>978</v>
      </c>
      <c r="E3824" t="s">
        <v>1186</v>
      </c>
      <c r="F3824" s="23">
        <v>43861</v>
      </c>
      <c r="G3824" s="23">
        <v>43868</v>
      </c>
      <c r="H3824" s="22">
        <v>52</v>
      </c>
      <c r="I3824" t="s">
        <v>2</v>
      </c>
      <c r="J3824" t="s">
        <v>514</v>
      </c>
      <c r="K3824" t="s">
        <v>1202</v>
      </c>
      <c r="L3824" t="s">
        <v>980</v>
      </c>
      <c r="O3824" t="s">
        <v>0</v>
      </c>
      <c r="P3824" t="s">
        <v>516</v>
      </c>
      <c r="Q3824" t="s">
        <v>1448</v>
      </c>
      <c r="V3824" s="34">
        <v>0.04</v>
      </c>
      <c r="X3824" t="s">
        <v>1177</v>
      </c>
      <c r="Y3824" t="s">
        <v>1544</v>
      </c>
    </row>
    <row r="3825" spans="1:25" hidden="1" x14ac:dyDescent="0.3">
      <c r="A3825" t="s">
        <v>0</v>
      </c>
      <c r="B3825" s="22">
        <v>2020</v>
      </c>
      <c r="C3825" s="22">
        <v>7</v>
      </c>
      <c r="D3825" t="s">
        <v>978</v>
      </c>
      <c r="E3825" t="s">
        <v>1186</v>
      </c>
      <c r="F3825" s="23">
        <v>43861</v>
      </c>
      <c r="G3825" s="23">
        <v>43868</v>
      </c>
      <c r="H3825" s="22">
        <v>64</v>
      </c>
      <c r="I3825" t="s">
        <v>2</v>
      </c>
      <c r="J3825" t="s">
        <v>514</v>
      </c>
      <c r="K3825" t="s">
        <v>1202</v>
      </c>
      <c r="L3825" t="s">
        <v>914</v>
      </c>
      <c r="O3825" t="s">
        <v>0</v>
      </c>
      <c r="P3825" t="s">
        <v>516</v>
      </c>
      <c r="Q3825" t="s">
        <v>1448</v>
      </c>
      <c r="V3825" s="34">
        <v>3.05</v>
      </c>
      <c r="X3825" t="s">
        <v>1177</v>
      </c>
      <c r="Y3825" t="s">
        <v>1544</v>
      </c>
    </row>
    <row r="3826" spans="1:25" hidden="1" x14ac:dyDescent="0.3">
      <c r="A3826" t="s">
        <v>0</v>
      </c>
      <c r="B3826" s="22">
        <v>2020</v>
      </c>
      <c r="C3826" s="22">
        <v>7</v>
      </c>
      <c r="D3826" t="s">
        <v>978</v>
      </c>
      <c r="E3826" t="s">
        <v>1186</v>
      </c>
      <c r="F3826" s="23">
        <v>43861</v>
      </c>
      <c r="G3826" s="23">
        <v>43868</v>
      </c>
      <c r="H3826" s="22">
        <v>89</v>
      </c>
      <c r="I3826" t="s">
        <v>2</v>
      </c>
      <c r="J3826" t="s">
        <v>514</v>
      </c>
      <c r="K3826" t="s">
        <v>1202</v>
      </c>
      <c r="L3826" t="s">
        <v>914</v>
      </c>
      <c r="O3826" t="s">
        <v>0</v>
      </c>
      <c r="P3826" t="s">
        <v>516</v>
      </c>
      <c r="Q3826" t="s">
        <v>1448</v>
      </c>
      <c r="V3826" s="34">
        <v>0.41</v>
      </c>
      <c r="X3826" t="s">
        <v>1177</v>
      </c>
      <c r="Y3826" t="s">
        <v>1544</v>
      </c>
    </row>
    <row r="3827" spans="1:25" hidden="1" x14ac:dyDescent="0.3">
      <c r="A3827" t="s">
        <v>0</v>
      </c>
      <c r="B3827" s="22">
        <v>2020</v>
      </c>
      <c r="C3827" s="22">
        <v>7</v>
      </c>
      <c r="D3827" t="s">
        <v>978</v>
      </c>
      <c r="E3827" t="s">
        <v>1186</v>
      </c>
      <c r="F3827" s="23">
        <v>43861</v>
      </c>
      <c r="G3827" s="23">
        <v>43868</v>
      </c>
      <c r="H3827" s="22">
        <v>120</v>
      </c>
      <c r="I3827" t="s">
        <v>2</v>
      </c>
      <c r="J3827" t="s">
        <v>514</v>
      </c>
      <c r="K3827" t="s">
        <v>1202</v>
      </c>
      <c r="L3827" t="s">
        <v>914</v>
      </c>
      <c r="O3827" t="s">
        <v>0</v>
      </c>
      <c r="P3827" t="s">
        <v>516</v>
      </c>
      <c r="Q3827" t="s">
        <v>1448</v>
      </c>
      <c r="V3827" s="34">
        <v>0.41</v>
      </c>
      <c r="X3827" t="s">
        <v>1177</v>
      </c>
      <c r="Y3827" t="s">
        <v>1544</v>
      </c>
    </row>
    <row r="3828" spans="1:25" hidden="1" x14ac:dyDescent="0.3">
      <c r="A3828" t="s">
        <v>0</v>
      </c>
      <c r="B3828" s="22">
        <v>2020</v>
      </c>
      <c r="C3828" s="22">
        <v>7</v>
      </c>
      <c r="D3828" t="s">
        <v>978</v>
      </c>
      <c r="E3828" t="s">
        <v>1186</v>
      </c>
      <c r="F3828" s="23">
        <v>43861</v>
      </c>
      <c r="G3828" s="23">
        <v>43868</v>
      </c>
      <c r="H3828" s="22">
        <v>147</v>
      </c>
      <c r="I3828" t="s">
        <v>2</v>
      </c>
      <c r="J3828" t="s">
        <v>514</v>
      </c>
      <c r="K3828" t="s">
        <v>1202</v>
      </c>
      <c r="L3828" t="s">
        <v>914</v>
      </c>
      <c r="O3828" t="s">
        <v>0</v>
      </c>
      <c r="P3828" t="s">
        <v>516</v>
      </c>
      <c r="Q3828" t="s">
        <v>1448</v>
      </c>
      <c r="V3828" s="34">
        <v>0.41</v>
      </c>
      <c r="X3828" t="s">
        <v>1177</v>
      </c>
      <c r="Y3828" t="s">
        <v>1544</v>
      </c>
    </row>
    <row r="3829" spans="1:25" hidden="1" x14ac:dyDescent="0.3">
      <c r="A3829" t="s">
        <v>0</v>
      </c>
      <c r="B3829" s="22">
        <v>2020</v>
      </c>
      <c r="C3829" s="22">
        <v>7</v>
      </c>
      <c r="D3829" t="s">
        <v>978</v>
      </c>
      <c r="E3829" t="s">
        <v>1186</v>
      </c>
      <c r="F3829" s="23">
        <v>43861</v>
      </c>
      <c r="G3829" s="23">
        <v>43868</v>
      </c>
      <c r="H3829" s="22">
        <v>152</v>
      </c>
      <c r="I3829" t="s">
        <v>2</v>
      </c>
      <c r="J3829" t="s">
        <v>514</v>
      </c>
      <c r="K3829" t="s">
        <v>1202</v>
      </c>
      <c r="L3829" t="s">
        <v>914</v>
      </c>
      <c r="O3829" t="s">
        <v>0</v>
      </c>
      <c r="P3829" t="s">
        <v>516</v>
      </c>
      <c r="Q3829" t="s">
        <v>1448</v>
      </c>
      <c r="V3829" s="34">
        <v>0.41</v>
      </c>
      <c r="X3829" t="s">
        <v>1177</v>
      </c>
      <c r="Y3829" t="s">
        <v>1544</v>
      </c>
    </row>
    <row r="3830" spans="1:25" hidden="1" x14ac:dyDescent="0.3">
      <c r="A3830" t="s">
        <v>0</v>
      </c>
      <c r="B3830" s="22">
        <v>2020</v>
      </c>
      <c r="C3830" s="22">
        <v>7</v>
      </c>
      <c r="D3830" t="s">
        <v>978</v>
      </c>
      <c r="E3830" t="s">
        <v>1186</v>
      </c>
      <c r="F3830" s="23">
        <v>43861</v>
      </c>
      <c r="G3830" s="23">
        <v>43868</v>
      </c>
      <c r="H3830" s="22">
        <v>168</v>
      </c>
      <c r="I3830" t="s">
        <v>2</v>
      </c>
      <c r="J3830" t="s">
        <v>514</v>
      </c>
      <c r="K3830" t="s">
        <v>1202</v>
      </c>
      <c r="L3830" t="s">
        <v>914</v>
      </c>
      <c r="O3830" t="s">
        <v>0</v>
      </c>
      <c r="P3830" t="s">
        <v>516</v>
      </c>
      <c r="Q3830" t="s">
        <v>1448</v>
      </c>
      <c r="V3830" s="34">
        <v>0.2</v>
      </c>
      <c r="X3830" t="s">
        <v>1177</v>
      </c>
      <c r="Y3830" t="s">
        <v>1544</v>
      </c>
    </row>
    <row r="3831" spans="1:25" hidden="1" x14ac:dyDescent="0.3">
      <c r="A3831" t="s">
        <v>0</v>
      </c>
      <c r="B3831" s="22">
        <v>2020</v>
      </c>
      <c r="C3831" s="22">
        <v>7</v>
      </c>
      <c r="D3831" t="s">
        <v>978</v>
      </c>
      <c r="E3831" t="s">
        <v>1186</v>
      </c>
      <c r="F3831" s="23">
        <v>43861</v>
      </c>
      <c r="G3831" s="23">
        <v>43868</v>
      </c>
      <c r="H3831" s="22">
        <v>192</v>
      </c>
      <c r="I3831" t="s">
        <v>2</v>
      </c>
      <c r="J3831" t="s">
        <v>514</v>
      </c>
      <c r="K3831" t="s">
        <v>1202</v>
      </c>
      <c r="L3831" t="s">
        <v>914</v>
      </c>
      <c r="O3831" t="s">
        <v>0</v>
      </c>
      <c r="P3831" t="s">
        <v>516</v>
      </c>
      <c r="Q3831" t="s">
        <v>1448</v>
      </c>
      <c r="V3831" s="34">
        <v>0.41</v>
      </c>
      <c r="X3831" t="s">
        <v>1177</v>
      </c>
      <c r="Y3831" t="s">
        <v>1544</v>
      </c>
    </row>
    <row r="3832" spans="1:25" hidden="1" x14ac:dyDescent="0.3">
      <c r="A3832" t="s">
        <v>0</v>
      </c>
      <c r="B3832" s="22">
        <v>2020</v>
      </c>
      <c r="C3832" s="22">
        <v>7</v>
      </c>
      <c r="D3832" t="s">
        <v>978</v>
      </c>
      <c r="E3832" t="s">
        <v>1186</v>
      </c>
      <c r="F3832" s="23">
        <v>43861</v>
      </c>
      <c r="G3832" s="23">
        <v>43868</v>
      </c>
      <c r="H3832" s="22">
        <v>195</v>
      </c>
      <c r="I3832" t="s">
        <v>2</v>
      </c>
      <c r="J3832" t="s">
        <v>514</v>
      </c>
      <c r="K3832" t="s">
        <v>1202</v>
      </c>
      <c r="L3832" t="s">
        <v>914</v>
      </c>
      <c r="O3832" t="s">
        <v>0</v>
      </c>
      <c r="P3832" t="s">
        <v>516</v>
      </c>
      <c r="Q3832" t="s">
        <v>1448</v>
      </c>
      <c r="V3832" s="34">
        <v>0.41</v>
      </c>
      <c r="X3832" t="s">
        <v>1177</v>
      </c>
      <c r="Y3832" t="s">
        <v>1544</v>
      </c>
    </row>
    <row r="3833" spans="1:25" hidden="1" x14ac:dyDescent="0.3">
      <c r="A3833" t="s">
        <v>0</v>
      </c>
      <c r="B3833" s="22">
        <v>2020</v>
      </c>
      <c r="C3833" s="22">
        <v>7</v>
      </c>
      <c r="D3833" t="s">
        <v>978</v>
      </c>
      <c r="E3833" t="s">
        <v>1186</v>
      </c>
      <c r="F3833" s="23">
        <v>43861</v>
      </c>
      <c r="G3833" s="23">
        <v>43868</v>
      </c>
      <c r="H3833" s="22">
        <v>205</v>
      </c>
      <c r="I3833" t="s">
        <v>2</v>
      </c>
      <c r="K3833" t="s">
        <v>8</v>
      </c>
      <c r="L3833" t="s">
        <v>908</v>
      </c>
      <c r="P3833" t="s">
        <v>516</v>
      </c>
      <c r="V3833" s="34">
        <v>-6.98</v>
      </c>
      <c r="X3833" t="s">
        <v>33</v>
      </c>
      <c r="Y3833" t="s">
        <v>1544</v>
      </c>
    </row>
    <row r="3834" spans="1:25" hidden="1" x14ac:dyDescent="0.3">
      <c r="A3834" t="s">
        <v>0</v>
      </c>
      <c r="B3834" s="22">
        <v>2020</v>
      </c>
      <c r="C3834" s="22">
        <v>7</v>
      </c>
      <c r="D3834" t="s">
        <v>978</v>
      </c>
      <c r="E3834" t="s">
        <v>1178</v>
      </c>
      <c r="F3834" s="23">
        <v>43861</v>
      </c>
      <c r="G3834" s="23">
        <v>43868</v>
      </c>
      <c r="H3834" s="22">
        <v>8</v>
      </c>
      <c r="I3834" t="s">
        <v>2</v>
      </c>
      <c r="J3834" t="s">
        <v>514</v>
      </c>
      <c r="K3834" t="s">
        <v>706</v>
      </c>
      <c r="L3834" t="s">
        <v>914</v>
      </c>
      <c r="O3834" t="s">
        <v>0</v>
      </c>
      <c r="P3834" t="s">
        <v>516</v>
      </c>
      <c r="Q3834" t="s">
        <v>1448</v>
      </c>
      <c r="V3834" s="34">
        <v>27.24</v>
      </c>
      <c r="X3834" t="s">
        <v>1177</v>
      </c>
      <c r="Y3834" t="s">
        <v>1545</v>
      </c>
    </row>
    <row r="3835" spans="1:25" hidden="1" x14ac:dyDescent="0.3">
      <c r="A3835" t="s">
        <v>0</v>
      </c>
      <c r="B3835" s="22">
        <v>2020</v>
      </c>
      <c r="C3835" s="22">
        <v>7</v>
      </c>
      <c r="D3835" t="s">
        <v>978</v>
      </c>
      <c r="E3835" t="s">
        <v>1178</v>
      </c>
      <c r="F3835" s="23">
        <v>43861</v>
      </c>
      <c r="G3835" s="23">
        <v>43868</v>
      </c>
      <c r="H3835" s="22">
        <v>11</v>
      </c>
      <c r="I3835" t="s">
        <v>2</v>
      </c>
      <c r="J3835" t="s">
        <v>514</v>
      </c>
      <c r="K3835" t="s">
        <v>706</v>
      </c>
      <c r="L3835" t="s">
        <v>914</v>
      </c>
      <c r="O3835" t="s">
        <v>0</v>
      </c>
      <c r="P3835" t="s">
        <v>516</v>
      </c>
      <c r="Q3835" t="s">
        <v>1448</v>
      </c>
      <c r="V3835" s="34">
        <v>27.24</v>
      </c>
      <c r="X3835" t="s">
        <v>1177</v>
      </c>
      <c r="Y3835" t="s">
        <v>1545</v>
      </c>
    </row>
    <row r="3836" spans="1:25" hidden="1" x14ac:dyDescent="0.3">
      <c r="A3836" t="s">
        <v>0</v>
      </c>
      <c r="B3836" s="22">
        <v>2020</v>
      </c>
      <c r="C3836" s="22">
        <v>7</v>
      </c>
      <c r="D3836" t="s">
        <v>978</v>
      </c>
      <c r="E3836" t="s">
        <v>1178</v>
      </c>
      <c r="F3836" s="23">
        <v>43861</v>
      </c>
      <c r="G3836" s="23">
        <v>43868</v>
      </c>
      <c r="H3836" s="22">
        <v>42</v>
      </c>
      <c r="I3836" t="s">
        <v>2</v>
      </c>
      <c r="J3836" t="s">
        <v>514</v>
      </c>
      <c r="K3836" t="s">
        <v>706</v>
      </c>
      <c r="L3836" t="s">
        <v>914</v>
      </c>
      <c r="O3836" t="s">
        <v>0</v>
      </c>
      <c r="P3836" t="s">
        <v>516</v>
      </c>
      <c r="Q3836" t="s">
        <v>1448</v>
      </c>
      <c r="V3836" s="34">
        <v>27.24</v>
      </c>
      <c r="X3836" t="s">
        <v>1177</v>
      </c>
      <c r="Y3836" t="s">
        <v>1545</v>
      </c>
    </row>
    <row r="3837" spans="1:25" hidden="1" x14ac:dyDescent="0.3">
      <c r="A3837" t="s">
        <v>0</v>
      </c>
      <c r="B3837" s="22">
        <v>2020</v>
      </c>
      <c r="C3837" s="22">
        <v>7</v>
      </c>
      <c r="D3837" t="s">
        <v>978</v>
      </c>
      <c r="E3837" t="s">
        <v>1178</v>
      </c>
      <c r="F3837" s="23">
        <v>43861</v>
      </c>
      <c r="G3837" s="23">
        <v>43868</v>
      </c>
      <c r="H3837" s="22">
        <v>52</v>
      </c>
      <c r="I3837" t="s">
        <v>2</v>
      </c>
      <c r="J3837" t="s">
        <v>514</v>
      </c>
      <c r="K3837" t="s">
        <v>706</v>
      </c>
      <c r="L3837" t="s">
        <v>980</v>
      </c>
      <c r="O3837" t="s">
        <v>0</v>
      </c>
      <c r="P3837" t="s">
        <v>516</v>
      </c>
      <c r="Q3837" t="s">
        <v>1448</v>
      </c>
      <c r="V3837" s="34">
        <v>2.72</v>
      </c>
      <c r="X3837" t="s">
        <v>1177</v>
      </c>
      <c r="Y3837" t="s">
        <v>1545</v>
      </c>
    </row>
    <row r="3838" spans="1:25" hidden="1" x14ac:dyDescent="0.3">
      <c r="A3838" t="s">
        <v>0</v>
      </c>
      <c r="B3838" s="22">
        <v>2020</v>
      </c>
      <c r="C3838" s="22">
        <v>7</v>
      </c>
      <c r="D3838" t="s">
        <v>978</v>
      </c>
      <c r="E3838" t="s">
        <v>1178</v>
      </c>
      <c r="F3838" s="23">
        <v>43861</v>
      </c>
      <c r="G3838" s="23">
        <v>43868</v>
      </c>
      <c r="H3838" s="22">
        <v>64</v>
      </c>
      <c r="I3838" t="s">
        <v>2</v>
      </c>
      <c r="J3838" t="s">
        <v>514</v>
      </c>
      <c r="K3838" t="s">
        <v>706</v>
      </c>
      <c r="L3838" t="s">
        <v>914</v>
      </c>
      <c r="O3838" t="s">
        <v>0</v>
      </c>
      <c r="P3838" t="s">
        <v>516</v>
      </c>
      <c r="Q3838" t="s">
        <v>1448</v>
      </c>
      <c r="V3838" s="34">
        <v>204.34</v>
      </c>
      <c r="X3838" t="s">
        <v>1177</v>
      </c>
      <c r="Y3838" t="s">
        <v>1545</v>
      </c>
    </row>
    <row r="3839" spans="1:25" hidden="1" x14ac:dyDescent="0.3">
      <c r="A3839" t="s">
        <v>0</v>
      </c>
      <c r="B3839" s="22">
        <v>2020</v>
      </c>
      <c r="C3839" s="22">
        <v>7</v>
      </c>
      <c r="D3839" t="s">
        <v>978</v>
      </c>
      <c r="E3839" t="s">
        <v>1178</v>
      </c>
      <c r="F3839" s="23">
        <v>43861</v>
      </c>
      <c r="G3839" s="23">
        <v>43868</v>
      </c>
      <c r="H3839" s="22">
        <v>89</v>
      </c>
      <c r="I3839" t="s">
        <v>2</v>
      </c>
      <c r="J3839" t="s">
        <v>514</v>
      </c>
      <c r="K3839" t="s">
        <v>706</v>
      </c>
      <c r="L3839" t="s">
        <v>914</v>
      </c>
      <c r="O3839" t="s">
        <v>0</v>
      </c>
      <c r="P3839" t="s">
        <v>516</v>
      </c>
      <c r="Q3839" t="s">
        <v>1448</v>
      </c>
      <c r="V3839" s="34">
        <v>27.24</v>
      </c>
      <c r="X3839" t="s">
        <v>1177</v>
      </c>
      <c r="Y3839" t="s">
        <v>1545</v>
      </c>
    </row>
    <row r="3840" spans="1:25" hidden="1" x14ac:dyDescent="0.3">
      <c r="A3840" t="s">
        <v>0</v>
      </c>
      <c r="B3840" s="22">
        <v>2020</v>
      </c>
      <c r="C3840" s="22">
        <v>7</v>
      </c>
      <c r="D3840" t="s">
        <v>978</v>
      </c>
      <c r="E3840" t="s">
        <v>1178</v>
      </c>
      <c r="F3840" s="23">
        <v>43861</v>
      </c>
      <c r="G3840" s="23">
        <v>43868</v>
      </c>
      <c r="H3840" s="22">
        <v>120</v>
      </c>
      <c r="I3840" t="s">
        <v>2</v>
      </c>
      <c r="J3840" t="s">
        <v>514</v>
      </c>
      <c r="K3840" t="s">
        <v>706</v>
      </c>
      <c r="L3840" t="s">
        <v>914</v>
      </c>
      <c r="O3840" t="s">
        <v>0</v>
      </c>
      <c r="P3840" t="s">
        <v>516</v>
      </c>
      <c r="Q3840" t="s">
        <v>1448</v>
      </c>
      <c r="V3840" s="34">
        <v>27.24</v>
      </c>
      <c r="X3840" t="s">
        <v>1177</v>
      </c>
      <c r="Y3840" t="s">
        <v>1545</v>
      </c>
    </row>
    <row r="3841" spans="1:25" hidden="1" x14ac:dyDescent="0.3">
      <c r="A3841" t="s">
        <v>0</v>
      </c>
      <c r="B3841" s="22">
        <v>2020</v>
      </c>
      <c r="C3841" s="22">
        <v>7</v>
      </c>
      <c r="D3841" t="s">
        <v>978</v>
      </c>
      <c r="E3841" t="s">
        <v>1178</v>
      </c>
      <c r="F3841" s="23">
        <v>43861</v>
      </c>
      <c r="G3841" s="23">
        <v>43868</v>
      </c>
      <c r="H3841" s="22">
        <v>147</v>
      </c>
      <c r="I3841" t="s">
        <v>2</v>
      </c>
      <c r="J3841" t="s">
        <v>514</v>
      </c>
      <c r="K3841" t="s">
        <v>706</v>
      </c>
      <c r="L3841" t="s">
        <v>914</v>
      </c>
      <c r="O3841" t="s">
        <v>0</v>
      </c>
      <c r="P3841" t="s">
        <v>516</v>
      </c>
      <c r="Q3841" t="s">
        <v>1448</v>
      </c>
      <c r="V3841" s="34">
        <v>27.24</v>
      </c>
      <c r="X3841" t="s">
        <v>1177</v>
      </c>
      <c r="Y3841" t="s">
        <v>1545</v>
      </c>
    </row>
    <row r="3842" spans="1:25" hidden="1" x14ac:dyDescent="0.3">
      <c r="A3842" t="s">
        <v>0</v>
      </c>
      <c r="B3842" s="22">
        <v>2020</v>
      </c>
      <c r="C3842" s="22">
        <v>7</v>
      </c>
      <c r="D3842" t="s">
        <v>978</v>
      </c>
      <c r="E3842" t="s">
        <v>1178</v>
      </c>
      <c r="F3842" s="23">
        <v>43861</v>
      </c>
      <c r="G3842" s="23">
        <v>43868</v>
      </c>
      <c r="H3842" s="22">
        <v>152</v>
      </c>
      <c r="I3842" t="s">
        <v>2</v>
      </c>
      <c r="J3842" t="s">
        <v>514</v>
      </c>
      <c r="K3842" t="s">
        <v>706</v>
      </c>
      <c r="L3842" t="s">
        <v>914</v>
      </c>
      <c r="O3842" t="s">
        <v>0</v>
      </c>
      <c r="P3842" t="s">
        <v>516</v>
      </c>
      <c r="Q3842" t="s">
        <v>1448</v>
      </c>
      <c r="V3842" s="34">
        <v>27.24</v>
      </c>
      <c r="X3842" t="s">
        <v>1177</v>
      </c>
      <c r="Y3842" t="s">
        <v>1545</v>
      </c>
    </row>
    <row r="3843" spans="1:25" hidden="1" x14ac:dyDescent="0.3">
      <c r="A3843" t="s">
        <v>0</v>
      </c>
      <c r="B3843" s="22">
        <v>2020</v>
      </c>
      <c r="C3843" s="22">
        <v>7</v>
      </c>
      <c r="D3843" t="s">
        <v>978</v>
      </c>
      <c r="E3843" t="s">
        <v>1178</v>
      </c>
      <c r="F3843" s="23">
        <v>43861</v>
      </c>
      <c r="G3843" s="23">
        <v>43868</v>
      </c>
      <c r="H3843" s="22">
        <v>168</v>
      </c>
      <c r="I3843" t="s">
        <v>2</v>
      </c>
      <c r="J3843" t="s">
        <v>514</v>
      </c>
      <c r="K3843" t="s">
        <v>706</v>
      </c>
      <c r="L3843" t="s">
        <v>914</v>
      </c>
      <c r="O3843" t="s">
        <v>0</v>
      </c>
      <c r="P3843" t="s">
        <v>516</v>
      </c>
      <c r="Q3843" t="s">
        <v>1448</v>
      </c>
      <c r="V3843" s="34">
        <v>13.62</v>
      </c>
      <c r="X3843" t="s">
        <v>1177</v>
      </c>
      <c r="Y3843" t="s">
        <v>1545</v>
      </c>
    </row>
    <row r="3844" spans="1:25" hidden="1" x14ac:dyDescent="0.3">
      <c r="A3844" t="s">
        <v>0</v>
      </c>
      <c r="B3844" s="22">
        <v>2020</v>
      </c>
      <c r="C3844" s="22">
        <v>7</v>
      </c>
      <c r="D3844" t="s">
        <v>978</v>
      </c>
      <c r="E3844" t="s">
        <v>1178</v>
      </c>
      <c r="F3844" s="23">
        <v>43861</v>
      </c>
      <c r="G3844" s="23">
        <v>43868</v>
      </c>
      <c r="H3844" s="22">
        <v>192</v>
      </c>
      <c r="I3844" t="s">
        <v>2</v>
      </c>
      <c r="J3844" t="s">
        <v>514</v>
      </c>
      <c r="K3844" t="s">
        <v>706</v>
      </c>
      <c r="L3844" t="s">
        <v>914</v>
      </c>
      <c r="O3844" t="s">
        <v>0</v>
      </c>
      <c r="P3844" t="s">
        <v>516</v>
      </c>
      <c r="Q3844" t="s">
        <v>1448</v>
      </c>
      <c r="V3844" s="34">
        <v>27.24</v>
      </c>
      <c r="X3844" t="s">
        <v>1177</v>
      </c>
      <c r="Y3844" t="s">
        <v>1545</v>
      </c>
    </row>
    <row r="3845" spans="1:25" hidden="1" x14ac:dyDescent="0.3">
      <c r="A3845" t="s">
        <v>0</v>
      </c>
      <c r="B3845" s="22">
        <v>2020</v>
      </c>
      <c r="C3845" s="22">
        <v>7</v>
      </c>
      <c r="D3845" t="s">
        <v>978</v>
      </c>
      <c r="E3845" t="s">
        <v>1178</v>
      </c>
      <c r="F3845" s="23">
        <v>43861</v>
      </c>
      <c r="G3845" s="23">
        <v>43868</v>
      </c>
      <c r="H3845" s="22">
        <v>195</v>
      </c>
      <c r="I3845" t="s">
        <v>2</v>
      </c>
      <c r="J3845" t="s">
        <v>514</v>
      </c>
      <c r="K3845" t="s">
        <v>706</v>
      </c>
      <c r="L3845" t="s">
        <v>914</v>
      </c>
      <c r="O3845" t="s">
        <v>0</v>
      </c>
      <c r="P3845" t="s">
        <v>516</v>
      </c>
      <c r="Q3845" t="s">
        <v>1448</v>
      </c>
      <c r="V3845" s="34">
        <v>27.24</v>
      </c>
      <c r="X3845" t="s">
        <v>1177</v>
      </c>
      <c r="Y3845" t="s">
        <v>1545</v>
      </c>
    </row>
    <row r="3846" spans="1:25" hidden="1" x14ac:dyDescent="0.3">
      <c r="A3846" t="s">
        <v>0</v>
      </c>
      <c r="B3846" s="22">
        <v>2020</v>
      </c>
      <c r="C3846" s="22">
        <v>7</v>
      </c>
      <c r="D3846" t="s">
        <v>978</v>
      </c>
      <c r="E3846" t="s">
        <v>1178</v>
      </c>
      <c r="F3846" s="23">
        <v>43861</v>
      </c>
      <c r="G3846" s="23">
        <v>43868</v>
      </c>
      <c r="H3846" s="22">
        <v>205</v>
      </c>
      <c r="I3846" t="s">
        <v>2</v>
      </c>
      <c r="K3846" t="s">
        <v>8</v>
      </c>
      <c r="L3846" t="s">
        <v>908</v>
      </c>
      <c r="P3846" t="s">
        <v>516</v>
      </c>
      <c r="V3846" s="34">
        <v>-465.84</v>
      </c>
      <c r="X3846" t="s">
        <v>33</v>
      </c>
      <c r="Y3846" t="s">
        <v>1545</v>
      </c>
    </row>
    <row r="3847" spans="1:25" hidden="1" x14ac:dyDescent="0.3">
      <c r="A3847" t="s">
        <v>0</v>
      </c>
      <c r="B3847" s="22">
        <v>2020</v>
      </c>
      <c r="C3847" s="22">
        <v>7</v>
      </c>
      <c r="D3847" t="s">
        <v>978</v>
      </c>
      <c r="E3847" t="s">
        <v>1182</v>
      </c>
      <c r="F3847" s="23">
        <v>43861</v>
      </c>
      <c r="G3847" s="23">
        <v>43868</v>
      </c>
      <c r="H3847" s="22">
        <v>8</v>
      </c>
      <c r="I3847" t="s">
        <v>2</v>
      </c>
      <c r="J3847" t="s">
        <v>514</v>
      </c>
      <c r="K3847" t="s">
        <v>1181</v>
      </c>
      <c r="L3847" t="s">
        <v>914</v>
      </c>
      <c r="O3847" t="s">
        <v>0</v>
      </c>
      <c r="P3847" t="s">
        <v>516</v>
      </c>
      <c r="Q3847" t="s">
        <v>1448</v>
      </c>
      <c r="V3847" s="34">
        <v>0.73</v>
      </c>
      <c r="X3847" t="s">
        <v>1177</v>
      </c>
      <c r="Y3847" t="s">
        <v>1546</v>
      </c>
    </row>
    <row r="3848" spans="1:25" hidden="1" x14ac:dyDescent="0.3">
      <c r="A3848" t="s">
        <v>0</v>
      </c>
      <c r="B3848" s="22">
        <v>2020</v>
      </c>
      <c r="C3848" s="22">
        <v>7</v>
      </c>
      <c r="D3848" t="s">
        <v>978</v>
      </c>
      <c r="E3848" t="s">
        <v>1182</v>
      </c>
      <c r="F3848" s="23">
        <v>43861</v>
      </c>
      <c r="G3848" s="23">
        <v>43868</v>
      </c>
      <c r="H3848" s="22">
        <v>11</v>
      </c>
      <c r="I3848" t="s">
        <v>2</v>
      </c>
      <c r="J3848" t="s">
        <v>514</v>
      </c>
      <c r="K3848" t="s">
        <v>1181</v>
      </c>
      <c r="L3848" t="s">
        <v>914</v>
      </c>
      <c r="O3848" t="s">
        <v>0</v>
      </c>
      <c r="P3848" t="s">
        <v>516</v>
      </c>
      <c r="Q3848" t="s">
        <v>1448</v>
      </c>
      <c r="V3848" s="34">
        <v>0.73</v>
      </c>
      <c r="X3848" t="s">
        <v>1177</v>
      </c>
      <c r="Y3848" t="s">
        <v>1546</v>
      </c>
    </row>
    <row r="3849" spans="1:25" hidden="1" x14ac:dyDescent="0.3">
      <c r="A3849" t="s">
        <v>0</v>
      </c>
      <c r="B3849" s="22">
        <v>2020</v>
      </c>
      <c r="C3849" s="22">
        <v>7</v>
      </c>
      <c r="D3849" t="s">
        <v>978</v>
      </c>
      <c r="E3849" t="s">
        <v>1182</v>
      </c>
      <c r="F3849" s="23">
        <v>43861</v>
      </c>
      <c r="G3849" s="23">
        <v>43868</v>
      </c>
      <c r="H3849" s="22">
        <v>42</v>
      </c>
      <c r="I3849" t="s">
        <v>2</v>
      </c>
      <c r="J3849" t="s">
        <v>514</v>
      </c>
      <c r="K3849" t="s">
        <v>1181</v>
      </c>
      <c r="L3849" t="s">
        <v>914</v>
      </c>
      <c r="O3849" t="s">
        <v>0</v>
      </c>
      <c r="P3849" t="s">
        <v>516</v>
      </c>
      <c r="Q3849" t="s">
        <v>1448</v>
      </c>
      <c r="V3849" s="34">
        <v>0.73</v>
      </c>
      <c r="X3849" t="s">
        <v>1177</v>
      </c>
      <c r="Y3849" t="s">
        <v>1546</v>
      </c>
    </row>
    <row r="3850" spans="1:25" hidden="1" x14ac:dyDescent="0.3">
      <c r="A3850" t="s">
        <v>0</v>
      </c>
      <c r="B3850" s="22">
        <v>2020</v>
      </c>
      <c r="C3850" s="22">
        <v>7</v>
      </c>
      <c r="D3850" t="s">
        <v>978</v>
      </c>
      <c r="E3850" t="s">
        <v>1182</v>
      </c>
      <c r="F3850" s="23">
        <v>43861</v>
      </c>
      <c r="G3850" s="23">
        <v>43868</v>
      </c>
      <c r="H3850" s="22">
        <v>52</v>
      </c>
      <c r="I3850" t="s">
        <v>2</v>
      </c>
      <c r="J3850" t="s">
        <v>514</v>
      </c>
      <c r="K3850" t="s">
        <v>1181</v>
      </c>
      <c r="L3850" t="s">
        <v>980</v>
      </c>
      <c r="O3850" t="s">
        <v>0</v>
      </c>
      <c r="P3850" t="s">
        <v>516</v>
      </c>
      <c r="Q3850" t="s">
        <v>1448</v>
      </c>
      <c r="V3850" s="34">
        <v>7.0000000000000007E-2</v>
      </c>
      <c r="X3850" t="s">
        <v>1177</v>
      </c>
      <c r="Y3850" t="s">
        <v>1546</v>
      </c>
    </row>
    <row r="3851" spans="1:25" hidden="1" x14ac:dyDescent="0.3">
      <c r="A3851" t="s">
        <v>0</v>
      </c>
      <c r="B3851" s="22">
        <v>2020</v>
      </c>
      <c r="C3851" s="22">
        <v>7</v>
      </c>
      <c r="D3851" t="s">
        <v>978</v>
      </c>
      <c r="E3851" t="s">
        <v>1182</v>
      </c>
      <c r="F3851" s="23">
        <v>43861</v>
      </c>
      <c r="G3851" s="23">
        <v>43868</v>
      </c>
      <c r="H3851" s="22">
        <v>64</v>
      </c>
      <c r="I3851" t="s">
        <v>2</v>
      </c>
      <c r="J3851" t="s">
        <v>514</v>
      </c>
      <c r="K3851" t="s">
        <v>1181</v>
      </c>
      <c r="L3851" t="s">
        <v>914</v>
      </c>
      <c r="O3851" t="s">
        <v>0</v>
      </c>
      <c r="P3851" t="s">
        <v>516</v>
      </c>
      <c r="Q3851" t="s">
        <v>1448</v>
      </c>
      <c r="V3851" s="34">
        <v>5.47</v>
      </c>
      <c r="X3851" t="s">
        <v>1177</v>
      </c>
      <c r="Y3851" t="s">
        <v>1546</v>
      </c>
    </row>
    <row r="3852" spans="1:25" hidden="1" x14ac:dyDescent="0.3">
      <c r="A3852" t="s">
        <v>0</v>
      </c>
      <c r="B3852" s="22">
        <v>2020</v>
      </c>
      <c r="C3852" s="22">
        <v>7</v>
      </c>
      <c r="D3852" t="s">
        <v>978</v>
      </c>
      <c r="E3852" t="s">
        <v>1182</v>
      </c>
      <c r="F3852" s="23">
        <v>43861</v>
      </c>
      <c r="G3852" s="23">
        <v>43868</v>
      </c>
      <c r="H3852" s="22">
        <v>89</v>
      </c>
      <c r="I3852" t="s">
        <v>2</v>
      </c>
      <c r="J3852" t="s">
        <v>514</v>
      </c>
      <c r="K3852" t="s">
        <v>1181</v>
      </c>
      <c r="L3852" t="s">
        <v>914</v>
      </c>
      <c r="O3852" t="s">
        <v>0</v>
      </c>
      <c r="P3852" t="s">
        <v>516</v>
      </c>
      <c r="Q3852" t="s">
        <v>1448</v>
      </c>
      <c r="V3852" s="34">
        <v>0.73</v>
      </c>
      <c r="X3852" t="s">
        <v>1177</v>
      </c>
      <c r="Y3852" t="s">
        <v>1546</v>
      </c>
    </row>
    <row r="3853" spans="1:25" hidden="1" x14ac:dyDescent="0.3">
      <c r="A3853" t="s">
        <v>0</v>
      </c>
      <c r="B3853" s="22">
        <v>2020</v>
      </c>
      <c r="C3853" s="22">
        <v>7</v>
      </c>
      <c r="D3853" t="s">
        <v>978</v>
      </c>
      <c r="E3853" t="s">
        <v>1182</v>
      </c>
      <c r="F3853" s="23">
        <v>43861</v>
      </c>
      <c r="G3853" s="23">
        <v>43868</v>
      </c>
      <c r="H3853" s="22">
        <v>120</v>
      </c>
      <c r="I3853" t="s">
        <v>2</v>
      </c>
      <c r="J3853" t="s">
        <v>514</v>
      </c>
      <c r="K3853" t="s">
        <v>1181</v>
      </c>
      <c r="L3853" t="s">
        <v>914</v>
      </c>
      <c r="O3853" t="s">
        <v>0</v>
      </c>
      <c r="P3853" t="s">
        <v>516</v>
      </c>
      <c r="Q3853" t="s">
        <v>1448</v>
      </c>
      <c r="V3853" s="34">
        <v>0.73</v>
      </c>
      <c r="X3853" t="s">
        <v>1177</v>
      </c>
      <c r="Y3853" t="s">
        <v>1546</v>
      </c>
    </row>
    <row r="3854" spans="1:25" hidden="1" x14ac:dyDescent="0.3">
      <c r="A3854" t="s">
        <v>0</v>
      </c>
      <c r="B3854" s="22">
        <v>2020</v>
      </c>
      <c r="C3854" s="22">
        <v>7</v>
      </c>
      <c r="D3854" t="s">
        <v>978</v>
      </c>
      <c r="E3854" t="s">
        <v>1182</v>
      </c>
      <c r="F3854" s="23">
        <v>43861</v>
      </c>
      <c r="G3854" s="23">
        <v>43868</v>
      </c>
      <c r="H3854" s="22">
        <v>147</v>
      </c>
      <c r="I3854" t="s">
        <v>2</v>
      </c>
      <c r="J3854" t="s">
        <v>514</v>
      </c>
      <c r="K3854" t="s">
        <v>1181</v>
      </c>
      <c r="L3854" t="s">
        <v>914</v>
      </c>
      <c r="O3854" t="s">
        <v>0</v>
      </c>
      <c r="P3854" t="s">
        <v>516</v>
      </c>
      <c r="Q3854" t="s">
        <v>1448</v>
      </c>
      <c r="V3854" s="34">
        <v>0.73</v>
      </c>
      <c r="X3854" t="s">
        <v>1177</v>
      </c>
      <c r="Y3854" t="s">
        <v>1546</v>
      </c>
    </row>
    <row r="3855" spans="1:25" hidden="1" x14ac:dyDescent="0.3">
      <c r="A3855" t="s">
        <v>0</v>
      </c>
      <c r="B3855" s="22">
        <v>2020</v>
      </c>
      <c r="C3855" s="22">
        <v>7</v>
      </c>
      <c r="D3855" t="s">
        <v>978</v>
      </c>
      <c r="E3855" t="s">
        <v>1182</v>
      </c>
      <c r="F3855" s="23">
        <v>43861</v>
      </c>
      <c r="G3855" s="23">
        <v>43868</v>
      </c>
      <c r="H3855" s="22">
        <v>152</v>
      </c>
      <c r="I3855" t="s">
        <v>2</v>
      </c>
      <c r="J3855" t="s">
        <v>514</v>
      </c>
      <c r="K3855" t="s">
        <v>1181</v>
      </c>
      <c r="L3855" t="s">
        <v>914</v>
      </c>
      <c r="O3855" t="s">
        <v>0</v>
      </c>
      <c r="P3855" t="s">
        <v>516</v>
      </c>
      <c r="Q3855" t="s">
        <v>1448</v>
      </c>
      <c r="V3855" s="34">
        <v>0.73</v>
      </c>
      <c r="X3855" t="s">
        <v>1177</v>
      </c>
      <c r="Y3855" t="s">
        <v>1546</v>
      </c>
    </row>
    <row r="3856" spans="1:25" hidden="1" x14ac:dyDescent="0.3">
      <c r="A3856" t="s">
        <v>0</v>
      </c>
      <c r="B3856" s="22">
        <v>2020</v>
      </c>
      <c r="C3856" s="22">
        <v>7</v>
      </c>
      <c r="D3856" t="s">
        <v>978</v>
      </c>
      <c r="E3856" t="s">
        <v>1182</v>
      </c>
      <c r="F3856" s="23">
        <v>43861</v>
      </c>
      <c r="G3856" s="23">
        <v>43868</v>
      </c>
      <c r="H3856" s="22">
        <v>168</v>
      </c>
      <c r="I3856" t="s">
        <v>2</v>
      </c>
      <c r="J3856" t="s">
        <v>514</v>
      </c>
      <c r="K3856" t="s">
        <v>1181</v>
      </c>
      <c r="L3856" t="s">
        <v>914</v>
      </c>
      <c r="O3856" t="s">
        <v>0</v>
      </c>
      <c r="P3856" t="s">
        <v>516</v>
      </c>
      <c r="Q3856" t="s">
        <v>1448</v>
      </c>
      <c r="V3856" s="34">
        <v>0.36</v>
      </c>
      <c r="X3856" t="s">
        <v>1177</v>
      </c>
      <c r="Y3856" t="s">
        <v>1546</v>
      </c>
    </row>
    <row r="3857" spans="1:25" hidden="1" x14ac:dyDescent="0.3">
      <c r="A3857" t="s">
        <v>0</v>
      </c>
      <c r="B3857" s="22">
        <v>2020</v>
      </c>
      <c r="C3857" s="22">
        <v>7</v>
      </c>
      <c r="D3857" t="s">
        <v>978</v>
      </c>
      <c r="E3857" t="s">
        <v>1182</v>
      </c>
      <c r="F3857" s="23">
        <v>43861</v>
      </c>
      <c r="G3857" s="23">
        <v>43868</v>
      </c>
      <c r="H3857" s="22">
        <v>192</v>
      </c>
      <c r="I3857" t="s">
        <v>2</v>
      </c>
      <c r="J3857" t="s">
        <v>514</v>
      </c>
      <c r="K3857" t="s">
        <v>1181</v>
      </c>
      <c r="L3857" t="s">
        <v>914</v>
      </c>
      <c r="O3857" t="s">
        <v>0</v>
      </c>
      <c r="P3857" t="s">
        <v>516</v>
      </c>
      <c r="Q3857" t="s">
        <v>1448</v>
      </c>
      <c r="V3857" s="34">
        <v>0.73</v>
      </c>
      <c r="X3857" t="s">
        <v>1177</v>
      </c>
      <c r="Y3857" t="s">
        <v>1546</v>
      </c>
    </row>
    <row r="3858" spans="1:25" hidden="1" x14ac:dyDescent="0.3">
      <c r="A3858" t="s">
        <v>0</v>
      </c>
      <c r="B3858" s="22">
        <v>2020</v>
      </c>
      <c r="C3858" s="22">
        <v>7</v>
      </c>
      <c r="D3858" t="s">
        <v>978</v>
      </c>
      <c r="E3858" t="s">
        <v>1182</v>
      </c>
      <c r="F3858" s="23">
        <v>43861</v>
      </c>
      <c r="G3858" s="23">
        <v>43868</v>
      </c>
      <c r="H3858" s="22">
        <v>195</v>
      </c>
      <c r="I3858" t="s">
        <v>2</v>
      </c>
      <c r="J3858" t="s">
        <v>514</v>
      </c>
      <c r="K3858" t="s">
        <v>1181</v>
      </c>
      <c r="L3858" t="s">
        <v>914</v>
      </c>
      <c r="O3858" t="s">
        <v>0</v>
      </c>
      <c r="P3858" t="s">
        <v>516</v>
      </c>
      <c r="Q3858" t="s">
        <v>1448</v>
      </c>
      <c r="V3858" s="34">
        <v>0.73</v>
      </c>
      <c r="X3858" t="s">
        <v>1177</v>
      </c>
      <c r="Y3858" t="s">
        <v>1546</v>
      </c>
    </row>
    <row r="3859" spans="1:25" hidden="1" x14ac:dyDescent="0.3">
      <c r="A3859" t="s">
        <v>0</v>
      </c>
      <c r="B3859" s="22">
        <v>2020</v>
      </c>
      <c r="C3859" s="22">
        <v>7</v>
      </c>
      <c r="D3859" t="s">
        <v>978</v>
      </c>
      <c r="E3859" t="s">
        <v>1182</v>
      </c>
      <c r="F3859" s="23">
        <v>43861</v>
      </c>
      <c r="G3859" s="23">
        <v>43868</v>
      </c>
      <c r="H3859" s="22">
        <v>205</v>
      </c>
      <c r="I3859" t="s">
        <v>2</v>
      </c>
      <c r="K3859" t="s">
        <v>8</v>
      </c>
      <c r="L3859" t="s">
        <v>908</v>
      </c>
      <c r="P3859" t="s">
        <v>516</v>
      </c>
      <c r="V3859" s="34">
        <v>-12.47</v>
      </c>
      <c r="X3859" t="s">
        <v>33</v>
      </c>
      <c r="Y3859" t="s">
        <v>1546</v>
      </c>
    </row>
    <row r="3860" spans="1:25" hidden="1" x14ac:dyDescent="0.3">
      <c r="A3860" t="s">
        <v>0</v>
      </c>
      <c r="B3860" s="22">
        <v>2020</v>
      </c>
      <c r="C3860" s="22">
        <v>7</v>
      </c>
      <c r="D3860" t="s">
        <v>978</v>
      </c>
      <c r="E3860" t="s">
        <v>1183</v>
      </c>
      <c r="F3860" s="23">
        <v>43861</v>
      </c>
      <c r="G3860" s="23">
        <v>43868</v>
      </c>
      <c r="H3860" s="22">
        <v>8</v>
      </c>
      <c r="I3860" t="s">
        <v>2</v>
      </c>
      <c r="J3860" t="s">
        <v>514</v>
      </c>
      <c r="K3860" t="s">
        <v>849</v>
      </c>
      <c r="L3860" t="s">
        <v>914</v>
      </c>
      <c r="O3860" t="s">
        <v>0</v>
      </c>
      <c r="P3860" t="s">
        <v>516</v>
      </c>
      <c r="Q3860" t="s">
        <v>1448</v>
      </c>
      <c r="V3860" s="34">
        <v>0.43</v>
      </c>
      <c r="X3860" t="s">
        <v>1177</v>
      </c>
      <c r="Y3860" t="s">
        <v>1547</v>
      </c>
    </row>
    <row r="3861" spans="1:25" hidden="1" x14ac:dyDescent="0.3">
      <c r="A3861" t="s">
        <v>0</v>
      </c>
      <c r="B3861" s="22">
        <v>2020</v>
      </c>
      <c r="C3861" s="22">
        <v>7</v>
      </c>
      <c r="D3861" t="s">
        <v>978</v>
      </c>
      <c r="E3861" t="s">
        <v>1183</v>
      </c>
      <c r="F3861" s="23">
        <v>43861</v>
      </c>
      <c r="G3861" s="23">
        <v>43868</v>
      </c>
      <c r="H3861" s="22">
        <v>11</v>
      </c>
      <c r="I3861" t="s">
        <v>2</v>
      </c>
      <c r="J3861" t="s">
        <v>514</v>
      </c>
      <c r="K3861" t="s">
        <v>849</v>
      </c>
      <c r="L3861" t="s">
        <v>914</v>
      </c>
      <c r="O3861" t="s">
        <v>0</v>
      </c>
      <c r="P3861" t="s">
        <v>516</v>
      </c>
      <c r="Q3861" t="s">
        <v>1448</v>
      </c>
      <c r="V3861" s="34">
        <v>0.43</v>
      </c>
      <c r="X3861" t="s">
        <v>1177</v>
      </c>
      <c r="Y3861" t="s">
        <v>1547</v>
      </c>
    </row>
    <row r="3862" spans="1:25" hidden="1" x14ac:dyDescent="0.3">
      <c r="A3862" t="s">
        <v>0</v>
      </c>
      <c r="B3862" s="22">
        <v>2020</v>
      </c>
      <c r="C3862" s="22">
        <v>7</v>
      </c>
      <c r="D3862" t="s">
        <v>978</v>
      </c>
      <c r="E3862" t="s">
        <v>1183</v>
      </c>
      <c r="F3862" s="23">
        <v>43861</v>
      </c>
      <c r="G3862" s="23">
        <v>43868</v>
      </c>
      <c r="H3862" s="22">
        <v>42</v>
      </c>
      <c r="I3862" t="s">
        <v>2</v>
      </c>
      <c r="J3862" t="s">
        <v>514</v>
      </c>
      <c r="K3862" t="s">
        <v>849</v>
      </c>
      <c r="L3862" t="s">
        <v>914</v>
      </c>
      <c r="O3862" t="s">
        <v>0</v>
      </c>
      <c r="P3862" t="s">
        <v>516</v>
      </c>
      <c r="Q3862" t="s">
        <v>1448</v>
      </c>
      <c r="V3862" s="34">
        <v>0.43</v>
      </c>
      <c r="X3862" t="s">
        <v>1177</v>
      </c>
      <c r="Y3862" t="s">
        <v>1547</v>
      </c>
    </row>
    <row r="3863" spans="1:25" hidden="1" x14ac:dyDescent="0.3">
      <c r="A3863" t="s">
        <v>0</v>
      </c>
      <c r="B3863" s="22">
        <v>2020</v>
      </c>
      <c r="C3863" s="22">
        <v>7</v>
      </c>
      <c r="D3863" t="s">
        <v>978</v>
      </c>
      <c r="E3863" t="s">
        <v>1183</v>
      </c>
      <c r="F3863" s="23">
        <v>43861</v>
      </c>
      <c r="G3863" s="23">
        <v>43868</v>
      </c>
      <c r="H3863" s="22">
        <v>52</v>
      </c>
      <c r="I3863" t="s">
        <v>2</v>
      </c>
      <c r="J3863" t="s">
        <v>514</v>
      </c>
      <c r="K3863" t="s">
        <v>849</v>
      </c>
      <c r="L3863" t="s">
        <v>980</v>
      </c>
      <c r="O3863" t="s">
        <v>0</v>
      </c>
      <c r="P3863" t="s">
        <v>516</v>
      </c>
      <c r="Q3863" t="s">
        <v>1448</v>
      </c>
      <c r="V3863" s="34">
        <v>0.04</v>
      </c>
      <c r="X3863" t="s">
        <v>1177</v>
      </c>
      <c r="Y3863" t="s">
        <v>1547</v>
      </c>
    </row>
    <row r="3864" spans="1:25" hidden="1" x14ac:dyDescent="0.3">
      <c r="A3864" t="s">
        <v>0</v>
      </c>
      <c r="B3864" s="22">
        <v>2020</v>
      </c>
      <c r="C3864" s="22">
        <v>7</v>
      </c>
      <c r="D3864" t="s">
        <v>978</v>
      </c>
      <c r="E3864" t="s">
        <v>1183</v>
      </c>
      <c r="F3864" s="23">
        <v>43861</v>
      </c>
      <c r="G3864" s="23">
        <v>43868</v>
      </c>
      <c r="H3864" s="22">
        <v>64</v>
      </c>
      <c r="I3864" t="s">
        <v>2</v>
      </c>
      <c r="J3864" t="s">
        <v>514</v>
      </c>
      <c r="K3864" t="s">
        <v>849</v>
      </c>
      <c r="L3864" t="s">
        <v>914</v>
      </c>
      <c r="O3864" t="s">
        <v>0</v>
      </c>
      <c r="P3864" t="s">
        <v>516</v>
      </c>
      <c r="Q3864" t="s">
        <v>1448</v>
      </c>
      <c r="V3864" s="34">
        <v>3.24</v>
      </c>
      <c r="X3864" t="s">
        <v>1177</v>
      </c>
      <c r="Y3864" t="s">
        <v>1547</v>
      </c>
    </row>
    <row r="3865" spans="1:25" hidden="1" x14ac:dyDescent="0.3">
      <c r="A3865" t="s">
        <v>0</v>
      </c>
      <c r="B3865" s="22">
        <v>2020</v>
      </c>
      <c r="C3865" s="22">
        <v>7</v>
      </c>
      <c r="D3865" t="s">
        <v>978</v>
      </c>
      <c r="E3865" t="s">
        <v>1183</v>
      </c>
      <c r="F3865" s="23">
        <v>43861</v>
      </c>
      <c r="G3865" s="23">
        <v>43868</v>
      </c>
      <c r="H3865" s="22">
        <v>89</v>
      </c>
      <c r="I3865" t="s">
        <v>2</v>
      </c>
      <c r="J3865" t="s">
        <v>514</v>
      </c>
      <c r="K3865" t="s">
        <v>849</v>
      </c>
      <c r="L3865" t="s">
        <v>914</v>
      </c>
      <c r="O3865" t="s">
        <v>0</v>
      </c>
      <c r="P3865" t="s">
        <v>516</v>
      </c>
      <c r="Q3865" t="s">
        <v>1448</v>
      </c>
      <c r="V3865" s="34">
        <v>0.43</v>
      </c>
      <c r="X3865" t="s">
        <v>1177</v>
      </c>
      <c r="Y3865" t="s">
        <v>1547</v>
      </c>
    </row>
    <row r="3866" spans="1:25" hidden="1" x14ac:dyDescent="0.3">
      <c r="A3866" t="s">
        <v>0</v>
      </c>
      <c r="B3866" s="22">
        <v>2020</v>
      </c>
      <c r="C3866" s="22">
        <v>7</v>
      </c>
      <c r="D3866" t="s">
        <v>978</v>
      </c>
      <c r="E3866" t="s">
        <v>1183</v>
      </c>
      <c r="F3866" s="23">
        <v>43861</v>
      </c>
      <c r="G3866" s="23">
        <v>43868</v>
      </c>
      <c r="H3866" s="22">
        <v>120</v>
      </c>
      <c r="I3866" t="s">
        <v>2</v>
      </c>
      <c r="J3866" t="s">
        <v>514</v>
      </c>
      <c r="K3866" t="s">
        <v>849</v>
      </c>
      <c r="L3866" t="s">
        <v>914</v>
      </c>
      <c r="O3866" t="s">
        <v>0</v>
      </c>
      <c r="P3866" t="s">
        <v>516</v>
      </c>
      <c r="Q3866" t="s">
        <v>1448</v>
      </c>
      <c r="V3866" s="34">
        <v>0.43</v>
      </c>
      <c r="X3866" t="s">
        <v>1177</v>
      </c>
      <c r="Y3866" t="s">
        <v>1547</v>
      </c>
    </row>
    <row r="3867" spans="1:25" hidden="1" x14ac:dyDescent="0.3">
      <c r="A3867" t="s">
        <v>0</v>
      </c>
      <c r="B3867" s="22">
        <v>2020</v>
      </c>
      <c r="C3867" s="22">
        <v>7</v>
      </c>
      <c r="D3867" t="s">
        <v>978</v>
      </c>
      <c r="E3867" t="s">
        <v>1183</v>
      </c>
      <c r="F3867" s="23">
        <v>43861</v>
      </c>
      <c r="G3867" s="23">
        <v>43868</v>
      </c>
      <c r="H3867" s="22">
        <v>147</v>
      </c>
      <c r="I3867" t="s">
        <v>2</v>
      </c>
      <c r="J3867" t="s">
        <v>514</v>
      </c>
      <c r="K3867" t="s">
        <v>849</v>
      </c>
      <c r="L3867" t="s">
        <v>914</v>
      </c>
      <c r="O3867" t="s">
        <v>0</v>
      </c>
      <c r="P3867" t="s">
        <v>516</v>
      </c>
      <c r="Q3867" t="s">
        <v>1448</v>
      </c>
      <c r="V3867" s="34">
        <v>0.43</v>
      </c>
      <c r="X3867" t="s">
        <v>1177</v>
      </c>
      <c r="Y3867" t="s">
        <v>1547</v>
      </c>
    </row>
    <row r="3868" spans="1:25" hidden="1" x14ac:dyDescent="0.3">
      <c r="A3868" t="s">
        <v>0</v>
      </c>
      <c r="B3868" s="22">
        <v>2020</v>
      </c>
      <c r="C3868" s="22">
        <v>7</v>
      </c>
      <c r="D3868" t="s">
        <v>978</v>
      </c>
      <c r="E3868" t="s">
        <v>1183</v>
      </c>
      <c r="F3868" s="23">
        <v>43861</v>
      </c>
      <c r="G3868" s="23">
        <v>43868</v>
      </c>
      <c r="H3868" s="22">
        <v>152</v>
      </c>
      <c r="I3868" t="s">
        <v>2</v>
      </c>
      <c r="J3868" t="s">
        <v>514</v>
      </c>
      <c r="K3868" t="s">
        <v>849</v>
      </c>
      <c r="L3868" t="s">
        <v>914</v>
      </c>
      <c r="O3868" t="s">
        <v>0</v>
      </c>
      <c r="P3868" t="s">
        <v>516</v>
      </c>
      <c r="Q3868" t="s">
        <v>1448</v>
      </c>
      <c r="V3868" s="34">
        <v>0.43</v>
      </c>
      <c r="X3868" t="s">
        <v>1177</v>
      </c>
      <c r="Y3868" t="s">
        <v>1547</v>
      </c>
    </row>
    <row r="3869" spans="1:25" hidden="1" x14ac:dyDescent="0.3">
      <c r="A3869" t="s">
        <v>0</v>
      </c>
      <c r="B3869" s="22">
        <v>2020</v>
      </c>
      <c r="C3869" s="22">
        <v>7</v>
      </c>
      <c r="D3869" t="s">
        <v>978</v>
      </c>
      <c r="E3869" t="s">
        <v>1183</v>
      </c>
      <c r="F3869" s="23">
        <v>43861</v>
      </c>
      <c r="G3869" s="23">
        <v>43868</v>
      </c>
      <c r="H3869" s="22">
        <v>168</v>
      </c>
      <c r="I3869" t="s">
        <v>2</v>
      </c>
      <c r="J3869" t="s">
        <v>514</v>
      </c>
      <c r="K3869" t="s">
        <v>849</v>
      </c>
      <c r="L3869" t="s">
        <v>914</v>
      </c>
      <c r="O3869" t="s">
        <v>0</v>
      </c>
      <c r="P3869" t="s">
        <v>516</v>
      </c>
      <c r="Q3869" t="s">
        <v>1448</v>
      </c>
      <c r="V3869" s="34">
        <v>0.22</v>
      </c>
      <c r="X3869" t="s">
        <v>1177</v>
      </c>
      <c r="Y3869" t="s">
        <v>1547</v>
      </c>
    </row>
    <row r="3870" spans="1:25" hidden="1" x14ac:dyDescent="0.3">
      <c r="A3870" t="s">
        <v>0</v>
      </c>
      <c r="B3870" s="22">
        <v>2020</v>
      </c>
      <c r="C3870" s="22">
        <v>7</v>
      </c>
      <c r="D3870" t="s">
        <v>978</v>
      </c>
      <c r="E3870" t="s">
        <v>1183</v>
      </c>
      <c r="F3870" s="23">
        <v>43861</v>
      </c>
      <c r="G3870" s="23">
        <v>43868</v>
      </c>
      <c r="H3870" s="22">
        <v>192</v>
      </c>
      <c r="I3870" t="s">
        <v>2</v>
      </c>
      <c r="J3870" t="s">
        <v>514</v>
      </c>
      <c r="K3870" t="s">
        <v>849</v>
      </c>
      <c r="L3870" t="s">
        <v>914</v>
      </c>
      <c r="O3870" t="s">
        <v>0</v>
      </c>
      <c r="P3870" t="s">
        <v>516</v>
      </c>
      <c r="Q3870" t="s">
        <v>1448</v>
      </c>
      <c r="V3870" s="34">
        <v>0.43</v>
      </c>
      <c r="X3870" t="s">
        <v>1177</v>
      </c>
      <c r="Y3870" t="s">
        <v>1547</v>
      </c>
    </row>
    <row r="3871" spans="1:25" hidden="1" x14ac:dyDescent="0.3">
      <c r="A3871" t="s">
        <v>0</v>
      </c>
      <c r="B3871" s="22">
        <v>2020</v>
      </c>
      <c r="C3871" s="22">
        <v>7</v>
      </c>
      <c r="D3871" t="s">
        <v>978</v>
      </c>
      <c r="E3871" t="s">
        <v>1183</v>
      </c>
      <c r="F3871" s="23">
        <v>43861</v>
      </c>
      <c r="G3871" s="23">
        <v>43868</v>
      </c>
      <c r="H3871" s="22">
        <v>195</v>
      </c>
      <c r="I3871" t="s">
        <v>2</v>
      </c>
      <c r="J3871" t="s">
        <v>514</v>
      </c>
      <c r="K3871" t="s">
        <v>849</v>
      </c>
      <c r="L3871" t="s">
        <v>914</v>
      </c>
      <c r="O3871" t="s">
        <v>0</v>
      </c>
      <c r="P3871" t="s">
        <v>516</v>
      </c>
      <c r="Q3871" t="s">
        <v>1448</v>
      </c>
      <c r="V3871" s="34">
        <v>0.43</v>
      </c>
      <c r="X3871" t="s">
        <v>1177</v>
      </c>
      <c r="Y3871" t="s">
        <v>1547</v>
      </c>
    </row>
    <row r="3872" spans="1:25" hidden="1" x14ac:dyDescent="0.3">
      <c r="A3872" t="s">
        <v>0</v>
      </c>
      <c r="B3872" s="22">
        <v>2020</v>
      </c>
      <c r="C3872" s="22">
        <v>7</v>
      </c>
      <c r="D3872" t="s">
        <v>978</v>
      </c>
      <c r="E3872" t="s">
        <v>1183</v>
      </c>
      <c r="F3872" s="23">
        <v>43861</v>
      </c>
      <c r="G3872" s="23">
        <v>43868</v>
      </c>
      <c r="H3872" s="22">
        <v>206</v>
      </c>
      <c r="I3872" t="s">
        <v>2</v>
      </c>
      <c r="K3872" t="s">
        <v>8</v>
      </c>
      <c r="L3872" t="s">
        <v>908</v>
      </c>
      <c r="P3872" t="s">
        <v>516</v>
      </c>
      <c r="V3872" s="34">
        <v>-7.37</v>
      </c>
      <c r="X3872" t="s">
        <v>33</v>
      </c>
      <c r="Y3872" t="s">
        <v>1547</v>
      </c>
    </row>
    <row r="3873" spans="1:25" hidden="1" x14ac:dyDescent="0.3">
      <c r="A3873" t="s">
        <v>0</v>
      </c>
      <c r="B3873" s="22">
        <v>2020</v>
      </c>
      <c r="C3873" s="22">
        <v>7</v>
      </c>
      <c r="D3873" t="s">
        <v>978</v>
      </c>
      <c r="E3873" t="s">
        <v>1197</v>
      </c>
      <c r="F3873" s="23">
        <v>43861</v>
      </c>
      <c r="G3873" s="23">
        <v>43868</v>
      </c>
      <c r="H3873" s="22">
        <v>8</v>
      </c>
      <c r="I3873" t="s">
        <v>2</v>
      </c>
      <c r="J3873" t="s">
        <v>514</v>
      </c>
      <c r="K3873" t="s">
        <v>844</v>
      </c>
      <c r="L3873" t="s">
        <v>914</v>
      </c>
      <c r="O3873" t="s">
        <v>0</v>
      </c>
      <c r="P3873" t="s">
        <v>516</v>
      </c>
      <c r="Q3873" t="s">
        <v>1448</v>
      </c>
      <c r="V3873" s="34">
        <v>0.69</v>
      </c>
      <c r="X3873" t="s">
        <v>1177</v>
      </c>
      <c r="Y3873" t="s">
        <v>1548</v>
      </c>
    </row>
    <row r="3874" spans="1:25" hidden="1" x14ac:dyDescent="0.3">
      <c r="A3874" t="s">
        <v>0</v>
      </c>
      <c r="B3874" s="22">
        <v>2020</v>
      </c>
      <c r="C3874" s="22">
        <v>7</v>
      </c>
      <c r="D3874" t="s">
        <v>978</v>
      </c>
      <c r="E3874" t="s">
        <v>1197</v>
      </c>
      <c r="F3874" s="23">
        <v>43861</v>
      </c>
      <c r="G3874" s="23">
        <v>43868</v>
      </c>
      <c r="H3874" s="22">
        <v>11</v>
      </c>
      <c r="I3874" t="s">
        <v>2</v>
      </c>
      <c r="J3874" t="s">
        <v>514</v>
      </c>
      <c r="K3874" t="s">
        <v>844</v>
      </c>
      <c r="L3874" t="s">
        <v>914</v>
      </c>
      <c r="O3874" t="s">
        <v>0</v>
      </c>
      <c r="P3874" t="s">
        <v>516</v>
      </c>
      <c r="Q3874" t="s">
        <v>1448</v>
      </c>
      <c r="V3874" s="34">
        <v>0.69</v>
      </c>
      <c r="X3874" t="s">
        <v>1177</v>
      </c>
      <c r="Y3874" t="s">
        <v>1548</v>
      </c>
    </row>
    <row r="3875" spans="1:25" hidden="1" x14ac:dyDescent="0.3">
      <c r="A3875" t="s">
        <v>0</v>
      </c>
      <c r="B3875" s="22">
        <v>2020</v>
      </c>
      <c r="C3875" s="22">
        <v>7</v>
      </c>
      <c r="D3875" t="s">
        <v>978</v>
      </c>
      <c r="E3875" t="s">
        <v>1197</v>
      </c>
      <c r="F3875" s="23">
        <v>43861</v>
      </c>
      <c r="G3875" s="23">
        <v>43868</v>
      </c>
      <c r="H3875" s="22">
        <v>42</v>
      </c>
      <c r="I3875" t="s">
        <v>2</v>
      </c>
      <c r="J3875" t="s">
        <v>514</v>
      </c>
      <c r="K3875" t="s">
        <v>844</v>
      </c>
      <c r="L3875" t="s">
        <v>914</v>
      </c>
      <c r="O3875" t="s">
        <v>0</v>
      </c>
      <c r="P3875" t="s">
        <v>516</v>
      </c>
      <c r="Q3875" t="s">
        <v>1448</v>
      </c>
      <c r="V3875" s="34">
        <v>0.69</v>
      </c>
      <c r="X3875" t="s">
        <v>1177</v>
      </c>
      <c r="Y3875" t="s">
        <v>1548</v>
      </c>
    </row>
    <row r="3876" spans="1:25" hidden="1" x14ac:dyDescent="0.3">
      <c r="A3876" t="s">
        <v>0</v>
      </c>
      <c r="B3876" s="22">
        <v>2020</v>
      </c>
      <c r="C3876" s="22">
        <v>7</v>
      </c>
      <c r="D3876" t="s">
        <v>978</v>
      </c>
      <c r="E3876" t="s">
        <v>1197</v>
      </c>
      <c r="F3876" s="23">
        <v>43861</v>
      </c>
      <c r="G3876" s="23">
        <v>43868</v>
      </c>
      <c r="H3876" s="22">
        <v>52</v>
      </c>
      <c r="I3876" t="s">
        <v>2</v>
      </c>
      <c r="J3876" t="s">
        <v>514</v>
      </c>
      <c r="K3876" t="s">
        <v>844</v>
      </c>
      <c r="L3876" t="s">
        <v>980</v>
      </c>
      <c r="O3876" t="s">
        <v>0</v>
      </c>
      <c r="P3876" t="s">
        <v>516</v>
      </c>
      <c r="Q3876" t="s">
        <v>1448</v>
      </c>
      <c r="V3876" s="34">
        <v>7.0000000000000007E-2</v>
      </c>
      <c r="X3876" t="s">
        <v>1177</v>
      </c>
      <c r="Y3876" t="s">
        <v>1548</v>
      </c>
    </row>
    <row r="3877" spans="1:25" hidden="1" x14ac:dyDescent="0.3">
      <c r="A3877" t="s">
        <v>0</v>
      </c>
      <c r="B3877" s="22">
        <v>2020</v>
      </c>
      <c r="C3877" s="22">
        <v>7</v>
      </c>
      <c r="D3877" t="s">
        <v>978</v>
      </c>
      <c r="E3877" t="s">
        <v>1197</v>
      </c>
      <c r="F3877" s="23">
        <v>43861</v>
      </c>
      <c r="G3877" s="23">
        <v>43868</v>
      </c>
      <c r="H3877" s="22">
        <v>64</v>
      </c>
      <c r="I3877" t="s">
        <v>2</v>
      </c>
      <c r="J3877" t="s">
        <v>514</v>
      </c>
      <c r="K3877" t="s">
        <v>844</v>
      </c>
      <c r="L3877" t="s">
        <v>914</v>
      </c>
      <c r="O3877" t="s">
        <v>0</v>
      </c>
      <c r="P3877" t="s">
        <v>516</v>
      </c>
      <c r="Q3877" t="s">
        <v>1448</v>
      </c>
      <c r="V3877" s="34">
        <v>5.21</v>
      </c>
      <c r="X3877" t="s">
        <v>1177</v>
      </c>
      <c r="Y3877" t="s">
        <v>1548</v>
      </c>
    </row>
    <row r="3878" spans="1:25" hidden="1" x14ac:dyDescent="0.3">
      <c r="A3878" t="s">
        <v>0</v>
      </c>
      <c r="B3878" s="22">
        <v>2020</v>
      </c>
      <c r="C3878" s="22">
        <v>7</v>
      </c>
      <c r="D3878" t="s">
        <v>978</v>
      </c>
      <c r="E3878" t="s">
        <v>1197</v>
      </c>
      <c r="F3878" s="23">
        <v>43861</v>
      </c>
      <c r="G3878" s="23">
        <v>43868</v>
      </c>
      <c r="H3878" s="22">
        <v>89</v>
      </c>
      <c r="I3878" t="s">
        <v>2</v>
      </c>
      <c r="J3878" t="s">
        <v>514</v>
      </c>
      <c r="K3878" t="s">
        <v>844</v>
      </c>
      <c r="L3878" t="s">
        <v>914</v>
      </c>
      <c r="O3878" t="s">
        <v>0</v>
      </c>
      <c r="P3878" t="s">
        <v>516</v>
      </c>
      <c r="Q3878" t="s">
        <v>1448</v>
      </c>
      <c r="V3878" s="34">
        <v>0.69</v>
      </c>
      <c r="X3878" t="s">
        <v>1177</v>
      </c>
      <c r="Y3878" t="s">
        <v>1548</v>
      </c>
    </row>
    <row r="3879" spans="1:25" hidden="1" x14ac:dyDescent="0.3">
      <c r="A3879" t="s">
        <v>0</v>
      </c>
      <c r="B3879" s="22">
        <v>2020</v>
      </c>
      <c r="C3879" s="22">
        <v>7</v>
      </c>
      <c r="D3879" t="s">
        <v>978</v>
      </c>
      <c r="E3879" t="s">
        <v>1197</v>
      </c>
      <c r="F3879" s="23">
        <v>43861</v>
      </c>
      <c r="G3879" s="23">
        <v>43868</v>
      </c>
      <c r="H3879" s="22">
        <v>120</v>
      </c>
      <c r="I3879" t="s">
        <v>2</v>
      </c>
      <c r="J3879" t="s">
        <v>514</v>
      </c>
      <c r="K3879" t="s">
        <v>844</v>
      </c>
      <c r="L3879" t="s">
        <v>914</v>
      </c>
      <c r="O3879" t="s">
        <v>0</v>
      </c>
      <c r="P3879" t="s">
        <v>516</v>
      </c>
      <c r="Q3879" t="s">
        <v>1448</v>
      </c>
      <c r="V3879" s="34">
        <v>0.69</v>
      </c>
      <c r="X3879" t="s">
        <v>1177</v>
      </c>
      <c r="Y3879" t="s">
        <v>1548</v>
      </c>
    </row>
    <row r="3880" spans="1:25" hidden="1" x14ac:dyDescent="0.3">
      <c r="A3880" t="s">
        <v>0</v>
      </c>
      <c r="B3880" s="22">
        <v>2020</v>
      </c>
      <c r="C3880" s="22">
        <v>7</v>
      </c>
      <c r="D3880" t="s">
        <v>978</v>
      </c>
      <c r="E3880" t="s">
        <v>1197</v>
      </c>
      <c r="F3880" s="23">
        <v>43861</v>
      </c>
      <c r="G3880" s="23">
        <v>43868</v>
      </c>
      <c r="H3880" s="22">
        <v>147</v>
      </c>
      <c r="I3880" t="s">
        <v>2</v>
      </c>
      <c r="J3880" t="s">
        <v>514</v>
      </c>
      <c r="K3880" t="s">
        <v>844</v>
      </c>
      <c r="L3880" t="s">
        <v>914</v>
      </c>
      <c r="O3880" t="s">
        <v>0</v>
      </c>
      <c r="P3880" t="s">
        <v>516</v>
      </c>
      <c r="Q3880" t="s">
        <v>1448</v>
      </c>
      <c r="V3880" s="34">
        <v>0.69</v>
      </c>
      <c r="X3880" t="s">
        <v>1177</v>
      </c>
      <c r="Y3880" t="s">
        <v>1548</v>
      </c>
    </row>
    <row r="3881" spans="1:25" hidden="1" x14ac:dyDescent="0.3">
      <c r="A3881" t="s">
        <v>0</v>
      </c>
      <c r="B3881" s="22">
        <v>2020</v>
      </c>
      <c r="C3881" s="22">
        <v>7</v>
      </c>
      <c r="D3881" t="s">
        <v>978</v>
      </c>
      <c r="E3881" t="s">
        <v>1197</v>
      </c>
      <c r="F3881" s="23">
        <v>43861</v>
      </c>
      <c r="G3881" s="23">
        <v>43868</v>
      </c>
      <c r="H3881" s="22">
        <v>152</v>
      </c>
      <c r="I3881" t="s">
        <v>2</v>
      </c>
      <c r="J3881" t="s">
        <v>514</v>
      </c>
      <c r="K3881" t="s">
        <v>844</v>
      </c>
      <c r="L3881" t="s">
        <v>914</v>
      </c>
      <c r="O3881" t="s">
        <v>0</v>
      </c>
      <c r="P3881" t="s">
        <v>516</v>
      </c>
      <c r="Q3881" t="s">
        <v>1448</v>
      </c>
      <c r="V3881" s="34">
        <v>0.69</v>
      </c>
      <c r="X3881" t="s">
        <v>1177</v>
      </c>
      <c r="Y3881" t="s">
        <v>1548</v>
      </c>
    </row>
    <row r="3882" spans="1:25" hidden="1" x14ac:dyDescent="0.3">
      <c r="A3882" t="s">
        <v>0</v>
      </c>
      <c r="B3882" s="22">
        <v>2020</v>
      </c>
      <c r="C3882" s="22">
        <v>7</v>
      </c>
      <c r="D3882" t="s">
        <v>978</v>
      </c>
      <c r="E3882" t="s">
        <v>1197</v>
      </c>
      <c r="F3882" s="23">
        <v>43861</v>
      </c>
      <c r="G3882" s="23">
        <v>43868</v>
      </c>
      <c r="H3882" s="22">
        <v>168</v>
      </c>
      <c r="I3882" t="s">
        <v>2</v>
      </c>
      <c r="J3882" t="s">
        <v>514</v>
      </c>
      <c r="K3882" t="s">
        <v>844</v>
      </c>
      <c r="L3882" t="s">
        <v>914</v>
      </c>
      <c r="O3882" t="s">
        <v>0</v>
      </c>
      <c r="P3882" t="s">
        <v>516</v>
      </c>
      <c r="Q3882" t="s">
        <v>1448</v>
      </c>
      <c r="V3882" s="34">
        <v>0.35</v>
      </c>
      <c r="X3882" t="s">
        <v>1177</v>
      </c>
      <c r="Y3882" t="s">
        <v>1548</v>
      </c>
    </row>
    <row r="3883" spans="1:25" hidden="1" x14ac:dyDescent="0.3">
      <c r="A3883" t="s">
        <v>0</v>
      </c>
      <c r="B3883" s="22">
        <v>2020</v>
      </c>
      <c r="C3883" s="22">
        <v>7</v>
      </c>
      <c r="D3883" t="s">
        <v>978</v>
      </c>
      <c r="E3883" t="s">
        <v>1197</v>
      </c>
      <c r="F3883" s="23">
        <v>43861</v>
      </c>
      <c r="G3883" s="23">
        <v>43868</v>
      </c>
      <c r="H3883" s="22">
        <v>192</v>
      </c>
      <c r="I3883" t="s">
        <v>2</v>
      </c>
      <c r="J3883" t="s">
        <v>514</v>
      </c>
      <c r="K3883" t="s">
        <v>844</v>
      </c>
      <c r="L3883" t="s">
        <v>914</v>
      </c>
      <c r="O3883" t="s">
        <v>0</v>
      </c>
      <c r="P3883" t="s">
        <v>516</v>
      </c>
      <c r="Q3883" t="s">
        <v>1448</v>
      </c>
      <c r="V3883" s="34">
        <v>0.69</v>
      </c>
      <c r="X3883" t="s">
        <v>1177</v>
      </c>
      <c r="Y3883" t="s">
        <v>1548</v>
      </c>
    </row>
    <row r="3884" spans="1:25" hidden="1" x14ac:dyDescent="0.3">
      <c r="A3884" t="s">
        <v>0</v>
      </c>
      <c r="B3884" s="22">
        <v>2020</v>
      </c>
      <c r="C3884" s="22">
        <v>7</v>
      </c>
      <c r="D3884" t="s">
        <v>978</v>
      </c>
      <c r="E3884" t="s">
        <v>1197</v>
      </c>
      <c r="F3884" s="23">
        <v>43861</v>
      </c>
      <c r="G3884" s="23">
        <v>43868</v>
      </c>
      <c r="H3884" s="22">
        <v>195</v>
      </c>
      <c r="I3884" t="s">
        <v>2</v>
      </c>
      <c r="J3884" t="s">
        <v>514</v>
      </c>
      <c r="K3884" t="s">
        <v>844</v>
      </c>
      <c r="L3884" t="s">
        <v>914</v>
      </c>
      <c r="O3884" t="s">
        <v>0</v>
      </c>
      <c r="P3884" t="s">
        <v>516</v>
      </c>
      <c r="Q3884" t="s">
        <v>1448</v>
      </c>
      <c r="V3884" s="34">
        <v>0.69</v>
      </c>
      <c r="X3884" t="s">
        <v>1177</v>
      </c>
      <c r="Y3884" t="s">
        <v>1548</v>
      </c>
    </row>
    <row r="3885" spans="1:25" hidden="1" x14ac:dyDescent="0.3">
      <c r="A3885" t="s">
        <v>0</v>
      </c>
      <c r="B3885" s="22">
        <v>2020</v>
      </c>
      <c r="C3885" s="22">
        <v>7</v>
      </c>
      <c r="D3885" t="s">
        <v>978</v>
      </c>
      <c r="E3885" t="s">
        <v>1197</v>
      </c>
      <c r="F3885" s="23">
        <v>43861</v>
      </c>
      <c r="G3885" s="23">
        <v>43868</v>
      </c>
      <c r="H3885" s="22">
        <v>205</v>
      </c>
      <c r="I3885" t="s">
        <v>2</v>
      </c>
      <c r="K3885" t="s">
        <v>8</v>
      </c>
      <c r="L3885" t="s">
        <v>908</v>
      </c>
      <c r="P3885" t="s">
        <v>516</v>
      </c>
      <c r="V3885" s="34">
        <v>-11.84</v>
      </c>
      <c r="X3885" t="s">
        <v>33</v>
      </c>
      <c r="Y3885" t="s">
        <v>1548</v>
      </c>
    </row>
    <row r="3886" spans="1:25" hidden="1" x14ac:dyDescent="0.3">
      <c r="A3886" t="s">
        <v>0</v>
      </c>
      <c r="B3886" s="22">
        <v>2020</v>
      </c>
      <c r="C3886" s="22">
        <v>7</v>
      </c>
      <c r="D3886" t="s">
        <v>978</v>
      </c>
      <c r="E3886" t="s">
        <v>1185</v>
      </c>
      <c r="F3886" s="23">
        <v>43861</v>
      </c>
      <c r="G3886" s="23">
        <v>43868</v>
      </c>
      <c r="H3886" s="22">
        <v>8</v>
      </c>
      <c r="I3886" t="s">
        <v>2</v>
      </c>
      <c r="J3886" t="s">
        <v>514</v>
      </c>
      <c r="K3886" t="s">
        <v>1070</v>
      </c>
      <c r="L3886" t="s">
        <v>914</v>
      </c>
      <c r="O3886" t="s">
        <v>0</v>
      </c>
      <c r="P3886" t="s">
        <v>516</v>
      </c>
      <c r="Q3886" t="s">
        <v>1448</v>
      </c>
      <c r="V3886" s="34">
        <v>1.58</v>
      </c>
      <c r="X3886" t="s">
        <v>1177</v>
      </c>
      <c r="Y3886" t="s">
        <v>1549</v>
      </c>
    </row>
    <row r="3887" spans="1:25" hidden="1" x14ac:dyDescent="0.3">
      <c r="A3887" t="s">
        <v>0</v>
      </c>
      <c r="B3887" s="22">
        <v>2020</v>
      </c>
      <c r="C3887" s="22">
        <v>7</v>
      </c>
      <c r="D3887" t="s">
        <v>978</v>
      </c>
      <c r="E3887" t="s">
        <v>1185</v>
      </c>
      <c r="F3887" s="23">
        <v>43861</v>
      </c>
      <c r="G3887" s="23">
        <v>43868</v>
      </c>
      <c r="H3887" s="22">
        <v>11</v>
      </c>
      <c r="I3887" t="s">
        <v>2</v>
      </c>
      <c r="J3887" t="s">
        <v>514</v>
      </c>
      <c r="K3887" t="s">
        <v>1070</v>
      </c>
      <c r="L3887" t="s">
        <v>914</v>
      </c>
      <c r="O3887" t="s">
        <v>0</v>
      </c>
      <c r="P3887" t="s">
        <v>516</v>
      </c>
      <c r="Q3887" t="s">
        <v>1448</v>
      </c>
      <c r="V3887" s="34">
        <v>1.58</v>
      </c>
      <c r="X3887" t="s">
        <v>1177</v>
      </c>
      <c r="Y3887" t="s">
        <v>1549</v>
      </c>
    </row>
    <row r="3888" spans="1:25" hidden="1" x14ac:dyDescent="0.3">
      <c r="A3888" t="s">
        <v>0</v>
      </c>
      <c r="B3888" s="22">
        <v>2020</v>
      </c>
      <c r="C3888" s="22">
        <v>7</v>
      </c>
      <c r="D3888" t="s">
        <v>978</v>
      </c>
      <c r="E3888" t="s">
        <v>1185</v>
      </c>
      <c r="F3888" s="23">
        <v>43861</v>
      </c>
      <c r="G3888" s="23">
        <v>43868</v>
      </c>
      <c r="H3888" s="22">
        <v>42</v>
      </c>
      <c r="I3888" t="s">
        <v>2</v>
      </c>
      <c r="J3888" t="s">
        <v>514</v>
      </c>
      <c r="K3888" t="s">
        <v>1070</v>
      </c>
      <c r="L3888" t="s">
        <v>914</v>
      </c>
      <c r="O3888" t="s">
        <v>0</v>
      </c>
      <c r="P3888" t="s">
        <v>516</v>
      </c>
      <c r="Q3888" t="s">
        <v>1448</v>
      </c>
      <c r="V3888" s="34">
        <v>1.58</v>
      </c>
      <c r="X3888" t="s">
        <v>1177</v>
      </c>
      <c r="Y3888" t="s">
        <v>1549</v>
      </c>
    </row>
    <row r="3889" spans="1:25" hidden="1" x14ac:dyDescent="0.3">
      <c r="A3889" t="s">
        <v>0</v>
      </c>
      <c r="B3889" s="22">
        <v>2020</v>
      </c>
      <c r="C3889" s="22">
        <v>7</v>
      </c>
      <c r="D3889" t="s">
        <v>978</v>
      </c>
      <c r="E3889" t="s">
        <v>1185</v>
      </c>
      <c r="F3889" s="23">
        <v>43861</v>
      </c>
      <c r="G3889" s="23">
        <v>43868</v>
      </c>
      <c r="H3889" s="22">
        <v>52</v>
      </c>
      <c r="I3889" t="s">
        <v>2</v>
      </c>
      <c r="J3889" t="s">
        <v>514</v>
      </c>
      <c r="K3889" t="s">
        <v>1070</v>
      </c>
      <c r="L3889" t="s">
        <v>980</v>
      </c>
      <c r="O3889" t="s">
        <v>0</v>
      </c>
      <c r="P3889" t="s">
        <v>516</v>
      </c>
      <c r="Q3889" t="s">
        <v>1448</v>
      </c>
      <c r="V3889" s="34">
        <v>0.16</v>
      </c>
      <c r="X3889" t="s">
        <v>1177</v>
      </c>
      <c r="Y3889" t="s">
        <v>1549</v>
      </c>
    </row>
    <row r="3890" spans="1:25" hidden="1" x14ac:dyDescent="0.3">
      <c r="A3890" t="s">
        <v>0</v>
      </c>
      <c r="B3890" s="22">
        <v>2020</v>
      </c>
      <c r="C3890" s="22">
        <v>7</v>
      </c>
      <c r="D3890" t="s">
        <v>978</v>
      </c>
      <c r="E3890" t="s">
        <v>1185</v>
      </c>
      <c r="F3890" s="23">
        <v>43861</v>
      </c>
      <c r="G3890" s="23">
        <v>43868</v>
      </c>
      <c r="H3890" s="22">
        <v>64</v>
      </c>
      <c r="I3890" t="s">
        <v>2</v>
      </c>
      <c r="J3890" t="s">
        <v>514</v>
      </c>
      <c r="K3890" t="s">
        <v>1070</v>
      </c>
      <c r="L3890" t="s">
        <v>914</v>
      </c>
      <c r="O3890" t="s">
        <v>0</v>
      </c>
      <c r="P3890" t="s">
        <v>516</v>
      </c>
      <c r="Q3890" t="s">
        <v>1448</v>
      </c>
      <c r="V3890" s="34">
        <v>11.84</v>
      </c>
      <c r="X3890" t="s">
        <v>1177</v>
      </c>
      <c r="Y3890" t="s">
        <v>1549</v>
      </c>
    </row>
    <row r="3891" spans="1:25" hidden="1" x14ac:dyDescent="0.3">
      <c r="A3891" t="s">
        <v>0</v>
      </c>
      <c r="B3891" s="22">
        <v>2020</v>
      </c>
      <c r="C3891" s="22">
        <v>7</v>
      </c>
      <c r="D3891" t="s">
        <v>978</v>
      </c>
      <c r="E3891" t="s">
        <v>1185</v>
      </c>
      <c r="F3891" s="23">
        <v>43861</v>
      </c>
      <c r="G3891" s="23">
        <v>43868</v>
      </c>
      <c r="H3891" s="22">
        <v>89</v>
      </c>
      <c r="I3891" t="s">
        <v>2</v>
      </c>
      <c r="J3891" t="s">
        <v>514</v>
      </c>
      <c r="K3891" t="s">
        <v>1070</v>
      </c>
      <c r="L3891" t="s">
        <v>914</v>
      </c>
      <c r="O3891" t="s">
        <v>0</v>
      </c>
      <c r="P3891" t="s">
        <v>516</v>
      </c>
      <c r="Q3891" t="s">
        <v>1448</v>
      </c>
      <c r="V3891" s="34">
        <v>1.58</v>
      </c>
      <c r="X3891" t="s">
        <v>1177</v>
      </c>
      <c r="Y3891" t="s">
        <v>1549</v>
      </c>
    </row>
    <row r="3892" spans="1:25" hidden="1" x14ac:dyDescent="0.3">
      <c r="A3892" t="s">
        <v>0</v>
      </c>
      <c r="B3892" s="22">
        <v>2020</v>
      </c>
      <c r="C3892" s="22">
        <v>7</v>
      </c>
      <c r="D3892" t="s">
        <v>978</v>
      </c>
      <c r="E3892" t="s">
        <v>1185</v>
      </c>
      <c r="F3892" s="23">
        <v>43861</v>
      </c>
      <c r="G3892" s="23">
        <v>43868</v>
      </c>
      <c r="H3892" s="22">
        <v>120</v>
      </c>
      <c r="I3892" t="s">
        <v>2</v>
      </c>
      <c r="J3892" t="s">
        <v>514</v>
      </c>
      <c r="K3892" t="s">
        <v>1070</v>
      </c>
      <c r="L3892" t="s">
        <v>914</v>
      </c>
      <c r="O3892" t="s">
        <v>0</v>
      </c>
      <c r="P3892" t="s">
        <v>516</v>
      </c>
      <c r="Q3892" t="s">
        <v>1448</v>
      </c>
      <c r="V3892" s="34">
        <v>1.58</v>
      </c>
      <c r="X3892" t="s">
        <v>1177</v>
      </c>
      <c r="Y3892" t="s">
        <v>1549</v>
      </c>
    </row>
    <row r="3893" spans="1:25" hidden="1" x14ac:dyDescent="0.3">
      <c r="A3893" t="s">
        <v>0</v>
      </c>
      <c r="B3893" s="22">
        <v>2020</v>
      </c>
      <c r="C3893" s="22">
        <v>7</v>
      </c>
      <c r="D3893" t="s">
        <v>978</v>
      </c>
      <c r="E3893" t="s">
        <v>1185</v>
      </c>
      <c r="F3893" s="23">
        <v>43861</v>
      </c>
      <c r="G3893" s="23">
        <v>43868</v>
      </c>
      <c r="H3893" s="22">
        <v>147</v>
      </c>
      <c r="I3893" t="s">
        <v>2</v>
      </c>
      <c r="J3893" t="s">
        <v>514</v>
      </c>
      <c r="K3893" t="s">
        <v>1070</v>
      </c>
      <c r="L3893" t="s">
        <v>914</v>
      </c>
      <c r="O3893" t="s">
        <v>0</v>
      </c>
      <c r="P3893" t="s">
        <v>516</v>
      </c>
      <c r="Q3893" t="s">
        <v>1448</v>
      </c>
      <c r="V3893" s="34">
        <v>1.58</v>
      </c>
      <c r="X3893" t="s">
        <v>1177</v>
      </c>
      <c r="Y3893" t="s">
        <v>1549</v>
      </c>
    </row>
    <row r="3894" spans="1:25" hidden="1" x14ac:dyDescent="0.3">
      <c r="A3894" t="s">
        <v>0</v>
      </c>
      <c r="B3894" s="22">
        <v>2020</v>
      </c>
      <c r="C3894" s="22">
        <v>7</v>
      </c>
      <c r="D3894" t="s">
        <v>978</v>
      </c>
      <c r="E3894" t="s">
        <v>1185</v>
      </c>
      <c r="F3894" s="23">
        <v>43861</v>
      </c>
      <c r="G3894" s="23">
        <v>43868</v>
      </c>
      <c r="H3894" s="22">
        <v>152</v>
      </c>
      <c r="I3894" t="s">
        <v>2</v>
      </c>
      <c r="J3894" t="s">
        <v>514</v>
      </c>
      <c r="K3894" t="s">
        <v>1070</v>
      </c>
      <c r="L3894" t="s">
        <v>914</v>
      </c>
      <c r="O3894" t="s">
        <v>0</v>
      </c>
      <c r="P3894" t="s">
        <v>516</v>
      </c>
      <c r="Q3894" t="s">
        <v>1448</v>
      </c>
      <c r="V3894" s="34">
        <v>1.58</v>
      </c>
      <c r="X3894" t="s">
        <v>1177</v>
      </c>
      <c r="Y3894" t="s">
        <v>1549</v>
      </c>
    </row>
    <row r="3895" spans="1:25" hidden="1" x14ac:dyDescent="0.3">
      <c r="A3895" t="s">
        <v>0</v>
      </c>
      <c r="B3895" s="22">
        <v>2020</v>
      </c>
      <c r="C3895" s="22">
        <v>7</v>
      </c>
      <c r="D3895" t="s">
        <v>978</v>
      </c>
      <c r="E3895" t="s">
        <v>1185</v>
      </c>
      <c r="F3895" s="23">
        <v>43861</v>
      </c>
      <c r="G3895" s="23">
        <v>43868</v>
      </c>
      <c r="H3895" s="22">
        <v>168</v>
      </c>
      <c r="I3895" t="s">
        <v>2</v>
      </c>
      <c r="J3895" t="s">
        <v>514</v>
      </c>
      <c r="K3895" t="s">
        <v>1070</v>
      </c>
      <c r="L3895" t="s">
        <v>914</v>
      </c>
      <c r="O3895" t="s">
        <v>0</v>
      </c>
      <c r="P3895" t="s">
        <v>516</v>
      </c>
      <c r="Q3895" t="s">
        <v>1448</v>
      </c>
      <c r="V3895" s="34">
        <v>0.79</v>
      </c>
      <c r="X3895" t="s">
        <v>1177</v>
      </c>
      <c r="Y3895" t="s">
        <v>1549</v>
      </c>
    </row>
    <row r="3896" spans="1:25" hidden="1" x14ac:dyDescent="0.3">
      <c r="A3896" t="s">
        <v>0</v>
      </c>
      <c r="B3896" s="22">
        <v>2020</v>
      </c>
      <c r="C3896" s="22">
        <v>7</v>
      </c>
      <c r="D3896" t="s">
        <v>978</v>
      </c>
      <c r="E3896" t="s">
        <v>1185</v>
      </c>
      <c r="F3896" s="23">
        <v>43861</v>
      </c>
      <c r="G3896" s="23">
        <v>43868</v>
      </c>
      <c r="H3896" s="22">
        <v>192</v>
      </c>
      <c r="I3896" t="s">
        <v>2</v>
      </c>
      <c r="J3896" t="s">
        <v>514</v>
      </c>
      <c r="K3896" t="s">
        <v>1070</v>
      </c>
      <c r="L3896" t="s">
        <v>914</v>
      </c>
      <c r="O3896" t="s">
        <v>0</v>
      </c>
      <c r="P3896" t="s">
        <v>516</v>
      </c>
      <c r="Q3896" t="s">
        <v>1448</v>
      </c>
      <c r="V3896" s="34">
        <v>1.58</v>
      </c>
      <c r="X3896" t="s">
        <v>1177</v>
      </c>
      <c r="Y3896" t="s">
        <v>1549</v>
      </c>
    </row>
    <row r="3897" spans="1:25" hidden="1" x14ac:dyDescent="0.3">
      <c r="A3897" t="s">
        <v>0</v>
      </c>
      <c r="B3897" s="22">
        <v>2020</v>
      </c>
      <c r="C3897" s="22">
        <v>7</v>
      </c>
      <c r="D3897" t="s">
        <v>978</v>
      </c>
      <c r="E3897" t="s">
        <v>1185</v>
      </c>
      <c r="F3897" s="23">
        <v>43861</v>
      </c>
      <c r="G3897" s="23">
        <v>43868</v>
      </c>
      <c r="H3897" s="22">
        <v>195</v>
      </c>
      <c r="I3897" t="s">
        <v>2</v>
      </c>
      <c r="J3897" t="s">
        <v>514</v>
      </c>
      <c r="K3897" t="s">
        <v>1070</v>
      </c>
      <c r="L3897" t="s">
        <v>914</v>
      </c>
      <c r="O3897" t="s">
        <v>0</v>
      </c>
      <c r="P3897" t="s">
        <v>516</v>
      </c>
      <c r="Q3897" t="s">
        <v>1448</v>
      </c>
      <c r="V3897" s="34">
        <v>1.58</v>
      </c>
      <c r="X3897" t="s">
        <v>1177</v>
      </c>
      <c r="Y3897" t="s">
        <v>1549</v>
      </c>
    </row>
    <row r="3898" spans="1:25" hidden="1" x14ac:dyDescent="0.3">
      <c r="A3898" t="s">
        <v>0</v>
      </c>
      <c r="B3898" s="22">
        <v>2020</v>
      </c>
      <c r="C3898" s="22">
        <v>7</v>
      </c>
      <c r="D3898" t="s">
        <v>978</v>
      </c>
      <c r="E3898" t="s">
        <v>1185</v>
      </c>
      <c r="F3898" s="23">
        <v>43861</v>
      </c>
      <c r="G3898" s="23">
        <v>43868</v>
      </c>
      <c r="H3898" s="22">
        <v>205</v>
      </c>
      <c r="I3898" t="s">
        <v>2</v>
      </c>
      <c r="K3898" t="s">
        <v>8</v>
      </c>
      <c r="L3898" t="s">
        <v>908</v>
      </c>
      <c r="P3898" t="s">
        <v>516</v>
      </c>
      <c r="V3898" s="34">
        <v>-27.01</v>
      </c>
      <c r="X3898" t="s">
        <v>33</v>
      </c>
      <c r="Y3898" t="s">
        <v>1549</v>
      </c>
    </row>
    <row r="3899" spans="1:25" hidden="1" x14ac:dyDescent="0.3">
      <c r="A3899" t="s">
        <v>0</v>
      </c>
      <c r="B3899" s="22">
        <v>2020</v>
      </c>
      <c r="C3899" s="22">
        <v>7</v>
      </c>
      <c r="D3899" t="s">
        <v>978</v>
      </c>
      <c r="E3899" t="s">
        <v>1198</v>
      </c>
      <c r="F3899" s="23">
        <v>43861</v>
      </c>
      <c r="G3899" s="23">
        <v>43868</v>
      </c>
      <c r="H3899" s="22">
        <v>8</v>
      </c>
      <c r="I3899" t="s">
        <v>2</v>
      </c>
      <c r="J3899" t="s">
        <v>514</v>
      </c>
      <c r="K3899" t="s">
        <v>710</v>
      </c>
      <c r="L3899" t="s">
        <v>914</v>
      </c>
      <c r="O3899" t="s">
        <v>0</v>
      </c>
      <c r="P3899" t="s">
        <v>516</v>
      </c>
      <c r="Q3899" t="s">
        <v>1448</v>
      </c>
      <c r="V3899" s="34">
        <v>103.23</v>
      </c>
      <c r="X3899" t="s">
        <v>1177</v>
      </c>
      <c r="Y3899" t="s">
        <v>1550</v>
      </c>
    </row>
    <row r="3900" spans="1:25" hidden="1" x14ac:dyDescent="0.3">
      <c r="A3900" t="s">
        <v>0</v>
      </c>
      <c r="B3900" s="22">
        <v>2020</v>
      </c>
      <c r="C3900" s="22">
        <v>7</v>
      </c>
      <c r="D3900" t="s">
        <v>978</v>
      </c>
      <c r="E3900" t="s">
        <v>1198</v>
      </c>
      <c r="F3900" s="23">
        <v>43861</v>
      </c>
      <c r="G3900" s="23">
        <v>43868</v>
      </c>
      <c r="H3900" s="22">
        <v>11</v>
      </c>
      <c r="I3900" t="s">
        <v>2</v>
      </c>
      <c r="J3900" t="s">
        <v>514</v>
      </c>
      <c r="K3900" t="s">
        <v>710</v>
      </c>
      <c r="L3900" t="s">
        <v>914</v>
      </c>
      <c r="O3900" t="s">
        <v>0</v>
      </c>
      <c r="P3900" t="s">
        <v>516</v>
      </c>
      <c r="Q3900" t="s">
        <v>1448</v>
      </c>
      <c r="V3900" s="34">
        <v>103.23</v>
      </c>
      <c r="X3900" t="s">
        <v>1177</v>
      </c>
      <c r="Y3900" t="s">
        <v>1550</v>
      </c>
    </row>
    <row r="3901" spans="1:25" hidden="1" x14ac:dyDescent="0.3">
      <c r="A3901" t="s">
        <v>0</v>
      </c>
      <c r="B3901" s="22">
        <v>2020</v>
      </c>
      <c r="C3901" s="22">
        <v>7</v>
      </c>
      <c r="D3901" t="s">
        <v>978</v>
      </c>
      <c r="E3901" t="s">
        <v>1198</v>
      </c>
      <c r="F3901" s="23">
        <v>43861</v>
      </c>
      <c r="G3901" s="23">
        <v>43868</v>
      </c>
      <c r="H3901" s="22">
        <v>42</v>
      </c>
      <c r="I3901" t="s">
        <v>2</v>
      </c>
      <c r="J3901" t="s">
        <v>514</v>
      </c>
      <c r="K3901" t="s">
        <v>710</v>
      </c>
      <c r="L3901" t="s">
        <v>914</v>
      </c>
      <c r="O3901" t="s">
        <v>0</v>
      </c>
      <c r="P3901" t="s">
        <v>516</v>
      </c>
      <c r="Q3901" t="s">
        <v>1448</v>
      </c>
      <c r="V3901" s="34">
        <v>103.23</v>
      </c>
      <c r="X3901" t="s">
        <v>1177</v>
      </c>
      <c r="Y3901" t="s">
        <v>1550</v>
      </c>
    </row>
    <row r="3902" spans="1:25" hidden="1" x14ac:dyDescent="0.3">
      <c r="A3902" t="s">
        <v>0</v>
      </c>
      <c r="B3902" s="22">
        <v>2020</v>
      </c>
      <c r="C3902" s="22">
        <v>7</v>
      </c>
      <c r="D3902" t="s">
        <v>978</v>
      </c>
      <c r="E3902" t="s">
        <v>1198</v>
      </c>
      <c r="F3902" s="23">
        <v>43861</v>
      </c>
      <c r="G3902" s="23">
        <v>43868</v>
      </c>
      <c r="H3902" s="22">
        <v>52</v>
      </c>
      <c r="I3902" t="s">
        <v>2</v>
      </c>
      <c r="J3902" t="s">
        <v>514</v>
      </c>
      <c r="K3902" t="s">
        <v>710</v>
      </c>
      <c r="L3902" t="s">
        <v>980</v>
      </c>
      <c r="O3902" t="s">
        <v>0</v>
      </c>
      <c r="P3902" t="s">
        <v>516</v>
      </c>
      <c r="Q3902" t="s">
        <v>1448</v>
      </c>
      <c r="V3902" s="34">
        <v>10.32</v>
      </c>
      <c r="X3902" t="s">
        <v>1177</v>
      </c>
      <c r="Y3902" t="s">
        <v>1550</v>
      </c>
    </row>
    <row r="3903" spans="1:25" hidden="1" x14ac:dyDescent="0.3">
      <c r="A3903" t="s">
        <v>0</v>
      </c>
      <c r="B3903" s="22">
        <v>2020</v>
      </c>
      <c r="C3903" s="22">
        <v>7</v>
      </c>
      <c r="D3903" t="s">
        <v>978</v>
      </c>
      <c r="E3903" t="s">
        <v>1198</v>
      </c>
      <c r="F3903" s="23">
        <v>43861</v>
      </c>
      <c r="G3903" s="23">
        <v>43868</v>
      </c>
      <c r="H3903" s="22">
        <v>64</v>
      </c>
      <c r="I3903" t="s">
        <v>2</v>
      </c>
      <c r="J3903" t="s">
        <v>514</v>
      </c>
      <c r="K3903" t="s">
        <v>710</v>
      </c>
      <c r="L3903" t="s">
        <v>914</v>
      </c>
      <c r="O3903" t="s">
        <v>0</v>
      </c>
      <c r="P3903" t="s">
        <v>516</v>
      </c>
      <c r="Q3903" t="s">
        <v>1448</v>
      </c>
      <c r="V3903" s="34">
        <v>774.2</v>
      </c>
      <c r="X3903" t="s">
        <v>1177</v>
      </c>
      <c r="Y3903" t="s">
        <v>1550</v>
      </c>
    </row>
    <row r="3904" spans="1:25" hidden="1" x14ac:dyDescent="0.3">
      <c r="A3904" t="s">
        <v>0</v>
      </c>
      <c r="B3904" s="22">
        <v>2020</v>
      </c>
      <c r="C3904" s="22">
        <v>7</v>
      </c>
      <c r="D3904" t="s">
        <v>978</v>
      </c>
      <c r="E3904" t="s">
        <v>1198</v>
      </c>
      <c r="F3904" s="23">
        <v>43861</v>
      </c>
      <c r="G3904" s="23">
        <v>43868</v>
      </c>
      <c r="H3904" s="22">
        <v>89</v>
      </c>
      <c r="I3904" t="s">
        <v>2</v>
      </c>
      <c r="J3904" t="s">
        <v>514</v>
      </c>
      <c r="K3904" t="s">
        <v>710</v>
      </c>
      <c r="L3904" t="s">
        <v>914</v>
      </c>
      <c r="O3904" t="s">
        <v>0</v>
      </c>
      <c r="P3904" t="s">
        <v>516</v>
      </c>
      <c r="Q3904" t="s">
        <v>1448</v>
      </c>
      <c r="V3904" s="34">
        <v>103.23</v>
      </c>
      <c r="X3904" t="s">
        <v>1177</v>
      </c>
      <c r="Y3904" t="s">
        <v>1550</v>
      </c>
    </row>
    <row r="3905" spans="1:25" hidden="1" x14ac:dyDescent="0.3">
      <c r="A3905" t="s">
        <v>0</v>
      </c>
      <c r="B3905" s="22">
        <v>2020</v>
      </c>
      <c r="C3905" s="22">
        <v>7</v>
      </c>
      <c r="D3905" t="s">
        <v>978</v>
      </c>
      <c r="E3905" t="s">
        <v>1198</v>
      </c>
      <c r="F3905" s="23">
        <v>43861</v>
      </c>
      <c r="G3905" s="23">
        <v>43868</v>
      </c>
      <c r="H3905" s="22">
        <v>120</v>
      </c>
      <c r="I3905" t="s">
        <v>2</v>
      </c>
      <c r="J3905" t="s">
        <v>514</v>
      </c>
      <c r="K3905" t="s">
        <v>710</v>
      </c>
      <c r="L3905" t="s">
        <v>914</v>
      </c>
      <c r="O3905" t="s">
        <v>0</v>
      </c>
      <c r="P3905" t="s">
        <v>516</v>
      </c>
      <c r="Q3905" t="s">
        <v>1448</v>
      </c>
      <c r="V3905" s="34">
        <v>103.23</v>
      </c>
      <c r="X3905" t="s">
        <v>1177</v>
      </c>
      <c r="Y3905" t="s">
        <v>1550</v>
      </c>
    </row>
    <row r="3906" spans="1:25" hidden="1" x14ac:dyDescent="0.3">
      <c r="A3906" t="s">
        <v>0</v>
      </c>
      <c r="B3906" s="22">
        <v>2020</v>
      </c>
      <c r="C3906" s="22">
        <v>7</v>
      </c>
      <c r="D3906" t="s">
        <v>978</v>
      </c>
      <c r="E3906" t="s">
        <v>1198</v>
      </c>
      <c r="F3906" s="23">
        <v>43861</v>
      </c>
      <c r="G3906" s="23">
        <v>43868</v>
      </c>
      <c r="H3906" s="22">
        <v>147</v>
      </c>
      <c r="I3906" t="s">
        <v>2</v>
      </c>
      <c r="J3906" t="s">
        <v>514</v>
      </c>
      <c r="K3906" t="s">
        <v>710</v>
      </c>
      <c r="L3906" t="s">
        <v>914</v>
      </c>
      <c r="O3906" t="s">
        <v>0</v>
      </c>
      <c r="P3906" t="s">
        <v>516</v>
      </c>
      <c r="Q3906" t="s">
        <v>1448</v>
      </c>
      <c r="V3906" s="34">
        <v>103.23</v>
      </c>
      <c r="X3906" t="s">
        <v>1177</v>
      </c>
      <c r="Y3906" t="s">
        <v>1550</v>
      </c>
    </row>
    <row r="3907" spans="1:25" hidden="1" x14ac:dyDescent="0.3">
      <c r="A3907" t="s">
        <v>0</v>
      </c>
      <c r="B3907" s="22">
        <v>2020</v>
      </c>
      <c r="C3907" s="22">
        <v>7</v>
      </c>
      <c r="D3907" t="s">
        <v>978</v>
      </c>
      <c r="E3907" t="s">
        <v>1198</v>
      </c>
      <c r="F3907" s="23">
        <v>43861</v>
      </c>
      <c r="G3907" s="23">
        <v>43868</v>
      </c>
      <c r="H3907" s="22">
        <v>152</v>
      </c>
      <c r="I3907" t="s">
        <v>2</v>
      </c>
      <c r="J3907" t="s">
        <v>514</v>
      </c>
      <c r="K3907" t="s">
        <v>710</v>
      </c>
      <c r="L3907" t="s">
        <v>914</v>
      </c>
      <c r="O3907" t="s">
        <v>0</v>
      </c>
      <c r="P3907" t="s">
        <v>516</v>
      </c>
      <c r="Q3907" t="s">
        <v>1448</v>
      </c>
      <c r="V3907" s="34">
        <v>103.23</v>
      </c>
      <c r="X3907" t="s">
        <v>1177</v>
      </c>
      <c r="Y3907" t="s">
        <v>1550</v>
      </c>
    </row>
    <row r="3908" spans="1:25" hidden="1" x14ac:dyDescent="0.3">
      <c r="A3908" t="s">
        <v>0</v>
      </c>
      <c r="B3908" s="22">
        <v>2020</v>
      </c>
      <c r="C3908" s="22">
        <v>7</v>
      </c>
      <c r="D3908" t="s">
        <v>978</v>
      </c>
      <c r="E3908" t="s">
        <v>1198</v>
      </c>
      <c r="F3908" s="23">
        <v>43861</v>
      </c>
      <c r="G3908" s="23">
        <v>43868</v>
      </c>
      <c r="H3908" s="22">
        <v>168</v>
      </c>
      <c r="I3908" t="s">
        <v>2</v>
      </c>
      <c r="J3908" t="s">
        <v>514</v>
      </c>
      <c r="K3908" t="s">
        <v>710</v>
      </c>
      <c r="L3908" t="s">
        <v>914</v>
      </c>
      <c r="O3908" t="s">
        <v>0</v>
      </c>
      <c r="P3908" t="s">
        <v>516</v>
      </c>
      <c r="Q3908" t="s">
        <v>1448</v>
      </c>
      <c r="V3908" s="34">
        <v>51.61</v>
      </c>
      <c r="X3908" t="s">
        <v>1177</v>
      </c>
      <c r="Y3908" t="s">
        <v>1550</v>
      </c>
    </row>
    <row r="3909" spans="1:25" hidden="1" x14ac:dyDescent="0.3">
      <c r="A3909" t="s">
        <v>0</v>
      </c>
      <c r="B3909" s="22">
        <v>2020</v>
      </c>
      <c r="C3909" s="22">
        <v>7</v>
      </c>
      <c r="D3909" t="s">
        <v>978</v>
      </c>
      <c r="E3909" t="s">
        <v>1198</v>
      </c>
      <c r="F3909" s="23">
        <v>43861</v>
      </c>
      <c r="G3909" s="23">
        <v>43868</v>
      </c>
      <c r="H3909" s="22">
        <v>192</v>
      </c>
      <c r="I3909" t="s">
        <v>2</v>
      </c>
      <c r="J3909" t="s">
        <v>514</v>
      </c>
      <c r="K3909" t="s">
        <v>710</v>
      </c>
      <c r="L3909" t="s">
        <v>914</v>
      </c>
      <c r="O3909" t="s">
        <v>0</v>
      </c>
      <c r="P3909" t="s">
        <v>516</v>
      </c>
      <c r="Q3909" t="s">
        <v>1448</v>
      </c>
      <c r="V3909" s="34">
        <v>103.23</v>
      </c>
      <c r="X3909" t="s">
        <v>1177</v>
      </c>
      <c r="Y3909" t="s">
        <v>1550</v>
      </c>
    </row>
    <row r="3910" spans="1:25" hidden="1" x14ac:dyDescent="0.3">
      <c r="A3910" t="s">
        <v>0</v>
      </c>
      <c r="B3910" s="22">
        <v>2020</v>
      </c>
      <c r="C3910" s="22">
        <v>7</v>
      </c>
      <c r="D3910" t="s">
        <v>978</v>
      </c>
      <c r="E3910" t="s">
        <v>1198</v>
      </c>
      <c r="F3910" s="23">
        <v>43861</v>
      </c>
      <c r="G3910" s="23">
        <v>43868</v>
      </c>
      <c r="H3910" s="22">
        <v>195</v>
      </c>
      <c r="I3910" t="s">
        <v>2</v>
      </c>
      <c r="J3910" t="s">
        <v>514</v>
      </c>
      <c r="K3910" t="s">
        <v>710</v>
      </c>
      <c r="L3910" t="s">
        <v>914</v>
      </c>
      <c r="O3910" t="s">
        <v>0</v>
      </c>
      <c r="P3910" t="s">
        <v>516</v>
      </c>
      <c r="Q3910" t="s">
        <v>1448</v>
      </c>
      <c r="V3910" s="34">
        <v>103.23</v>
      </c>
      <c r="X3910" t="s">
        <v>1177</v>
      </c>
      <c r="Y3910" t="s">
        <v>1550</v>
      </c>
    </row>
    <row r="3911" spans="1:25" hidden="1" x14ac:dyDescent="0.3">
      <c r="A3911" t="s">
        <v>0</v>
      </c>
      <c r="B3911" s="22">
        <v>2020</v>
      </c>
      <c r="C3911" s="22">
        <v>7</v>
      </c>
      <c r="D3911" t="s">
        <v>978</v>
      </c>
      <c r="E3911" t="s">
        <v>1198</v>
      </c>
      <c r="F3911" s="23">
        <v>43861</v>
      </c>
      <c r="G3911" s="23">
        <v>43868</v>
      </c>
      <c r="H3911" s="22">
        <v>206</v>
      </c>
      <c r="I3911" t="s">
        <v>2</v>
      </c>
      <c r="K3911" t="s">
        <v>8</v>
      </c>
      <c r="L3911" t="s">
        <v>908</v>
      </c>
      <c r="P3911" t="s">
        <v>516</v>
      </c>
      <c r="V3911" s="34">
        <v>-1765.2</v>
      </c>
      <c r="X3911" t="s">
        <v>33</v>
      </c>
      <c r="Y3911" t="s">
        <v>1550</v>
      </c>
    </row>
    <row r="3912" spans="1:25" hidden="1" x14ac:dyDescent="0.3">
      <c r="A3912" t="s">
        <v>0</v>
      </c>
      <c r="B3912" s="22">
        <v>2020</v>
      </c>
      <c r="C3912" s="22">
        <v>7</v>
      </c>
      <c r="D3912" t="s">
        <v>978</v>
      </c>
      <c r="E3912" t="s">
        <v>1199</v>
      </c>
      <c r="F3912" s="23">
        <v>43861</v>
      </c>
      <c r="G3912" s="23">
        <v>43868</v>
      </c>
      <c r="H3912" s="22">
        <v>8</v>
      </c>
      <c r="I3912" t="s">
        <v>2</v>
      </c>
      <c r="J3912" t="s">
        <v>514</v>
      </c>
      <c r="K3912" t="s">
        <v>819</v>
      </c>
      <c r="L3912" t="s">
        <v>914</v>
      </c>
      <c r="O3912" t="s">
        <v>0</v>
      </c>
      <c r="P3912" t="s">
        <v>516</v>
      </c>
      <c r="Q3912" t="s">
        <v>1448</v>
      </c>
      <c r="V3912" s="34">
        <v>0.35</v>
      </c>
      <c r="X3912" t="s">
        <v>1177</v>
      </c>
      <c r="Y3912" t="s">
        <v>1551</v>
      </c>
    </row>
    <row r="3913" spans="1:25" hidden="1" x14ac:dyDescent="0.3">
      <c r="A3913" t="s">
        <v>0</v>
      </c>
      <c r="B3913" s="22">
        <v>2020</v>
      </c>
      <c r="C3913" s="22">
        <v>7</v>
      </c>
      <c r="D3913" t="s">
        <v>978</v>
      </c>
      <c r="E3913" t="s">
        <v>1199</v>
      </c>
      <c r="F3913" s="23">
        <v>43861</v>
      </c>
      <c r="G3913" s="23">
        <v>43868</v>
      </c>
      <c r="H3913" s="22">
        <v>11</v>
      </c>
      <c r="I3913" t="s">
        <v>2</v>
      </c>
      <c r="J3913" t="s">
        <v>514</v>
      </c>
      <c r="K3913" t="s">
        <v>819</v>
      </c>
      <c r="L3913" t="s">
        <v>914</v>
      </c>
      <c r="O3913" t="s">
        <v>0</v>
      </c>
      <c r="P3913" t="s">
        <v>516</v>
      </c>
      <c r="Q3913" t="s">
        <v>1448</v>
      </c>
      <c r="V3913" s="34">
        <v>0.35</v>
      </c>
      <c r="X3913" t="s">
        <v>1177</v>
      </c>
      <c r="Y3913" t="s">
        <v>1551</v>
      </c>
    </row>
    <row r="3914" spans="1:25" hidden="1" x14ac:dyDescent="0.3">
      <c r="A3914" t="s">
        <v>0</v>
      </c>
      <c r="B3914" s="22">
        <v>2020</v>
      </c>
      <c r="C3914" s="22">
        <v>7</v>
      </c>
      <c r="D3914" t="s">
        <v>978</v>
      </c>
      <c r="E3914" t="s">
        <v>1199</v>
      </c>
      <c r="F3914" s="23">
        <v>43861</v>
      </c>
      <c r="G3914" s="23">
        <v>43868</v>
      </c>
      <c r="H3914" s="22">
        <v>42</v>
      </c>
      <c r="I3914" t="s">
        <v>2</v>
      </c>
      <c r="J3914" t="s">
        <v>514</v>
      </c>
      <c r="K3914" t="s">
        <v>819</v>
      </c>
      <c r="L3914" t="s">
        <v>914</v>
      </c>
      <c r="O3914" t="s">
        <v>0</v>
      </c>
      <c r="P3914" t="s">
        <v>516</v>
      </c>
      <c r="Q3914" t="s">
        <v>1448</v>
      </c>
      <c r="V3914" s="34">
        <v>0.35</v>
      </c>
      <c r="X3914" t="s">
        <v>1177</v>
      </c>
      <c r="Y3914" t="s">
        <v>1551</v>
      </c>
    </row>
    <row r="3915" spans="1:25" hidden="1" x14ac:dyDescent="0.3">
      <c r="A3915" t="s">
        <v>0</v>
      </c>
      <c r="B3915" s="22">
        <v>2020</v>
      </c>
      <c r="C3915" s="22">
        <v>7</v>
      </c>
      <c r="D3915" t="s">
        <v>978</v>
      </c>
      <c r="E3915" t="s">
        <v>1199</v>
      </c>
      <c r="F3915" s="23">
        <v>43861</v>
      </c>
      <c r="G3915" s="23">
        <v>43868</v>
      </c>
      <c r="H3915" s="22">
        <v>52</v>
      </c>
      <c r="I3915" t="s">
        <v>2</v>
      </c>
      <c r="J3915" t="s">
        <v>514</v>
      </c>
      <c r="K3915" t="s">
        <v>819</v>
      </c>
      <c r="L3915" t="s">
        <v>980</v>
      </c>
      <c r="O3915" t="s">
        <v>0</v>
      </c>
      <c r="P3915" t="s">
        <v>516</v>
      </c>
      <c r="Q3915" t="s">
        <v>1448</v>
      </c>
      <c r="V3915" s="34">
        <v>0.04</v>
      </c>
      <c r="X3915" t="s">
        <v>1177</v>
      </c>
      <c r="Y3915" t="s">
        <v>1551</v>
      </c>
    </row>
    <row r="3916" spans="1:25" hidden="1" x14ac:dyDescent="0.3">
      <c r="A3916" t="s">
        <v>0</v>
      </c>
      <c r="B3916" s="22">
        <v>2020</v>
      </c>
      <c r="C3916" s="22">
        <v>7</v>
      </c>
      <c r="D3916" t="s">
        <v>978</v>
      </c>
      <c r="E3916" t="s">
        <v>1199</v>
      </c>
      <c r="F3916" s="23">
        <v>43861</v>
      </c>
      <c r="G3916" s="23">
        <v>43868</v>
      </c>
      <c r="H3916" s="22">
        <v>64</v>
      </c>
      <c r="I3916" t="s">
        <v>2</v>
      </c>
      <c r="J3916" t="s">
        <v>514</v>
      </c>
      <c r="K3916" t="s">
        <v>819</v>
      </c>
      <c r="L3916" t="s">
        <v>914</v>
      </c>
      <c r="O3916" t="s">
        <v>0</v>
      </c>
      <c r="P3916" t="s">
        <v>516</v>
      </c>
      <c r="Q3916" t="s">
        <v>1448</v>
      </c>
      <c r="V3916" s="34">
        <v>2.66</v>
      </c>
      <c r="X3916" t="s">
        <v>1177</v>
      </c>
      <c r="Y3916" t="s">
        <v>1551</v>
      </c>
    </row>
    <row r="3917" spans="1:25" hidden="1" x14ac:dyDescent="0.3">
      <c r="A3917" t="s">
        <v>0</v>
      </c>
      <c r="B3917" s="22">
        <v>2020</v>
      </c>
      <c r="C3917" s="22">
        <v>7</v>
      </c>
      <c r="D3917" t="s">
        <v>978</v>
      </c>
      <c r="E3917" t="s">
        <v>1199</v>
      </c>
      <c r="F3917" s="23">
        <v>43861</v>
      </c>
      <c r="G3917" s="23">
        <v>43868</v>
      </c>
      <c r="H3917" s="22">
        <v>89</v>
      </c>
      <c r="I3917" t="s">
        <v>2</v>
      </c>
      <c r="J3917" t="s">
        <v>514</v>
      </c>
      <c r="K3917" t="s">
        <v>819</v>
      </c>
      <c r="L3917" t="s">
        <v>914</v>
      </c>
      <c r="O3917" t="s">
        <v>0</v>
      </c>
      <c r="P3917" t="s">
        <v>516</v>
      </c>
      <c r="Q3917" t="s">
        <v>1448</v>
      </c>
      <c r="V3917" s="34">
        <v>0.35</v>
      </c>
      <c r="X3917" t="s">
        <v>1177</v>
      </c>
      <c r="Y3917" t="s">
        <v>1551</v>
      </c>
    </row>
    <row r="3918" spans="1:25" hidden="1" x14ac:dyDescent="0.3">
      <c r="A3918" t="s">
        <v>0</v>
      </c>
      <c r="B3918" s="22">
        <v>2020</v>
      </c>
      <c r="C3918" s="22">
        <v>7</v>
      </c>
      <c r="D3918" t="s">
        <v>978</v>
      </c>
      <c r="E3918" t="s">
        <v>1199</v>
      </c>
      <c r="F3918" s="23">
        <v>43861</v>
      </c>
      <c r="G3918" s="23">
        <v>43868</v>
      </c>
      <c r="H3918" s="22">
        <v>120</v>
      </c>
      <c r="I3918" t="s">
        <v>2</v>
      </c>
      <c r="J3918" t="s">
        <v>514</v>
      </c>
      <c r="K3918" t="s">
        <v>819</v>
      </c>
      <c r="L3918" t="s">
        <v>914</v>
      </c>
      <c r="O3918" t="s">
        <v>0</v>
      </c>
      <c r="P3918" t="s">
        <v>516</v>
      </c>
      <c r="Q3918" t="s">
        <v>1448</v>
      </c>
      <c r="V3918" s="34">
        <v>0.35</v>
      </c>
      <c r="X3918" t="s">
        <v>1177</v>
      </c>
      <c r="Y3918" t="s">
        <v>1551</v>
      </c>
    </row>
    <row r="3919" spans="1:25" hidden="1" x14ac:dyDescent="0.3">
      <c r="A3919" t="s">
        <v>0</v>
      </c>
      <c r="B3919" s="22">
        <v>2020</v>
      </c>
      <c r="C3919" s="22">
        <v>7</v>
      </c>
      <c r="D3919" t="s">
        <v>978</v>
      </c>
      <c r="E3919" t="s">
        <v>1199</v>
      </c>
      <c r="F3919" s="23">
        <v>43861</v>
      </c>
      <c r="G3919" s="23">
        <v>43868</v>
      </c>
      <c r="H3919" s="22">
        <v>147</v>
      </c>
      <c r="I3919" t="s">
        <v>2</v>
      </c>
      <c r="J3919" t="s">
        <v>514</v>
      </c>
      <c r="K3919" t="s">
        <v>819</v>
      </c>
      <c r="L3919" t="s">
        <v>914</v>
      </c>
      <c r="O3919" t="s">
        <v>0</v>
      </c>
      <c r="P3919" t="s">
        <v>516</v>
      </c>
      <c r="Q3919" t="s">
        <v>1448</v>
      </c>
      <c r="V3919" s="34">
        <v>0.35</v>
      </c>
      <c r="X3919" t="s">
        <v>1177</v>
      </c>
      <c r="Y3919" t="s">
        <v>1551</v>
      </c>
    </row>
    <row r="3920" spans="1:25" hidden="1" x14ac:dyDescent="0.3">
      <c r="A3920" t="s">
        <v>0</v>
      </c>
      <c r="B3920" s="22">
        <v>2020</v>
      </c>
      <c r="C3920" s="22">
        <v>7</v>
      </c>
      <c r="D3920" t="s">
        <v>978</v>
      </c>
      <c r="E3920" t="s">
        <v>1199</v>
      </c>
      <c r="F3920" s="23">
        <v>43861</v>
      </c>
      <c r="G3920" s="23">
        <v>43868</v>
      </c>
      <c r="H3920" s="22">
        <v>152</v>
      </c>
      <c r="I3920" t="s">
        <v>2</v>
      </c>
      <c r="J3920" t="s">
        <v>514</v>
      </c>
      <c r="K3920" t="s">
        <v>819</v>
      </c>
      <c r="L3920" t="s">
        <v>914</v>
      </c>
      <c r="O3920" t="s">
        <v>0</v>
      </c>
      <c r="P3920" t="s">
        <v>516</v>
      </c>
      <c r="Q3920" t="s">
        <v>1448</v>
      </c>
      <c r="V3920" s="34">
        <v>0.35</v>
      </c>
      <c r="X3920" t="s">
        <v>1177</v>
      </c>
      <c r="Y3920" t="s">
        <v>1551</v>
      </c>
    </row>
    <row r="3921" spans="1:25" hidden="1" x14ac:dyDescent="0.3">
      <c r="A3921" t="s">
        <v>0</v>
      </c>
      <c r="B3921" s="22">
        <v>2020</v>
      </c>
      <c r="C3921" s="22">
        <v>7</v>
      </c>
      <c r="D3921" t="s">
        <v>978</v>
      </c>
      <c r="E3921" t="s">
        <v>1199</v>
      </c>
      <c r="F3921" s="23">
        <v>43861</v>
      </c>
      <c r="G3921" s="23">
        <v>43868</v>
      </c>
      <c r="H3921" s="22">
        <v>168</v>
      </c>
      <c r="I3921" t="s">
        <v>2</v>
      </c>
      <c r="J3921" t="s">
        <v>514</v>
      </c>
      <c r="K3921" t="s">
        <v>819</v>
      </c>
      <c r="L3921" t="s">
        <v>914</v>
      </c>
      <c r="O3921" t="s">
        <v>0</v>
      </c>
      <c r="P3921" t="s">
        <v>516</v>
      </c>
      <c r="Q3921" t="s">
        <v>1448</v>
      </c>
      <c r="V3921" s="34">
        <v>0.18</v>
      </c>
      <c r="X3921" t="s">
        <v>1177</v>
      </c>
      <c r="Y3921" t="s">
        <v>1551</v>
      </c>
    </row>
    <row r="3922" spans="1:25" hidden="1" x14ac:dyDescent="0.3">
      <c r="A3922" t="s">
        <v>0</v>
      </c>
      <c r="B3922" s="22">
        <v>2020</v>
      </c>
      <c r="C3922" s="22">
        <v>7</v>
      </c>
      <c r="D3922" t="s">
        <v>978</v>
      </c>
      <c r="E3922" t="s">
        <v>1199</v>
      </c>
      <c r="F3922" s="23">
        <v>43861</v>
      </c>
      <c r="G3922" s="23">
        <v>43868</v>
      </c>
      <c r="H3922" s="22">
        <v>192</v>
      </c>
      <c r="I3922" t="s">
        <v>2</v>
      </c>
      <c r="J3922" t="s">
        <v>514</v>
      </c>
      <c r="K3922" t="s">
        <v>819</v>
      </c>
      <c r="L3922" t="s">
        <v>914</v>
      </c>
      <c r="O3922" t="s">
        <v>0</v>
      </c>
      <c r="P3922" t="s">
        <v>516</v>
      </c>
      <c r="Q3922" t="s">
        <v>1448</v>
      </c>
      <c r="V3922" s="34">
        <v>0.35</v>
      </c>
      <c r="X3922" t="s">
        <v>1177</v>
      </c>
      <c r="Y3922" t="s">
        <v>1551</v>
      </c>
    </row>
    <row r="3923" spans="1:25" hidden="1" x14ac:dyDescent="0.3">
      <c r="A3923" t="s">
        <v>0</v>
      </c>
      <c r="B3923" s="22">
        <v>2020</v>
      </c>
      <c r="C3923" s="22">
        <v>7</v>
      </c>
      <c r="D3923" t="s">
        <v>978</v>
      </c>
      <c r="E3923" t="s">
        <v>1199</v>
      </c>
      <c r="F3923" s="23">
        <v>43861</v>
      </c>
      <c r="G3923" s="23">
        <v>43868</v>
      </c>
      <c r="H3923" s="22">
        <v>195</v>
      </c>
      <c r="I3923" t="s">
        <v>2</v>
      </c>
      <c r="J3923" t="s">
        <v>514</v>
      </c>
      <c r="K3923" t="s">
        <v>819</v>
      </c>
      <c r="L3923" t="s">
        <v>914</v>
      </c>
      <c r="O3923" t="s">
        <v>0</v>
      </c>
      <c r="P3923" t="s">
        <v>516</v>
      </c>
      <c r="Q3923" t="s">
        <v>1448</v>
      </c>
      <c r="V3923" s="34">
        <v>0.35</v>
      </c>
      <c r="X3923" t="s">
        <v>1177</v>
      </c>
      <c r="Y3923" t="s">
        <v>1551</v>
      </c>
    </row>
    <row r="3924" spans="1:25" hidden="1" x14ac:dyDescent="0.3">
      <c r="A3924" t="s">
        <v>0</v>
      </c>
      <c r="B3924" s="22">
        <v>2020</v>
      </c>
      <c r="C3924" s="22">
        <v>7</v>
      </c>
      <c r="D3924" t="s">
        <v>978</v>
      </c>
      <c r="E3924" t="s">
        <v>1199</v>
      </c>
      <c r="F3924" s="23">
        <v>43861</v>
      </c>
      <c r="G3924" s="23">
        <v>43868</v>
      </c>
      <c r="H3924" s="22">
        <v>206</v>
      </c>
      <c r="I3924" t="s">
        <v>2</v>
      </c>
      <c r="K3924" t="s">
        <v>8</v>
      </c>
      <c r="L3924" t="s">
        <v>908</v>
      </c>
      <c r="P3924" t="s">
        <v>516</v>
      </c>
      <c r="V3924" s="34">
        <v>-6.03</v>
      </c>
      <c r="X3924" t="s">
        <v>33</v>
      </c>
      <c r="Y3924" t="s">
        <v>1551</v>
      </c>
    </row>
    <row r="3925" spans="1:25" hidden="1" x14ac:dyDescent="0.3">
      <c r="A3925" t="s">
        <v>0</v>
      </c>
      <c r="B3925" s="22">
        <v>2020</v>
      </c>
      <c r="C3925" s="22">
        <v>7</v>
      </c>
      <c r="D3925" t="s">
        <v>978</v>
      </c>
      <c r="E3925" t="s">
        <v>1184</v>
      </c>
      <c r="F3925" s="23">
        <v>43861</v>
      </c>
      <c r="G3925" s="23">
        <v>43868</v>
      </c>
      <c r="H3925" s="22">
        <v>8</v>
      </c>
      <c r="I3925" t="s">
        <v>2</v>
      </c>
      <c r="J3925" t="s">
        <v>514</v>
      </c>
      <c r="K3925" t="s">
        <v>841</v>
      </c>
      <c r="L3925" t="s">
        <v>914</v>
      </c>
      <c r="O3925" t="s">
        <v>0</v>
      </c>
      <c r="P3925" t="s">
        <v>516</v>
      </c>
      <c r="Q3925" t="s">
        <v>1448</v>
      </c>
      <c r="V3925" s="34">
        <v>0.75</v>
      </c>
      <c r="X3925" t="s">
        <v>1177</v>
      </c>
      <c r="Y3925" t="s">
        <v>1552</v>
      </c>
    </row>
    <row r="3926" spans="1:25" hidden="1" x14ac:dyDescent="0.3">
      <c r="A3926" t="s">
        <v>0</v>
      </c>
      <c r="B3926" s="22">
        <v>2020</v>
      </c>
      <c r="C3926" s="22">
        <v>7</v>
      </c>
      <c r="D3926" t="s">
        <v>978</v>
      </c>
      <c r="E3926" t="s">
        <v>1184</v>
      </c>
      <c r="F3926" s="23">
        <v>43861</v>
      </c>
      <c r="G3926" s="23">
        <v>43868</v>
      </c>
      <c r="H3926" s="22">
        <v>11</v>
      </c>
      <c r="I3926" t="s">
        <v>2</v>
      </c>
      <c r="J3926" t="s">
        <v>514</v>
      </c>
      <c r="K3926" t="s">
        <v>841</v>
      </c>
      <c r="L3926" t="s">
        <v>914</v>
      </c>
      <c r="O3926" t="s">
        <v>0</v>
      </c>
      <c r="P3926" t="s">
        <v>516</v>
      </c>
      <c r="Q3926" t="s">
        <v>1448</v>
      </c>
      <c r="V3926" s="34">
        <v>0.75</v>
      </c>
      <c r="X3926" t="s">
        <v>1177</v>
      </c>
      <c r="Y3926" t="s">
        <v>1552</v>
      </c>
    </row>
    <row r="3927" spans="1:25" hidden="1" x14ac:dyDescent="0.3">
      <c r="A3927" t="s">
        <v>0</v>
      </c>
      <c r="B3927" s="22">
        <v>2020</v>
      </c>
      <c r="C3927" s="22">
        <v>7</v>
      </c>
      <c r="D3927" t="s">
        <v>978</v>
      </c>
      <c r="E3927" t="s">
        <v>1184</v>
      </c>
      <c r="F3927" s="23">
        <v>43861</v>
      </c>
      <c r="G3927" s="23">
        <v>43868</v>
      </c>
      <c r="H3927" s="22">
        <v>42</v>
      </c>
      <c r="I3927" t="s">
        <v>2</v>
      </c>
      <c r="J3927" t="s">
        <v>514</v>
      </c>
      <c r="K3927" t="s">
        <v>841</v>
      </c>
      <c r="L3927" t="s">
        <v>914</v>
      </c>
      <c r="O3927" t="s">
        <v>0</v>
      </c>
      <c r="P3927" t="s">
        <v>516</v>
      </c>
      <c r="Q3927" t="s">
        <v>1448</v>
      </c>
      <c r="V3927" s="34">
        <v>0.75</v>
      </c>
      <c r="X3927" t="s">
        <v>1177</v>
      </c>
      <c r="Y3927" t="s">
        <v>1552</v>
      </c>
    </row>
    <row r="3928" spans="1:25" hidden="1" x14ac:dyDescent="0.3">
      <c r="A3928" t="s">
        <v>0</v>
      </c>
      <c r="B3928" s="22">
        <v>2020</v>
      </c>
      <c r="C3928" s="22">
        <v>7</v>
      </c>
      <c r="D3928" t="s">
        <v>978</v>
      </c>
      <c r="E3928" t="s">
        <v>1184</v>
      </c>
      <c r="F3928" s="23">
        <v>43861</v>
      </c>
      <c r="G3928" s="23">
        <v>43868</v>
      </c>
      <c r="H3928" s="22">
        <v>52</v>
      </c>
      <c r="I3928" t="s">
        <v>2</v>
      </c>
      <c r="J3928" t="s">
        <v>514</v>
      </c>
      <c r="K3928" t="s">
        <v>841</v>
      </c>
      <c r="L3928" t="s">
        <v>980</v>
      </c>
      <c r="O3928" t="s">
        <v>0</v>
      </c>
      <c r="P3928" t="s">
        <v>516</v>
      </c>
      <c r="Q3928" t="s">
        <v>1448</v>
      </c>
      <c r="V3928" s="34">
        <v>0.08</v>
      </c>
      <c r="X3928" t="s">
        <v>1177</v>
      </c>
      <c r="Y3928" t="s">
        <v>1552</v>
      </c>
    </row>
    <row r="3929" spans="1:25" hidden="1" x14ac:dyDescent="0.3">
      <c r="A3929" t="s">
        <v>0</v>
      </c>
      <c r="B3929" s="22">
        <v>2020</v>
      </c>
      <c r="C3929" s="22">
        <v>7</v>
      </c>
      <c r="D3929" t="s">
        <v>978</v>
      </c>
      <c r="E3929" t="s">
        <v>1184</v>
      </c>
      <c r="F3929" s="23">
        <v>43861</v>
      </c>
      <c r="G3929" s="23">
        <v>43868</v>
      </c>
      <c r="H3929" s="22">
        <v>64</v>
      </c>
      <c r="I3929" t="s">
        <v>2</v>
      </c>
      <c r="J3929" t="s">
        <v>514</v>
      </c>
      <c r="K3929" t="s">
        <v>841</v>
      </c>
      <c r="L3929" t="s">
        <v>914</v>
      </c>
      <c r="O3929" t="s">
        <v>0</v>
      </c>
      <c r="P3929" t="s">
        <v>516</v>
      </c>
      <c r="Q3929" t="s">
        <v>1448</v>
      </c>
      <c r="V3929" s="34">
        <v>5.63</v>
      </c>
      <c r="X3929" t="s">
        <v>1177</v>
      </c>
      <c r="Y3929" t="s">
        <v>1552</v>
      </c>
    </row>
    <row r="3930" spans="1:25" hidden="1" x14ac:dyDescent="0.3">
      <c r="A3930" t="s">
        <v>0</v>
      </c>
      <c r="B3930" s="22">
        <v>2020</v>
      </c>
      <c r="C3930" s="22">
        <v>7</v>
      </c>
      <c r="D3930" t="s">
        <v>978</v>
      </c>
      <c r="E3930" t="s">
        <v>1184</v>
      </c>
      <c r="F3930" s="23">
        <v>43861</v>
      </c>
      <c r="G3930" s="23">
        <v>43868</v>
      </c>
      <c r="H3930" s="22">
        <v>89</v>
      </c>
      <c r="I3930" t="s">
        <v>2</v>
      </c>
      <c r="J3930" t="s">
        <v>514</v>
      </c>
      <c r="K3930" t="s">
        <v>841</v>
      </c>
      <c r="L3930" t="s">
        <v>914</v>
      </c>
      <c r="O3930" t="s">
        <v>0</v>
      </c>
      <c r="P3930" t="s">
        <v>516</v>
      </c>
      <c r="Q3930" t="s">
        <v>1448</v>
      </c>
      <c r="V3930" s="34">
        <v>0.75</v>
      </c>
      <c r="X3930" t="s">
        <v>1177</v>
      </c>
      <c r="Y3930" t="s">
        <v>1552</v>
      </c>
    </row>
    <row r="3931" spans="1:25" hidden="1" x14ac:dyDescent="0.3">
      <c r="A3931" t="s">
        <v>0</v>
      </c>
      <c r="B3931" s="22">
        <v>2020</v>
      </c>
      <c r="C3931" s="22">
        <v>7</v>
      </c>
      <c r="D3931" t="s">
        <v>978</v>
      </c>
      <c r="E3931" t="s">
        <v>1184</v>
      </c>
      <c r="F3931" s="23">
        <v>43861</v>
      </c>
      <c r="G3931" s="23">
        <v>43868</v>
      </c>
      <c r="H3931" s="22">
        <v>120</v>
      </c>
      <c r="I3931" t="s">
        <v>2</v>
      </c>
      <c r="J3931" t="s">
        <v>514</v>
      </c>
      <c r="K3931" t="s">
        <v>841</v>
      </c>
      <c r="L3931" t="s">
        <v>914</v>
      </c>
      <c r="O3931" t="s">
        <v>0</v>
      </c>
      <c r="P3931" t="s">
        <v>516</v>
      </c>
      <c r="Q3931" t="s">
        <v>1448</v>
      </c>
      <c r="V3931" s="34">
        <v>0.75</v>
      </c>
      <c r="X3931" t="s">
        <v>1177</v>
      </c>
      <c r="Y3931" t="s">
        <v>1552</v>
      </c>
    </row>
    <row r="3932" spans="1:25" hidden="1" x14ac:dyDescent="0.3">
      <c r="A3932" t="s">
        <v>0</v>
      </c>
      <c r="B3932" s="22">
        <v>2020</v>
      </c>
      <c r="C3932" s="22">
        <v>7</v>
      </c>
      <c r="D3932" t="s">
        <v>978</v>
      </c>
      <c r="E3932" t="s">
        <v>1184</v>
      </c>
      <c r="F3932" s="23">
        <v>43861</v>
      </c>
      <c r="G3932" s="23">
        <v>43868</v>
      </c>
      <c r="H3932" s="22">
        <v>147</v>
      </c>
      <c r="I3932" t="s">
        <v>2</v>
      </c>
      <c r="J3932" t="s">
        <v>514</v>
      </c>
      <c r="K3932" t="s">
        <v>841</v>
      </c>
      <c r="L3932" t="s">
        <v>914</v>
      </c>
      <c r="O3932" t="s">
        <v>0</v>
      </c>
      <c r="P3932" t="s">
        <v>516</v>
      </c>
      <c r="Q3932" t="s">
        <v>1448</v>
      </c>
      <c r="V3932" s="34">
        <v>0.75</v>
      </c>
      <c r="X3932" t="s">
        <v>1177</v>
      </c>
      <c r="Y3932" t="s">
        <v>1552</v>
      </c>
    </row>
    <row r="3933" spans="1:25" hidden="1" x14ac:dyDescent="0.3">
      <c r="A3933" t="s">
        <v>0</v>
      </c>
      <c r="B3933" s="22">
        <v>2020</v>
      </c>
      <c r="C3933" s="22">
        <v>7</v>
      </c>
      <c r="D3933" t="s">
        <v>978</v>
      </c>
      <c r="E3933" t="s">
        <v>1184</v>
      </c>
      <c r="F3933" s="23">
        <v>43861</v>
      </c>
      <c r="G3933" s="23">
        <v>43868</v>
      </c>
      <c r="H3933" s="22">
        <v>152</v>
      </c>
      <c r="I3933" t="s">
        <v>2</v>
      </c>
      <c r="J3933" t="s">
        <v>514</v>
      </c>
      <c r="K3933" t="s">
        <v>841</v>
      </c>
      <c r="L3933" t="s">
        <v>914</v>
      </c>
      <c r="O3933" t="s">
        <v>0</v>
      </c>
      <c r="P3933" t="s">
        <v>516</v>
      </c>
      <c r="Q3933" t="s">
        <v>1448</v>
      </c>
      <c r="V3933" s="34">
        <v>0.75</v>
      </c>
      <c r="X3933" t="s">
        <v>1177</v>
      </c>
      <c r="Y3933" t="s">
        <v>1552</v>
      </c>
    </row>
    <row r="3934" spans="1:25" hidden="1" x14ac:dyDescent="0.3">
      <c r="A3934" t="s">
        <v>0</v>
      </c>
      <c r="B3934" s="22">
        <v>2020</v>
      </c>
      <c r="C3934" s="22">
        <v>7</v>
      </c>
      <c r="D3934" t="s">
        <v>978</v>
      </c>
      <c r="E3934" t="s">
        <v>1184</v>
      </c>
      <c r="F3934" s="23">
        <v>43861</v>
      </c>
      <c r="G3934" s="23">
        <v>43868</v>
      </c>
      <c r="H3934" s="22">
        <v>168</v>
      </c>
      <c r="I3934" t="s">
        <v>2</v>
      </c>
      <c r="J3934" t="s">
        <v>514</v>
      </c>
      <c r="K3934" t="s">
        <v>841</v>
      </c>
      <c r="L3934" t="s">
        <v>914</v>
      </c>
      <c r="O3934" t="s">
        <v>0</v>
      </c>
      <c r="P3934" t="s">
        <v>516</v>
      </c>
      <c r="Q3934" t="s">
        <v>1448</v>
      </c>
      <c r="V3934" s="34">
        <v>0.38</v>
      </c>
      <c r="X3934" t="s">
        <v>1177</v>
      </c>
      <c r="Y3934" t="s">
        <v>1552</v>
      </c>
    </row>
    <row r="3935" spans="1:25" hidden="1" x14ac:dyDescent="0.3">
      <c r="A3935" t="s">
        <v>0</v>
      </c>
      <c r="B3935" s="22">
        <v>2020</v>
      </c>
      <c r="C3935" s="22">
        <v>7</v>
      </c>
      <c r="D3935" t="s">
        <v>978</v>
      </c>
      <c r="E3935" t="s">
        <v>1184</v>
      </c>
      <c r="F3935" s="23">
        <v>43861</v>
      </c>
      <c r="G3935" s="23">
        <v>43868</v>
      </c>
      <c r="H3935" s="22">
        <v>192</v>
      </c>
      <c r="I3935" t="s">
        <v>2</v>
      </c>
      <c r="J3935" t="s">
        <v>514</v>
      </c>
      <c r="K3935" t="s">
        <v>841</v>
      </c>
      <c r="L3935" t="s">
        <v>914</v>
      </c>
      <c r="O3935" t="s">
        <v>0</v>
      </c>
      <c r="P3935" t="s">
        <v>516</v>
      </c>
      <c r="Q3935" t="s">
        <v>1448</v>
      </c>
      <c r="V3935" s="34">
        <v>0.75</v>
      </c>
      <c r="X3935" t="s">
        <v>1177</v>
      </c>
      <c r="Y3935" t="s">
        <v>1552</v>
      </c>
    </row>
    <row r="3936" spans="1:25" hidden="1" x14ac:dyDescent="0.3">
      <c r="A3936" t="s">
        <v>0</v>
      </c>
      <c r="B3936" s="22">
        <v>2020</v>
      </c>
      <c r="C3936" s="22">
        <v>7</v>
      </c>
      <c r="D3936" t="s">
        <v>978</v>
      </c>
      <c r="E3936" t="s">
        <v>1184</v>
      </c>
      <c r="F3936" s="23">
        <v>43861</v>
      </c>
      <c r="G3936" s="23">
        <v>43868</v>
      </c>
      <c r="H3936" s="22">
        <v>195</v>
      </c>
      <c r="I3936" t="s">
        <v>2</v>
      </c>
      <c r="J3936" t="s">
        <v>514</v>
      </c>
      <c r="K3936" t="s">
        <v>841</v>
      </c>
      <c r="L3936" t="s">
        <v>914</v>
      </c>
      <c r="O3936" t="s">
        <v>0</v>
      </c>
      <c r="P3936" t="s">
        <v>516</v>
      </c>
      <c r="Q3936" t="s">
        <v>1448</v>
      </c>
      <c r="V3936" s="34">
        <v>0.75</v>
      </c>
      <c r="X3936" t="s">
        <v>1177</v>
      </c>
      <c r="Y3936" t="s">
        <v>1552</v>
      </c>
    </row>
    <row r="3937" spans="1:25" hidden="1" x14ac:dyDescent="0.3">
      <c r="A3937" t="s">
        <v>0</v>
      </c>
      <c r="B3937" s="22">
        <v>2020</v>
      </c>
      <c r="C3937" s="22">
        <v>7</v>
      </c>
      <c r="D3937" t="s">
        <v>978</v>
      </c>
      <c r="E3937" t="s">
        <v>1184</v>
      </c>
      <c r="F3937" s="23">
        <v>43861</v>
      </c>
      <c r="G3937" s="23">
        <v>43868</v>
      </c>
      <c r="H3937" s="22">
        <v>205</v>
      </c>
      <c r="I3937" t="s">
        <v>2</v>
      </c>
      <c r="K3937" t="s">
        <v>8</v>
      </c>
      <c r="L3937" t="s">
        <v>908</v>
      </c>
      <c r="P3937" t="s">
        <v>516</v>
      </c>
      <c r="V3937" s="34">
        <v>-12.84</v>
      </c>
      <c r="X3937" t="s">
        <v>33</v>
      </c>
      <c r="Y3937" t="s">
        <v>1552</v>
      </c>
    </row>
    <row r="3938" spans="1:25" hidden="1" x14ac:dyDescent="0.3">
      <c r="A3938" t="s">
        <v>0</v>
      </c>
      <c r="B3938" s="22">
        <v>2020</v>
      </c>
      <c r="C3938" s="22">
        <v>7</v>
      </c>
      <c r="D3938" t="s">
        <v>978</v>
      </c>
      <c r="E3938" t="s">
        <v>1164</v>
      </c>
      <c r="F3938" s="23">
        <v>43861</v>
      </c>
      <c r="G3938" s="23">
        <v>43868</v>
      </c>
      <c r="H3938" s="22">
        <v>8</v>
      </c>
      <c r="I3938" t="s">
        <v>2</v>
      </c>
      <c r="J3938" t="s">
        <v>514</v>
      </c>
      <c r="K3938" t="s">
        <v>700</v>
      </c>
      <c r="L3938" t="s">
        <v>914</v>
      </c>
      <c r="O3938" t="s">
        <v>0</v>
      </c>
      <c r="P3938" t="s">
        <v>516</v>
      </c>
      <c r="Q3938" t="s">
        <v>1448</v>
      </c>
      <c r="V3938" s="34">
        <v>12.77</v>
      </c>
      <c r="X3938" t="s">
        <v>1177</v>
      </c>
      <c r="Y3938" t="s">
        <v>1553</v>
      </c>
    </row>
    <row r="3939" spans="1:25" hidden="1" x14ac:dyDescent="0.3">
      <c r="A3939" t="s">
        <v>0</v>
      </c>
      <c r="B3939" s="22">
        <v>2020</v>
      </c>
      <c r="C3939" s="22">
        <v>7</v>
      </c>
      <c r="D3939" t="s">
        <v>978</v>
      </c>
      <c r="E3939" t="s">
        <v>1164</v>
      </c>
      <c r="F3939" s="23">
        <v>43861</v>
      </c>
      <c r="G3939" s="23">
        <v>43868</v>
      </c>
      <c r="H3939" s="22">
        <v>11</v>
      </c>
      <c r="I3939" t="s">
        <v>2</v>
      </c>
      <c r="J3939" t="s">
        <v>514</v>
      </c>
      <c r="K3939" t="s">
        <v>700</v>
      </c>
      <c r="L3939" t="s">
        <v>914</v>
      </c>
      <c r="O3939" t="s">
        <v>0</v>
      </c>
      <c r="P3939" t="s">
        <v>516</v>
      </c>
      <c r="Q3939" t="s">
        <v>1448</v>
      </c>
      <c r="V3939" s="34">
        <v>12.77</v>
      </c>
      <c r="X3939" t="s">
        <v>1177</v>
      </c>
      <c r="Y3939" t="s">
        <v>1553</v>
      </c>
    </row>
    <row r="3940" spans="1:25" hidden="1" x14ac:dyDescent="0.3">
      <c r="A3940" t="s">
        <v>0</v>
      </c>
      <c r="B3940" s="22">
        <v>2020</v>
      </c>
      <c r="C3940" s="22">
        <v>7</v>
      </c>
      <c r="D3940" t="s">
        <v>978</v>
      </c>
      <c r="E3940" t="s">
        <v>1164</v>
      </c>
      <c r="F3940" s="23">
        <v>43861</v>
      </c>
      <c r="G3940" s="23">
        <v>43868</v>
      </c>
      <c r="H3940" s="22">
        <v>42</v>
      </c>
      <c r="I3940" t="s">
        <v>2</v>
      </c>
      <c r="J3940" t="s">
        <v>514</v>
      </c>
      <c r="K3940" t="s">
        <v>700</v>
      </c>
      <c r="L3940" t="s">
        <v>914</v>
      </c>
      <c r="O3940" t="s">
        <v>0</v>
      </c>
      <c r="P3940" t="s">
        <v>516</v>
      </c>
      <c r="Q3940" t="s">
        <v>1448</v>
      </c>
      <c r="V3940" s="34">
        <v>12.77</v>
      </c>
      <c r="X3940" t="s">
        <v>1177</v>
      </c>
      <c r="Y3940" t="s">
        <v>1553</v>
      </c>
    </row>
    <row r="3941" spans="1:25" hidden="1" x14ac:dyDescent="0.3">
      <c r="A3941" t="s">
        <v>0</v>
      </c>
      <c r="B3941" s="22">
        <v>2020</v>
      </c>
      <c r="C3941" s="22">
        <v>7</v>
      </c>
      <c r="D3941" t="s">
        <v>978</v>
      </c>
      <c r="E3941" t="s">
        <v>1164</v>
      </c>
      <c r="F3941" s="23">
        <v>43861</v>
      </c>
      <c r="G3941" s="23">
        <v>43868</v>
      </c>
      <c r="H3941" s="22">
        <v>52</v>
      </c>
      <c r="I3941" t="s">
        <v>2</v>
      </c>
      <c r="J3941" t="s">
        <v>514</v>
      </c>
      <c r="K3941" t="s">
        <v>700</v>
      </c>
      <c r="L3941" t="s">
        <v>980</v>
      </c>
      <c r="O3941" t="s">
        <v>0</v>
      </c>
      <c r="P3941" t="s">
        <v>516</v>
      </c>
      <c r="Q3941" t="s">
        <v>1448</v>
      </c>
      <c r="V3941" s="34">
        <v>1.28</v>
      </c>
      <c r="X3941" t="s">
        <v>1177</v>
      </c>
      <c r="Y3941" t="s">
        <v>1553</v>
      </c>
    </row>
    <row r="3942" spans="1:25" hidden="1" x14ac:dyDescent="0.3">
      <c r="A3942" t="s">
        <v>0</v>
      </c>
      <c r="B3942" s="22">
        <v>2020</v>
      </c>
      <c r="C3942" s="22">
        <v>7</v>
      </c>
      <c r="D3942" t="s">
        <v>978</v>
      </c>
      <c r="E3942" t="s">
        <v>1164</v>
      </c>
      <c r="F3942" s="23">
        <v>43861</v>
      </c>
      <c r="G3942" s="23">
        <v>43868</v>
      </c>
      <c r="H3942" s="22">
        <v>64</v>
      </c>
      <c r="I3942" t="s">
        <v>2</v>
      </c>
      <c r="J3942" t="s">
        <v>514</v>
      </c>
      <c r="K3942" t="s">
        <v>700</v>
      </c>
      <c r="L3942" t="s">
        <v>914</v>
      </c>
      <c r="O3942" t="s">
        <v>0</v>
      </c>
      <c r="P3942" t="s">
        <v>516</v>
      </c>
      <c r="Q3942" t="s">
        <v>1448</v>
      </c>
      <c r="V3942" s="34">
        <v>95.76</v>
      </c>
      <c r="X3942" t="s">
        <v>1177</v>
      </c>
      <c r="Y3942" t="s">
        <v>1553</v>
      </c>
    </row>
    <row r="3943" spans="1:25" hidden="1" x14ac:dyDescent="0.3">
      <c r="A3943" t="s">
        <v>0</v>
      </c>
      <c r="B3943" s="22">
        <v>2020</v>
      </c>
      <c r="C3943" s="22">
        <v>7</v>
      </c>
      <c r="D3943" t="s">
        <v>978</v>
      </c>
      <c r="E3943" t="s">
        <v>1164</v>
      </c>
      <c r="F3943" s="23">
        <v>43861</v>
      </c>
      <c r="G3943" s="23">
        <v>43868</v>
      </c>
      <c r="H3943" s="22">
        <v>89</v>
      </c>
      <c r="I3943" t="s">
        <v>2</v>
      </c>
      <c r="J3943" t="s">
        <v>514</v>
      </c>
      <c r="K3943" t="s">
        <v>700</v>
      </c>
      <c r="L3943" t="s">
        <v>914</v>
      </c>
      <c r="O3943" t="s">
        <v>0</v>
      </c>
      <c r="P3943" t="s">
        <v>516</v>
      </c>
      <c r="Q3943" t="s">
        <v>1448</v>
      </c>
      <c r="V3943" s="34">
        <v>12.77</v>
      </c>
      <c r="X3943" t="s">
        <v>1177</v>
      </c>
      <c r="Y3943" t="s">
        <v>1553</v>
      </c>
    </row>
    <row r="3944" spans="1:25" hidden="1" x14ac:dyDescent="0.3">
      <c r="A3944" t="s">
        <v>0</v>
      </c>
      <c r="B3944" s="22">
        <v>2020</v>
      </c>
      <c r="C3944" s="22">
        <v>7</v>
      </c>
      <c r="D3944" t="s">
        <v>978</v>
      </c>
      <c r="E3944" t="s">
        <v>1164</v>
      </c>
      <c r="F3944" s="23">
        <v>43861</v>
      </c>
      <c r="G3944" s="23">
        <v>43868</v>
      </c>
      <c r="H3944" s="22">
        <v>120</v>
      </c>
      <c r="I3944" t="s">
        <v>2</v>
      </c>
      <c r="J3944" t="s">
        <v>514</v>
      </c>
      <c r="K3944" t="s">
        <v>700</v>
      </c>
      <c r="L3944" t="s">
        <v>914</v>
      </c>
      <c r="O3944" t="s">
        <v>0</v>
      </c>
      <c r="P3944" t="s">
        <v>516</v>
      </c>
      <c r="Q3944" t="s">
        <v>1448</v>
      </c>
      <c r="V3944" s="34">
        <v>12.77</v>
      </c>
      <c r="X3944" t="s">
        <v>1177</v>
      </c>
      <c r="Y3944" t="s">
        <v>1553</v>
      </c>
    </row>
    <row r="3945" spans="1:25" hidden="1" x14ac:dyDescent="0.3">
      <c r="A3945" t="s">
        <v>0</v>
      </c>
      <c r="B3945" s="22">
        <v>2020</v>
      </c>
      <c r="C3945" s="22">
        <v>7</v>
      </c>
      <c r="D3945" t="s">
        <v>978</v>
      </c>
      <c r="E3945" t="s">
        <v>1164</v>
      </c>
      <c r="F3945" s="23">
        <v>43861</v>
      </c>
      <c r="G3945" s="23">
        <v>43868</v>
      </c>
      <c r="H3945" s="22">
        <v>147</v>
      </c>
      <c r="I3945" t="s">
        <v>2</v>
      </c>
      <c r="J3945" t="s">
        <v>514</v>
      </c>
      <c r="K3945" t="s">
        <v>700</v>
      </c>
      <c r="L3945" t="s">
        <v>914</v>
      </c>
      <c r="O3945" t="s">
        <v>0</v>
      </c>
      <c r="P3945" t="s">
        <v>516</v>
      </c>
      <c r="Q3945" t="s">
        <v>1448</v>
      </c>
      <c r="V3945" s="34">
        <v>12.77</v>
      </c>
      <c r="X3945" t="s">
        <v>1177</v>
      </c>
      <c r="Y3945" t="s">
        <v>1553</v>
      </c>
    </row>
    <row r="3946" spans="1:25" hidden="1" x14ac:dyDescent="0.3">
      <c r="A3946" t="s">
        <v>0</v>
      </c>
      <c r="B3946" s="22">
        <v>2020</v>
      </c>
      <c r="C3946" s="22">
        <v>7</v>
      </c>
      <c r="D3946" t="s">
        <v>978</v>
      </c>
      <c r="E3946" t="s">
        <v>1164</v>
      </c>
      <c r="F3946" s="23">
        <v>43861</v>
      </c>
      <c r="G3946" s="23">
        <v>43868</v>
      </c>
      <c r="H3946" s="22">
        <v>152</v>
      </c>
      <c r="I3946" t="s">
        <v>2</v>
      </c>
      <c r="J3946" t="s">
        <v>514</v>
      </c>
      <c r="K3946" t="s">
        <v>700</v>
      </c>
      <c r="L3946" t="s">
        <v>914</v>
      </c>
      <c r="O3946" t="s">
        <v>0</v>
      </c>
      <c r="P3946" t="s">
        <v>516</v>
      </c>
      <c r="Q3946" t="s">
        <v>1448</v>
      </c>
      <c r="V3946" s="34">
        <v>12.77</v>
      </c>
      <c r="X3946" t="s">
        <v>1177</v>
      </c>
      <c r="Y3946" t="s">
        <v>1553</v>
      </c>
    </row>
    <row r="3947" spans="1:25" hidden="1" x14ac:dyDescent="0.3">
      <c r="A3947" t="s">
        <v>0</v>
      </c>
      <c r="B3947" s="22">
        <v>2020</v>
      </c>
      <c r="C3947" s="22">
        <v>7</v>
      </c>
      <c r="D3947" t="s">
        <v>978</v>
      </c>
      <c r="E3947" t="s">
        <v>1164</v>
      </c>
      <c r="F3947" s="23">
        <v>43861</v>
      </c>
      <c r="G3947" s="23">
        <v>43868</v>
      </c>
      <c r="H3947" s="22">
        <v>168</v>
      </c>
      <c r="I3947" t="s">
        <v>2</v>
      </c>
      <c r="J3947" t="s">
        <v>514</v>
      </c>
      <c r="K3947" t="s">
        <v>700</v>
      </c>
      <c r="L3947" t="s">
        <v>914</v>
      </c>
      <c r="O3947" t="s">
        <v>0</v>
      </c>
      <c r="P3947" t="s">
        <v>516</v>
      </c>
      <c r="Q3947" t="s">
        <v>1448</v>
      </c>
      <c r="V3947" s="34">
        <v>6.38</v>
      </c>
      <c r="X3947" t="s">
        <v>1177</v>
      </c>
      <c r="Y3947" t="s">
        <v>1553</v>
      </c>
    </row>
    <row r="3948" spans="1:25" hidden="1" x14ac:dyDescent="0.3">
      <c r="A3948" t="s">
        <v>0</v>
      </c>
      <c r="B3948" s="22">
        <v>2020</v>
      </c>
      <c r="C3948" s="22">
        <v>7</v>
      </c>
      <c r="D3948" t="s">
        <v>978</v>
      </c>
      <c r="E3948" t="s">
        <v>1164</v>
      </c>
      <c r="F3948" s="23">
        <v>43861</v>
      </c>
      <c r="G3948" s="23">
        <v>43868</v>
      </c>
      <c r="H3948" s="22">
        <v>192</v>
      </c>
      <c r="I3948" t="s">
        <v>2</v>
      </c>
      <c r="J3948" t="s">
        <v>514</v>
      </c>
      <c r="K3948" t="s">
        <v>700</v>
      </c>
      <c r="L3948" t="s">
        <v>914</v>
      </c>
      <c r="O3948" t="s">
        <v>0</v>
      </c>
      <c r="P3948" t="s">
        <v>516</v>
      </c>
      <c r="Q3948" t="s">
        <v>1448</v>
      </c>
      <c r="V3948" s="34">
        <v>12.77</v>
      </c>
      <c r="X3948" t="s">
        <v>1177</v>
      </c>
      <c r="Y3948" t="s">
        <v>1553</v>
      </c>
    </row>
    <row r="3949" spans="1:25" hidden="1" x14ac:dyDescent="0.3">
      <c r="A3949" t="s">
        <v>0</v>
      </c>
      <c r="B3949" s="22">
        <v>2020</v>
      </c>
      <c r="C3949" s="22">
        <v>7</v>
      </c>
      <c r="D3949" t="s">
        <v>978</v>
      </c>
      <c r="E3949" t="s">
        <v>1164</v>
      </c>
      <c r="F3949" s="23">
        <v>43861</v>
      </c>
      <c r="G3949" s="23">
        <v>43868</v>
      </c>
      <c r="H3949" s="22">
        <v>195</v>
      </c>
      <c r="I3949" t="s">
        <v>2</v>
      </c>
      <c r="J3949" t="s">
        <v>514</v>
      </c>
      <c r="K3949" t="s">
        <v>700</v>
      </c>
      <c r="L3949" t="s">
        <v>914</v>
      </c>
      <c r="O3949" t="s">
        <v>0</v>
      </c>
      <c r="P3949" t="s">
        <v>516</v>
      </c>
      <c r="Q3949" t="s">
        <v>1448</v>
      </c>
      <c r="V3949" s="34">
        <v>12.77</v>
      </c>
      <c r="X3949" t="s">
        <v>1177</v>
      </c>
      <c r="Y3949" t="s">
        <v>1553</v>
      </c>
    </row>
    <row r="3950" spans="1:25" hidden="1" x14ac:dyDescent="0.3">
      <c r="A3950" t="s">
        <v>0</v>
      </c>
      <c r="B3950" s="22">
        <v>2020</v>
      </c>
      <c r="C3950" s="22">
        <v>7</v>
      </c>
      <c r="D3950" t="s">
        <v>978</v>
      </c>
      <c r="E3950" t="s">
        <v>1164</v>
      </c>
      <c r="F3950" s="23">
        <v>43861</v>
      </c>
      <c r="G3950" s="23">
        <v>43868</v>
      </c>
      <c r="H3950" s="22">
        <v>205</v>
      </c>
      <c r="I3950" t="s">
        <v>2</v>
      </c>
      <c r="K3950" t="s">
        <v>8</v>
      </c>
      <c r="L3950" t="s">
        <v>908</v>
      </c>
      <c r="P3950" t="s">
        <v>516</v>
      </c>
      <c r="V3950" s="34">
        <v>-218.35</v>
      </c>
      <c r="X3950" t="s">
        <v>33</v>
      </c>
      <c r="Y3950" t="s">
        <v>1553</v>
      </c>
    </row>
    <row r="3951" spans="1:25" hidden="1" x14ac:dyDescent="0.3">
      <c r="A3951" t="s">
        <v>0</v>
      </c>
      <c r="B3951" s="22">
        <v>2020</v>
      </c>
      <c r="C3951" s="22">
        <v>7</v>
      </c>
      <c r="D3951" t="s">
        <v>978</v>
      </c>
      <c r="E3951" t="s">
        <v>1201</v>
      </c>
      <c r="F3951" s="23">
        <v>43861</v>
      </c>
      <c r="G3951" s="23">
        <v>43868</v>
      </c>
      <c r="H3951" s="22">
        <v>8</v>
      </c>
      <c r="I3951" t="s">
        <v>2</v>
      </c>
      <c r="J3951" t="s">
        <v>514</v>
      </c>
      <c r="K3951" t="s">
        <v>700</v>
      </c>
      <c r="L3951" t="s">
        <v>914</v>
      </c>
      <c r="O3951" t="s">
        <v>0</v>
      </c>
      <c r="P3951" t="s">
        <v>516</v>
      </c>
      <c r="Q3951" t="s">
        <v>1448</v>
      </c>
      <c r="V3951" s="34">
        <v>24.15</v>
      </c>
      <c r="X3951" t="s">
        <v>1177</v>
      </c>
      <c r="Y3951" t="s">
        <v>1554</v>
      </c>
    </row>
    <row r="3952" spans="1:25" hidden="1" x14ac:dyDescent="0.3">
      <c r="A3952" t="s">
        <v>0</v>
      </c>
      <c r="B3952" s="22">
        <v>2020</v>
      </c>
      <c r="C3952" s="22">
        <v>7</v>
      </c>
      <c r="D3952" t="s">
        <v>978</v>
      </c>
      <c r="E3952" t="s">
        <v>1201</v>
      </c>
      <c r="F3952" s="23">
        <v>43861</v>
      </c>
      <c r="G3952" s="23">
        <v>43868</v>
      </c>
      <c r="H3952" s="22">
        <v>11</v>
      </c>
      <c r="I3952" t="s">
        <v>2</v>
      </c>
      <c r="J3952" t="s">
        <v>514</v>
      </c>
      <c r="K3952" t="s">
        <v>700</v>
      </c>
      <c r="L3952" t="s">
        <v>914</v>
      </c>
      <c r="O3952" t="s">
        <v>0</v>
      </c>
      <c r="P3952" t="s">
        <v>516</v>
      </c>
      <c r="Q3952" t="s">
        <v>1448</v>
      </c>
      <c r="V3952" s="34">
        <v>24.15</v>
      </c>
      <c r="X3952" t="s">
        <v>1177</v>
      </c>
      <c r="Y3952" t="s">
        <v>1554</v>
      </c>
    </row>
    <row r="3953" spans="1:25" hidden="1" x14ac:dyDescent="0.3">
      <c r="A3953" t="s">
        <v>0</v>
      </c>
      <c r="B3953" s="22">
        <v>2020</v>
      </c>
      <c r="C3953" s="22">
        <v>7</v>
      </c>
      <c r="D3953" t="s">
        <v>978</v>
      </c>
      <c r="E3953" t="s">
        <v>1201</v>
      </c>
      <c r="F3953" s="23">
        <v>43861</v>
      </c>
      <c r="G3953" s="23">
        <v>43868</v>
      </c>
      <c r="H3953" s="22">
        <v>42</v>
      </c>
      <c r="I3953" t="s">
        <v>2</v>
      </c>
      <c r="J3953" t="s">
        <v>514</v>
      </c>
      <c r="K3953" t="s">
        <v>700</v>
      </c>
      <c r="L3953" t="s">
        <v>914</v>
      </c>
      <c r="O3953" t="s">
        <v>0</v>
      </c>
      <c r="P3953" t="s">
        <v>516</v>
      </c>
      <c r="Q3953" t="s">
        <v>1448</v>
      </c>
      <c r="V3953" s="34">
        <v>24.15</v>
      </c>
      <c r="X3953" t="s">
        <v>1177</v>
      </c>
      <c r="Y3953" t="s">
        <v>1554</v>
      </c>
    </row>
    <row r="3954" spans="1:25" hidden="1" x14ac:dyDescent="0.3">
      <c r="A3954" t="s">
        <v>0</v>
      </c>
      <c r="B3954" s="22">
        <v>2020</v>
      </c>
      <c r="C3954" s="22">
        <v>7</v>
      </c>
      <c r="D3954" t="s">
        <v>978</v>
      </c>
      <c r="E3954" t="s">
        <v>1201</v>
      </c>
      <c r="F3954" s="23">
        <v>43861</v>
      </c>
      <c r="G3954" s="23">
        <v>43868</v>
      </c>
      <c r="H3954" s="22">
        <v>52</v>
      </c>
      <c r="I3954" t="s">
        <v>2</v>
      </c>
      <c r="J3954" t="s">
        <v>514</v>
      </c>
      <c r="K3954" t="s">
        <v>700</v>
      </c>
      <c r="L3954" t="s">
        <v>980</v>
      </c>
      <c r="O3954" t="s">
        <v>0</v>
      </c>
      <c r="P3954" t="s">
        <v>516</v>
      </c>
      <c r="Q3954" t="s">
        <v>1448</v>
      </c>
      <c r="V3954" s="34">
        <v>2.42</v>
      </c>
      <c r="X3954" t="s">
        <v>1177</v>
      </c>
      <c r="Y3954" t="s">
        <v>1554</v>
      </c>
    </row>
    <row r="3955" spans="1:25" hidden="1" x14ac:dyDescent="0.3">
      <c r="A3955" t="s">
        <v>0</v>
      </c>
      <c r="B3955" s="22">
        <v>2020</v>
      </c>
      <c r="C3955" s="22">
        <v>7</v>
      </c>
      <c r="D3955" t="s">
        <v>978</v>
      </c>
      <c r="E3955" t="s">
        <v>1201</v>
      </c>
      <c r="F3955" s="23">
        <v>43861</v>
      </c>
      <c r="G3955" s="23">
        <v>43868</v>
      </c>
      <c r="H3955" s="22">
        <v>64</v>
      </c>
      <c r="I3955" t="s">
        <v>2</v>
      </c>
      <c r="J3955" t="s">
        <v>514</v>
      </c>
      <c r="K3955" t="s">
        <v>700</v>
      </c>
      <c r="L3955" t="s">
        <v>914</v>
      </c>
      <c r="O3955" t="s">
        <v>0</v>
      </c>
      <c r="P3955" t="s">
        <v>516</v>
      </c>
      <c r="Q3955" t="s">
        <v>1448</v>
      </c>
      <c r="V3955" s="34">
        <v>181.13</v>
      </c>
      <c r="X3955" t="s">
        <v>1177</v>
      </c>
      <c r="Y3955" t="s">
        <v>1554</v>
      </c>
    </row>
    <row r="3956" spans="1:25" hidden="1" x14ac:dyDescent="0.3">
      <c r="A3956" t="s">
        <v>0</v>
      </c>
      <c r="B3956" s="22">
        <v>2020</v>
      </c>
      <c r="C3956" s="22">
        <v>7</v>
      </c>
      <c r="D3956" t="s">
        <v>978</v>
      </c>
      <c r="E3956" t="s">
        <v>1201</v>
      </c>
      <c r="F3956" s="23">
        <v>43861</v>
      </c>
      <c r="G3956" s="23">
        <v>43868</v>
      </c>
      <c r="H3956" s="22">
        <v>89</v>
      </c>
      <c r="I3956" t="s">
        <v>2</v>
      </c>
      <c r="J3956" t="s">
        <v>514</v>
      </c>
      <c r="K3956" t="s">
        <v>700</v>
      </c>
      <c r="L3956" t="s">
        <v>914</v>
      </c>
      <c r="O3956" t="s">
        <v>0</v>
      </c>
      <c r="P3956" t="s">
        <v>516</v>
      </c>
      <c r="Q3956" t="s">
        <v>1448</v>
      </c>
      <c r="V3956" s="34">
        <v>24.15</v>
      </c>
      <c r="X3956" t="s">
        <v>1177</v>
      </c>
      <c r="Y3956" t="s">
        <v>1554</v>
      </c>
    </row>
    <row r="3957" spans="1:25" hidden="1" x14ac:dyDescent="0.3">
      <c r="A3957" t="s">
        <v>0</v>
      </c>
      <c r="B3957" s="22">
        <v>2020</v>
      </c>
      <c r="C3957" s="22">
        <v>7</v>
      </c>
      <c r="D3957" t="s">
        <v>978</v>
      </c>
      <c r="E3957" t="s">
        <v>1201</v>
      </c>
      <c r="F3957" s="23">
        <v>43861</v>
      </c>
      <c r="G3957" s="23">
        <v>43868</v>
      </c>
      <c r="H3957" s="22">
        <v>120</v>
      </c>
      <c r="I3957" t="s">
        <v>2</v>
      </c>
      <c r="J3957" t="s">
        <v>514</v>
      </c>
      <c r="K3957" t="s">
        <v>700</v>
      </c>
      <c r="L3957" t="s">
        <v>914</v>
      </c>
      <c r="O3957" t="s">
        <v>0</v>
      </c>
      <c r="P3957" t="s">
        <v>516</v>
      </c>
      <c r="Q3957" t="s">
        <v>1448</v>
      </c>
      <c r="V3957" s="34">
        <v>24.15</v>
      </c>
      <c r="X3957" t="s">
        <v>1177</v>
      </c>
      <c r="Y3957" t="s">
        <v>1554</v>
      </c>
    </row>
    <row r="3958" spans="1:25" hidden="1" x14ac:dyDescent="0.3">
      <c r="A3958" t="s">
        <v>0</v>
      </c>
      <c r="B3958" s="22">
        <v>2020</v>
      </c>
      <c r="C3958" s="22">
        <v>7</v>
      </c>
      <c r="D3958" t="s">
        <v>978</v>
      </c>
      <c r="E3958" t="s">
        <v>1201</v>
      </c>
      <c r="F3958" s="23">
        <v>43861</v>
      </c>
      <c r="G3958" s="23">
        <v>43868</v>
      </c>
      <c r="H3958" s="22">
        <v>147</v>
      </c>
      <c r="I3958" t="s">
        <v>2</v>
      </c>
      <c r="J3958" t="s">
        <v>514</v>
      </c>
      <c r="K3958" t="s">
        <v>700</v>
      </c>
      <c r="L3958" t="s">
        <v>914</v>
      </c>
      <c r="O3958" t="s">
        <v>0</v>
      </c>
      <c r="P3958" t="s">
        <v>516</v>
      </c>
      <c r="Q3958" t="s">
        <v>1448</v>
      </c>
      <c r="V3958" s="34">
        <v>24.15</v>
      </c>
      <c r="X3958" t="s">
        <v>1177</v>
      </c>
      <c r="Y3958" t="s">
        <v>1554</v>
      </c>
    </row>
    <row r="3959" spans="1:25" hidden="1" x14ac:dyDescent="0.3">
      <c r="A3959" t="s">
        <v>0</v>
      </c>
      <c r="B3959" s="22">
        <v>2020</v>
      </c>
      <c r="C3959" s="22">
        <v>7</v>
      </c>
      <c r="D3959" t="s">
        <v>978</v>
      </c>
      <c r="E3959" t="s">
        <v>1201</v>
      </c>
      <c r="F3959" s="23">
        <v>43861</v>
      </c>
      <c r="G3959" s="23">
        <v>43868</v>
      </c>
      <c r="H3959" s="22">
        <v>152</v>
      </c>
      <c r="I3959" t="s">
        <v>2</v>
      </c>
      <c r="J3959" t="s">
        <v>514</v>
      </c>
      <c r="K3959" t="s">
        <v>700</v>
      </c>
      <c r="L3959" t="s">
        <v>914</v>
      </c>
      <c r="O3959" t="s">
        <v>0</v>
      </c>
      <c r="P3959" t="s">
        <v>516</v>
      </c>
      <c r="Q3959" t="s">
        <v>1448</v>
      </c>
      <c r="V3959" s="34">
        <v>24.15</v>
      </c>
      <c r="X3959" t="s">
        <v>1177</v>
      </c>
      <c r="Y3959" t="s">
        <v>1554</v>
      </c>
    </row>
    <row r="3960" spans="1:25" hidden="1" x14ac:dyDescent="0.3">
      <c r="A3960" t="s">
        <v>0</v>
      </c>
      <c r="B3960" s="22">
        <v>2020</v>
      </c>
      <c r="C3960" s="22">
        <v>7</v>
      </c>
      <c r="D3960" t="s">
        <v>978</v>
      </c>
      <c r="E3960" t="s">
        <v>1201</v>
      </c>
      <c r="F3960" s="23">
        <v>43861</v>
      </c>
      <c r="G3960" s="23">
        <v>43868</v>
      </c>
      <c r="H3960" s="22">
        <v>168</v>
      </c>
      <c r="I3960" t="s">
        <v>2</v>
      </c>
      <c r="J3960" t="s">
        <v>514</v>
      </c>
      <c r="K3960" t="s">
        <v>700</v>
      </c>
      <c r="L3960" t="s">
        <v>914</v>
      </c>
      <c r="O3960" t="s">
        <v>0</v>
      </c>
      <c r="P3960" t="s">
        <v>516</v>
      </c>
      <c r="Q3960" t="s">
        <v>1448</v>
      </c>
      <c r="V3960" s="34">
        <v>12.08</v>
      </c>
      <c r="X3960" t="s">
        <v>1177</v>
      </c>
      <c r="Y3960" t="s">
        <v>1554</v>
      </c>
    </row>
    <row r="3961" spans="1:25" hidden="1" x14ac:dyDescent="0.3">
      <c r="A3961" t="s">
        <v>0</v>
      </c>
      <c r="B3961" s="22">
        <v>2020</v>
      </c>
      <c r="C3961" s="22">
        <v>7</v>
      </c>
      <c r="D3961" t="s">
        <v>978</v>
      </c>
      <c r="E3961" t="s">
        <v>1201</v>
      </c>
      <c r="F3961" s="23">
        <v>43861</v>
      </c>
      <c r="G3961" s="23">
        <v>43868</v>
      </c>
      <c r="H3961" s="22">
        <v>192</v>
      </c>
      <c r="I3961" t="s">
        <v>2</v>
      </c>
      <c r="J3961" t="s">
        <v>514</v>
      </c>
      <c r="K3961" t="s">
        <v>700</v>
      </c>
      <c r="L3961" t="s">
        <v>914</v>
      </c>
      <c r="O3961" t="s">
        <v>0</v>
      </c>
      <c r="P3961" t="s">
        <v>516</v>
      </c>
      <c r="Q3961" t="s">
        <v>1448</v>
      </c>
      <c r="V3961" s="34">
        <v>24.15</v>
      </c>
      <c r="X3961" t="s">
        <v>1177</v>
      </c>
      <c r="Y3961" t="s">
        <v>1554</v>
      </c>
    </row>
    <row r="3962" spans="1:25" hidden="1" x14ac:dyDescent="0.3">
      <c r="A3962" t="s">
        <v>0</v>
      </c>
      <c r="B3962" s="22">
        <v>2020</v>
      </c>
      <c r="C3962" s="22">
        <v>7</v>
      </c>
      <c r="D3962" t="s">
        <v>978</v>
      </c>
      <c r="E3962" t="s">
        <v>1201</v>
      </c>
      <c r="F3962" s="23">
        <v>43861</v>
      </c>
      <c r="G3962" s="23">
        <v>43868</v>
      </c>
      <c r="H3962" s="22">
        <v>195</v>
      </c>
      <c r="I3962" t="s">
        <v>2</v>
      </c>
      <c r="J3962" t="s">
        <v>514</v>
      </c>
      <c r="K3962" t="s">
        <v>700</v>
      </c>
      <c r="L3962" t="s">
        <v>914</v>
      </c>
      <c r="O3962" t="s">
        <v>0</v>
      </c>
      <c r="P3962" t="s">
        <v>516</v>
      </c>
      <c r="Q3962" t="s">
        <v>1448</v>
      </c>
      <c r="V3962" s="34">
        <v>24.15</v>
      </c>
      <c r="X3962" t="s">
        <v>1177</v>
      </c>
      <c r="Y3962" t="s">
        <v>1554</v>
      </c>
    </row>
    <row r="3963" spans="1:25" hidden="1" x14ac:dyDescent="0.3">
      <c r="A3963" t="s">
        <v>0</v>
      </c>
      <c r="B3963" s="22">
        <v>2020</v>
      </c>
      <c r="C3963" s="22">
        <v>7</v>
      </c>
      <c r="D3963" t="s">
        <v>978</v>
      </c>
      <c r="E3963" t="s">
        <v>1201</v>
      </c>
      <c r="F3963" s="23">
        <v>43861</v>
      </c>
      <c r="G3963" s="23">
        <v>43868</v>
      </c>
      <c r="H3963" s="22">
        <v>207</v>
      </c>
      <c r="I3963" t="s">
        <v>2</v>
      </c>
      <c r="K3963" t="s">
        <v>8</v>
      </c>
      <c r="L3963" t="s">
        <v>908</v>
      </c>
      <c r="P3963" t="s">
        <v>516</v>
      </c>
      <c r="V3963" s="34">
        <v>-412.98</v>
      </c>
      <c r="X3963" t="s">
        <v>33</v>
      </c>
      <c r="Y3963" t="s">
        <v>1554</v>
      </c>
    </row>
    <row r="3964" spans="1:25" hidden="1" x14ac:dyDescent="0.3">
      <c r="A3964" t="s">
        <v>0</v>
      </c>
      <c r="B3964" s="22">
        <v>2020</v>
      </c>
      <c r="C3964" s="22">
        <v>7</v>
      </c>
      <c r="D3964" t="s">
        <v>978</v>
      </c>
      <c r="E3964" t="s">
        <v>1176</v>
      </c>
      <c r="F3964" s="23">
        <v>43861</v>
      </c>
      <c r="G3964" s="23">
        <v>43868</v>
      </c>
      <c r="H3964" s="22">
        <v>66</v>
      </c>
      <c r="I3964" t="s">
        <v>2</v>
      </c>
      <c r="J3964" t="s">
        <v>514</v>
      </c>
      <c r="K3964" t="s">
        <v>515</v>
      </c>
      <c r="L3964" t="s">
        <v>914</v>
      </c>
      <c r="O3964" t="s">
        <v>0</v>
      </c>
      <c r="P3964" t="s">
        <v>516</v>
      </c>
      <c r="Q3964" t="s">
        <v>1448</v>
      </c>
      <c r="V3964" s="34">
        <v>350</v>
      </c>
      <c r="X3964" t="s">
        <v>1196</v>
      </c>
      <c r="Y3964" t="s">
        <v>1555</v>
      </c>
    </row>
    <row r="3965" spans="1:25" hidden="1" x14ac:dyDescent="0.3">
      <c r="A3965" t="s">
        <v>0</v>
      </c>
      <c r="B3965" s="22">
        <v>2020</v>
      </c>
      <c r="C3965" s="22">
        <v>7</v>
      </c>
      <c r="D3965" t="s">
        <v>978</v>
      </c>
      <c r="E3965" t="s">
        <v>1176</v>
      </c>
      <c r="F3965" s="23">
        <v>43861</v>
      </c>
      <c r="G3965" s="23">
        <v>43868</v>
      </c>
      <c r="H3965" s="22">
        <v>67</v>
      </c>
      <c r="I3965" t="s">
        <v>2</v>
      </c>
      <c r="J3965" t="s">
        <v>514</v>
      </c>
      <c r="K3965" t="s">
        <v>518</v>
      </c>
      <c r="L3965" t="s">
        <v>914</v>
      </c>
      <c r="O3965" t="s">
        <v>0</v>
      </c>
      <c r="P3965" t="s">
        <v>516</v>
      </c>
      <c r="Q3965" t="s">
        <v>1448</v>
      </c>
      <c r="V3965" s="34">
        <v>4.09</v>
      </c>
      <c r="X3965" t="s">
        <v>1196</v>
      </c>
      <c r="Y3965" t="s">
        <v>1555</v>
      </c>
    </row>
    <row r="3966" spans="1:25" hidden="1" x14ac:dyDescent="0.3">
      <c r="A3966" t="s">
        <v>0</v>
      </c>
      <c r="B3966" s="22">
        <v>2020</v>
      </c>
      <c r="C3966" s="22">
        <v>7</v>
      </c>
      <c r="D3966" t="s">
        <v>978</v>
      </c>
      <c r="E3966" t="s">
        <v>1176</v>
      </c>
      <c r="F3966" s="23">
        <v>43861</v>
      </c>
      <c r="G3966" s="23">
        <v>43868</v>
      </c>
      <c r="H3966" s="22">
        <v>68</v>
      </c>
      <c r="I3966" t="s">
        <v>2</v>
      </c>
      <c r="J3966" t="s">
        <v>514</v>
      </c>
      <c r="K3966" t="s">
        <v>519</v>
      </c>
      <c r="L3966" t="s">
        <v>914</v>
      </c>
      <c r="O3966" t="s">
        <v>0</v>
      </c>
      <c r="P3966" t="s">
        <v>516</v>
      </c>
      <c r="Q3966" t="s">
        <v>1448</v>
      </c>
      <c r="V3966" s="34">
        <v>47.32</v>
      </c>
      <c r="X3966" t="s">
        <v>1196</v>
      </c>
      <c r="Y3966" t="s">
        <v>1555</v>
      </c>
    </row>
    <row r="3967" spans="1:25" hidden="1" x14ac:dyDescent="0.3">
      <c r="A3967" t="s">
        <v>0</v>
      </c>
      <c r="B3967" s="22">
        <v>2020</v>
      </c>
      <c r="C3967" s="22">
        <v>7</v>
      </c>
      <c r="D3967" t="s">
        <v>978</v>
      </c>
      <c r="E3967" t="s">
        <v>1176</v>
      </c>
      <c r="F3967" s="23">
        <v>43861</v>
      </c>
      <c r="G3967" s="23">
        <v>43868</v>
      </c>
      <c r="H3967" s="22">
        <v>69</v>
      </c>
      <c r="I3967" t="s">
        <v>2</v>
      </c>
      <c r="J3967" t="s">
        <v>514</v>
      </c>
      <c r="K3967" t="s">
        <v>520</v>
      </c>
      <c r="L3967" t="s">
        <v>914</v>
      </c>
      <c r="O3967" t="s">
        <v>0</v>
      </c>
      <c r="P3967" t="s">
        <v>516</v>
      </c>
      <c r="Q3967" t="s">
        <v>1448</v>
      </c>
      <c r="V3967" s="34">
        <v>23.58</v>
      </c>
      <c r="X3967" t="s">
        <v>1196</v>
      </c>
      <c r="Y3967" t="s">
        <v>1555</v>
      </c>
    </row>
    <row r="3968" spans="1:25" hidden="1" x14ac:dyDescent="0.3">
      <c r="A3968" t="s">
        <v>0</v>
      </c>
      <c r="B3968" s="22">
        <v>2020</v>
      </c>
      <c r="C3968" s="22">
        <v>7</v>
      </c>
      <c r="D3968" t="s">
        <v>978</v>
      </c>
      <c r="E3968" t="s">
        <v>1176</v>
      </c>
      <c r="F3968" s="23">
        <v>43861</v>
      </c>
      <c r="G3968" s="23">
        <v>43868</v>
      </c>
      <c r="H3968" s="22">
        <v>70</v>
      </c>
      <c r="I3968" t="s">
        <v>2</v>
      </c>
      <c r="J3968" t="s">
        <v>514</v>
      </c>
      <c r="K3968" t="s">
        <v>521</v>
      </c>
      <c r="L3968" t="s">
        <v>914</v>
      </c>
      <c r="O3968" t="s">
        <v>0</v>
      </c>
      <c r="P3968" t="s">
        <v>516</v>
      </c>
      <c r="Q3968" t="s">
        <v>1448</v>
      </c>
      <c r="V3968" s="34">
        <v>4.58</v>
      </c>
      <c r="X3968" t="s">
        <v>1196</v>
      </c>
      <c r="Y3968" t="s">
        <v>1555</v>
      </c>
    </row>
    <row r="3969" spans="1:25" hidden="1" x14ac:dyDescent="0.3">
      <c r="A3969" t="s">
        <v>0</v>
      </c>
      <c r="B3969" s="22">
        <v>2020</v>
      </c>
      <c r="C3969" s="22">
        <v>7</v>
      </c>
      <c r="D3969" t="s">
        <v>978</v>
      </c>
      <c r="E3969" t="s">
        <v>1176</v>
      </c>
      <c r="F3969" s="23">
        <v>43861</v>
      </c>
      <c r="G3969" s="23">
        <v>43868</v>
      </c>
      <c r="H3969" s="22">
        <v>71</v>
      </c>
      <c r="I3969" t="s">
        <v>2</v>
      </c>
      <c r="J3969" t="s">
        <v>514</v>
      </c>
      <c r="K3969" t="s">
        <v>522</v>
      </c>
      <c r="L3969" t="s">
        <v>914</v>
      </c>
      <c r="O3969" t="s">
        <v>0</v>
      </c>
      <c r="P3969" t="s">
        <v>516</v>
      </c>
      <c r="Q3969" t="s">
        <v>1448</v>
      </c>
      <c r="V3969" s="34">
        <v>86.03</v>
      </c>
      <c r="X3969" t="s">
        <v>1196</v>
      </c>
      <c r="Y3969" t="s">
        <v>1555</v>
      </c>
    </row>
    <row r="3970" spans="1:25" hidden="1" x14ac:dyDescent="0.3">
      <c r="A3970" t="s">
        <v>0</v>
      </c>
      <c r="B3970" s="22">
        <v>2020</v>
      </c>
      <c r="C3970" s="22">
        <v>7</v>
      </c>
      <c r="D3970" t="s">
        <v>978</v>
      </c>
      <c r="E3970" t="s">
        <v>1176</v>
      </c>
      <c r="F3970" s="23">
        <v>43861</v>
      </c>
      <c r="G3970" s="23">
        <v>43868</v>
      </c>
      <c r="H3970" s="22">
        <v>72</v>
      </c>
      <c r="I3970" t="s">
        <v>2</v>
      </c>
      <c r="J3970" t="s">
        <v>514</v>
      </c>
      <c r="K3970" t="s">
        <v>523</v>
      </c>
      <c r="L3970" t="s">
        <v>914</v>
      </c>
      <c r="O3970" t="s">
        <v>0</v>
      </c>
      <c r="P3970" t="s">
        <v>516</v>
      </c>
      <c r="Q3970" t="s">
        <v>1448</v>
      </c>
      <c r="V3970" s="34">
        <v>2.17</v>
      </c>
      <c r="X3970" t="s">
        <v>1196</v>
      </c>
      <c r="Y3970" t="s">
        <v>1555</v>
      </c>
    </row>
    <row r="3971" spans="1:25" hidden="1" x14ac:dyDescent="0.3">
      <c r="A3971" t="s">
        <v>0</v>
      </c>
      <c r="B3971" s="22">
        <v>2020</v>
      </c>
      <c r="C3971" s="22">
        <v>7</v>
      </c>
      <c r="D3971" t="s">
        <v>978</v>
      </c>
      <c r="E3971" t="s">
        <v>1176</v>
      </c>
      <c r="F3971" s="23">
        <v>43861</v>
      </c>
      <c r="G3971" s="23">
        <v>43868</v>
      </c>
      <c r="H3971" s="22">
        <v>73</v>
      </c>
      <c r="I3971" t="s">
        <v>2</v>
      </c>
      <c r="J3971" t="s">
        <v>514</v>
      </c>
      <c r="K3971" t="s">
        <v>524</v>
      </c>
      <c r="L3971" t="s">
        <v>914</v>
      </c>
      <c r="O3971" t="s">
        <v>0</v>
      </c>
      <c r="P3971" t="s">
        <v>516</v>
      </c>
      <c r="Q3971" t="s">
        <v>1448</v>
      </c>
      <c r="V3971" s="34">
        <v>2.8</v>
      </c>
      <c r="X3971" t="s">
        <v>1196</v>
      </c>
      <c r="Y3971" t="s">
        <v>1555</v>
      </c>
    </row>
    <row r="3972" spans="1:25" hidden="1" x14ac:dyDescent="0.3">
      <c r="A3972" t="s">
        <v>0</v>
      </c>
      <c r="B3972" s="22">
        <v>2020</v>
      </c>
      <c r="C3972" s="22">
        <v>7</v>
      </c>
      <c r="D3972" t="s">
        <v>978</v>
      </c>
      <c r="E3972" t="s">
        <v>1176</v>
      </c>
      <c r="F3972" s="23">
        <v>43861</v>
      </c>
      <c r="G3972" s="23">
        <v>43868</v>
      </c>
      <c r="H3972" s="22">
        <v>239</v>
      </c>
      <c r="I3972" t="s">
        <v>2</v>
      </c>
      <c r="J3972" t="s">
        <v>514</v>
      </c>
      <c r="K3972" t="s">
        <v>515</v>
      </c>
      <c r="L3972" t="s">
        <v>914</v>
      </c>
      <c r="O3972" t="s">
        <v>0</v>
      </c>
      <c r="P3972" t="s">
        <v>516</v>
      </c>
      <c r="Q3972" t="s">
        <v>1448</v>
      </c>
      <c r="V3972" s="34">
        <v>1708.83</v>
      </c>
      <c r="X3972" t="s">
        <v>636</v>
      </c>
      <c r="Y3972" t="s">
        <v>1555</v>
      </c>
    </row>
    <row r="3973" spans="1:25" hidden="1" x14ac:dyDescent="0.3">
      <c r="A3973" t="s">
        <v>0</v>
      </c>
      <c r="B3973" s="22">
        <v>2020</v>
      </c>
      <c r="C3973" s="22">
        <v>7</v>
      </c>
      <c r="D3973" t="s">
        <v>978</v>
      </c>
      <c r="E3973" t="s">
        <v>1176</v>
      </c>
      <c r="F3973" s="23">
        <v>43861</v>
      </c>
      <c r="G3973" s="23">
        <v>43868</v>
      </c>
      <c r="H3973" s="22">
        <v>240</v>
      </c>
      <c r="I3973" t="s">
        <v>2</v>
      </c>
      <c r="J3973" t="s">
        <v>514</v>
      </c>
      <c r="K3973" t="s">
        <v>518</v>
      </c>
      <c r="L3973" t="s">
        <v>914</v>
      </c>
      <c r="O3973" t="s">
        <v>0</v>
      </c>
      <c r="P3973" t="s">
        <v>516</v>
      </c>
      <c r="Q3973" t="s">
        <v>1448</v>
      </c>
      <c r="V3973" s="34">
        <v>19.989999999999998</v>
      </c>
      <c r="X3973" t="s">
        <v>636</v>
      </c>
      <c r="Y3973" t="s">
        <v>1555</v>
      </c>
    </row>
    <row r="3974" spans="1:25" hidden="1" x14ac:dyDescent="0.3">
      <c r="A3974" t="s">
        <v>0</v>
      </c>
      <c r="B3974" s="22">
        <v>2020</v>
      </c>
      <c r="C3974" s="22">
        <v>7</v>
      </c>
      <c r="D3974" t="s">
        <v>978</v>
      </c>
      <c r="E3974" t="s">
        <v>1176</v>
      </c>
      <c r="F3974" s="23">
        <v>43861</v>
      </c>
      <c r="G3974" s="23">
        <v>43868</v>
      </c>
      <c r="H3974" s="22">
        <v>241</v>
      </c>
      <c r="I3974" t="s">
        <v>2</v>
      </c>
      <c r="J3974" t="s">
        <v>514</v>
      </c>
      <c r="K3974" t="s">
        <v>519</v>
      </c>
      <c r="L3974" t="s">
        <v>914</v>
      </c>
      <c r="O3974" t="s">
        <v>0</v>
      </c>
      <c r="P3974" t="s">
        <v>516</v>
      </c>
      <c r="Q3974" t="s">
        <v>1448</v>
      </c>
      <c r="V3974" s="34">
        <v>231.03</v>
      </c>
      <c r="X3974" t="s">
        <v>636</v>
      </c>
      <c r="Y3974" t="s">
        <v>1555</v>
      </c>
    </row>
    <row r="3975" spans="1:25" hidden="1" x14ac:dyDescent="0.3">
      <c r="A3975" t="s">
        <v>0</v>
      </c>
      <c r="B3975" s="22">
        <v>2020</v>
      </c>
      <c r="C3975" s="22">
        <v>7</v>
      </c>
      <c r="D3975" t="s">
        <v>978</v>
      </c>
      <c r="E3975" t="s">
        <v>1176</v>
      </c>
      <c r="F3975" s="23">
        <v>43861</v>
      </c>
      <c r="G3975" s="23">
        <v>43868</v>
      </c>
      <c r="H3975" s="22">
        <v>242</v>
      </c>
      <c r="I3975" t="s">
        <v>2</v>
      </c>
      <c r="J3975" t="s">
        <v>514</v>
      </c>
      <c r="K3975" t="s">
        <v>520</v>
      </c>
      <c r="L3975" t="s">
        <v>914</v>
      </c>
      <c r="O3975" t="s">
        <v>0</v>
      </c>
      <c r="P3975" t="s">
        <v>516</v>
      </c>
      <c r="Q3975" t="s">
        <v>1448</v>
      </c>
      <c r="V3975" s="34">
        <v>108.59</v>
      </c>
      <c r="X3975" t="s">
        <v>636</v>
      </c>
      <c r="Y3975" t="s">
        <v>1555</v>
      </c>
    </row>
    <row r="3976" spans="1:25" hidden="1" x14ac:dyDescent="0.3">
      <c r="A3976" t="s">
        <v>0</v>
      </c>
      <c r="B3976" s="22">
        <v>2020</v>
      </c>
      <c r="C3976" s="22">
        <v>7</v>
      </c>
      <c r="D3976" t="s">
        <v>978</v>
      </c>
      <c r="E3976" t="s">
        <v>1176</v>
      </c>
      <c r="F3976" s="23">
        <v>43861</v>
      </c>
      <c r="G3976" s="23">
        <v>43868</v>
      </c>
      <c r="H3976" s="22">
        <v>243</v>
      </c>
      <c r="I3976" t="s">
        <v>2</v>
      </c>
      <c r="J3976" t="s">
        <v>514</v>
      </c>
      <c r="K3976" t="s">
        <v>521</v>
      </c>
      <c r="L3976" t="s">
        <v>914</v>
      </c>
      <c r="O3976" t="s">
        <v>0</v>
      </c>
      <c r="P3976" t="s">
        <v>516</v>
      </c>
      <c r="Q3976" t="s">
        <v>1448</v>
      </c>
      <c r="V3976" s="34">
        <v>22.39</v>
      </c>
      <c r="X3976" t="s">
        <v>636</v>
      </c>
      <c r="Y3976" t="s">
        <v>1555</v>
      </c>
    </row>
    <row r="3977" spans="1:25" hidden="1" x14ac:dyDescent="0.3">
      <c r="A3977" t="s">
        <v>0</v>
      </c>
      <c r="B3977" s="22">
        <v>2020</v>
      </c>
      <c r="C3977" s="22">
        <v>7</v>
      </c>
      <c r="D3977" t="s">
        <v>978</v>
      </c>
      <c r="E3977" t="s">
        <v>1176</v>
      </c>
      <c r="F3977" s="23">
        <v>43861</v>
      </c>
      <c r="G3977" s="23">
        <v>43868</v>
      </c>
      <c r="H3977" s="22">
        <v>244</v>
      </c>
      <c r="I3977" t="s">
        <v>2</v>
      </c>
      <c r="J3977" t="s">
        <v>514</v>
      </c>
      <c r="K3977" t="s">
        <v>522</v>
      </c>
      <c r="L3977" t="s">
        <v>914</v>
      </c>
      <c r="O3977" t="s">
        <v>0</v>
      </c>
      <c r="P3977" t="s">
        <v>516</v>
      </c>
      <c r="Q3977" t="s">
        <v>1448</v>
      </c>
      <c r="V3977" s="34">
        <v>563.12</v>
      </c>
      <c r="X3977" t="s">
        <v>636</v>
      </c>
      <c r="Y3977" t="s">
        <v>1555</v>
      </c>
    </row>
    <row r="3978" spans="1:25" hidden="1" x14ac:dyDescent="0.3">
      <c r="A3978" t="s">
        <v>0</v>
      </c>
      <c r="B3978" s="22">
        <v>2020</v>
      </c>
      <c r="C3978" s="22">
        <v>7</v>
      </c>
      <c r="D3978" t="s">
        <v>978</v>
      </c>
      <c r="E3978" t="s">
        <v>1176</v>
      </c>
      <c r="F3978" s="23">
        <v>43861</v>
      </c>
      <c r="G3978" s="23">
        <v>43868</v>
      </c>
      <c r="H3978" s="22">
        <v>245</v>
      </c>
      <c r="I3978" t="s">
        <v>2</v>
      </c>
      <c r="J3978" t="s">
        <v>514</v>
      </c>
      <c r="K3978" t="s">
        <v>523</v>
      </c>
      <c r="L3978" t="s">
        <v>914</v>
      </c>
      <c r="O3978" t="s">
        <v>0</v>
      </c>
      <c r="P3978" t="s">
        <v>516</v>
      </c>
      <c r="Q3978" t="s">
        <v>1448</v>
      </c>
      <c r="V3978" s="34">
        <v>10.59</v>
      </c>
      <c r="X3978" t="s">
        <v>636</v>
      </c>
      <c r="Y3978" t="s">
        <v>1555</v>
      </c>
    </row>
    <row r="3979" spans="1:25" hidden="1" x14ac:dyDescent="0.3">
      <c r="A3979" t="s">
        <v>0</v>
      </c>
      <c r="B3979" s="22">
        <v>2020</v>
      </c>
      <c r="C3979" s="22">
        <v>7</v>
      </c>
      <c r="D3979" t="s">
        <v>978</v>
      </c>
      <c r="E3979" t="s">
        <v>1176</v>
      </c>
      <c r="F3979" s="23">
        <v>43861</v>
      </c>
      <c r="G3979" s="23">
        <v>43868</v>
      </c>
      <c r="H3979" s="22">
        <v>246</v>
      </c>
      <c r="I3979" t="s">
        <v>2</v>
      </c>
      <c r="J3979" t="s">
        <v>514</v>
      </c>
      <c r="K3979" t="s">
        <v>524</v>
      </c>
      <c r="L3979" t="s">
        <v>914</v>
      </c>
      <c r="O3979" t="s">
        <v>0</v>
      </c>
      <c r="P3979" t="s">
        <v>516</v>
      </c>
      <c r="Q3979" t="s">
        <v>1448</v>
      </c>
      <c r="V3979" s="34">
        <v>12.5</v>
      </c>
      <c r="X3979" t="s">
        <v>636</v>
      </c>
      <c r="Y3979" t="s">
        <v>1555</v>
      </c>
    </row>
    <row r="3980" spans="1:25" hidden="1" x14ac:dyDescent="0.3">
      <c r="A3980" t="s">
        <v>0</v>
      </c>
      <c r="B3980" s="22">
        <v>2020</v>
      </c>
      <c r="C3980" s="22">
        <v>7</v>
      </c>
      <c r="D3980" t="s">
        <v>978</v>
      </c>
      <c r="E3980" t="s">
        <v>1176</v>
      </c>
      <c r="F3980" s="23">
        <v>43861</v>
      </c>
      <c r="G3980" s="23">
        <v>43868</v>
      </c>
      <c r="H3980" s="22">
        <v>270</v>
      </c>
      <c r="I3980" t="s">
        <v>2</v>
      </c>
      <c r="J3980" t="s">
        <v>514</v>
      </c>
      <c r="K3980" t="s">
        <v>515</v>
      </c>
      <c r="L3980" t="s">
        <v>914</v>
      </c>
      <c r="O3980" t="s">
        <v>0</v>
      </c>
      <c r="P3980" t="s">
        <v>516</v>
      </c>
      <c r="Q3980" t="s">
        <v>1448</v>
      </c>
      <c r="V3980" s="34">
        <v>387.5</v>
      </c>
      <c r="X3980" t="s">
        <v>637</v>
      </c>
      <c r="Y3980" t="s">
        <v>1555</v>
      </c>
    </row>
    <row r="3981" spans="1:25" hidden="1" x14ac:dyDescent="0.3">
      <c r="A3981" t="s">
        <v>0</v>
      </c>
      <c r="B3981" s="22">
        <v>2020</v>
      </c>
      <c r="C3981" s="22">
        <v>7</v>
      </c>
      <c r="D3981" t="s">
        <v>978</v>
      </c>
      <c r="E3981" t="s">
        <v>1176</v>
      </c>
      <c r="F3981" s="23">
        <v>43861</v>
      </c>
      <c r="G3981" s="23">
        <v>43868</v>
      </c>
      <c r="H3981" s="22">
        <v>271</v>
      </c>
      <c r="I3981" t="s">
        <v>2</v>
      </c>
      <c r="J3981" t="s">
        <v>514</v>
      </c>
      <c r="K3981" t="s">
        <v>518</v>
      </c>
      <c r="L3981" t="s">
        <v>914</v>
      </c>
      <c r="O3981" t="s">
        <v>0</v>
      </c>
      <c r="P3981" t="s">
        <v>516</v>
      </c>
      <c r="Q3981" t="s">
        <v>1448</v>
      </c>
      <c r="V3981" s="34">
        <v>4.53</v>
      </c>
      <c r="X3981" t="s">
        <v>637</v>
      </c>
      <c r="Y3981" t="s">
        <v>1555</v>
      </c>
    </row>
    <row r="3982" spans="1:25" hidden="1" x14ac:dyDescent="0.3">
      <c r="A3982" t="s">
        <v>0</v>
      </c>
      <c r="B3982" s="22">
        <v>2020</v>
      </c>
      <c r="C3982" s="22">
        <v>7</v>
      </c>
      <c r="D3982" t="s">
        <v>978</v>
      </c>
      <c r="E3982" t="s">
        <v>1176</v>
      </c>
      <c r="F3982" s="23">
        <v>43861</v>
      </c>
      <c r="G3982" s="23">
        <v>43868</v>
      </c>
      <c r="H3982" s="22">
        <v>272</v>
      </c>
      <c r="I3982" t="s">
        <v>2</v>
      </c>
      <c r="J3982" t="s">
        <v>514</v>
      </c>
      <c r="K3982" t="s">
        <v>519</v>
      </c>
      <c r="L3982" t="s">
        <v>914</v>
      </c>
      <c r="O3982" t="s">
        <v>0</v>
      </c>
      <c r="P3982" t="s">
        <v>516</v>
      </c>
      <c r="Q3982" t="s">
        <v>1448</v>
      </c>
      <c r="V3982" s="34">
        <v>52.39</v>
      </c>
      <c r="X3982" t="s">
        <v>637</v>
      </c>
      <c r="Y3982" t="s">
        <v>1555</v>
      </c>
    </row>
    <row r="3983" spans="1:25" hidden="1" x14ac:dyDescent="0.3">
      <c r="A3983" t="s">
        <v>0</v>
      </c>
      <c r="B3983" s="22">
        <v>2020</v>
      </c>
      <c r="C3983" s="22">
        <v>7</v>
      </c>
      <c r="D3983" t="s">
        <v>978</v>
      </c>
      <c r="E3983" t="s">
        <v>1176</v>
      </c>
      <c r="F3983" s="23">
        <v>43861</v>
      </c>
      <c r="G3983" s="23">
        <v>43868</v>
      </c>
      <c r="H3983" s="22">
        <v>273</v>
      </c>
      <c r="I3983" t="s">
        <v>2</v>
      </c>
      <c r="J3983" t="s">
        <v>514</v>
      </c>
      <c r="K3983" t="s">
        <v>520</v>
      </c>
      <c r="L3983" t="s">
        <v>914</v>
      </c>
      <c r="O3983" t="s">
        <v>0</v>
      </c>
      <c r="P3983" t="s">
        <v>516</v>
      </c>
      <c r="Q3983" t="s">
        <v>1448</v>
      </c>
      <c r="V3983" s="34">
        <v>26.82</v>
      </c>
      <c r="X3983" t="s">
        <v>637</v>
      </c>
      <c r="Y3983" t="s">
        <v>1555</v>
      </c>
    </row>
    <row r="3984" spans="1:25" hidden="1" x14ac:dyDescent="0.3">
      <c r="A3984" t="s">
        <v>0</v>
      </c>
      <c r="B3984" s="22">
        <v>2020</v>
      </c>
      <c r="C3984" s="22">
        <v>7</v>
      </c>
      <c r="D3984" t="s">
        <v>978</v>
      </c>
      <c r="E3984" t="s">
        <v>1176</v>
      </c>
      <c r="F3984" s="23">
        <v>43861</v>
      </c>
      <c r="G3984" s="23">
        <v>43868</v>
      </c>
      <c r="H3984" s="22">
        <v>274</v>
      </c>
      <c r="I3984" t="s">
        <v>2</v>
      </c>
      <c r="J3984" t="s">
        <v>514</v>
      </c>
      <c r="K3984" t="s">
        <v>521</v>
      </c>
      <c r="L3984" t="s">
        <v>914</v>
      </c>
      <c r="O3984" t="s">
        <v>0</v>
      </c>
      <c r="P3984" t="s">
        <v>516</v>
      </c>
      <c r="Q3984" t="s">
        <v>1448</v>
      </c>
      <c r="V3984" s="34">
        <v>5.08</v>
      </c>
      <c r="X3984" t="s">
        <v>637</v>
      </c>
      <c r="Y3984" t="s">
        <v>1555</v>
      </c>
    </row>
    <row r="3985" spans="1:25" hidden="1" x14ac:dyDescent="0.3">
      <c r="A3985" t="s">
        <v>0</v>
      </c>
      <c r="B3985" s="22">
        <v>2020</v>
      </c>
      <c r="C3985" s="22">
        <v>7</v>
      </c>
      <c r="D3985" t="s">
        <v>978</v>
      </c>
      <c r="E3985" t="s">
        <v>1176</v>
      </c>
      <c r="F3985" s="23">
        <v>43861</v>
      </c>
      <c r="G3985" s="23">
        <v>43868</v>
      </c>
      <c r="H3985" s="22">
        <v>275</v>
      </c>
      <c r="I3985" t="s">
        <v>2</v>
      </c>
      <c r="J3985" t="s">
        <v>514</v>
      </c>
      <c r="K3985" t="s">
        <v>522</v>
      </c>
      <c r="L3985" t="s">
        <v>914</v>
      </c>
      <c r="O3985" t="s">
        <v>0</v>
      </c>
      <c r="P3985" t="s">
        <v>516</v>
      </c>
      <c r="Q3985" t="s">
        <v>1448</v>
      </c>
      <c r="V3985" s="34">
        <v>139.66</v>
      </c>
      <c r="X3985" t="s">
        <v>637</v>
      </c>
      <c r="Y3985" t="s">
        <v>1555</v>
      </c>
    </row>
    <row r="3986" spans="1:25" hidden="1" x14ac:dyDescent="0.3">
      <c r="A3986" t="s">
        <v>0</v>
      </c>
      <c r="B3986" s="22">
        <v>2020</v>
      </c>
      <c r="C3986" s="22">
        <v>7</v>
      </c>
      <c r="D3986" t="s">
        <v>978</v>
      </c>
      <c r="E3986" t="s">
        <v>1176</v>
      </c>
      <c r="F3986" s="23">
        <v>43861</v>
      </c>
      <c r="G3986" s="23">
        <v>43868</v>
      </c>
      <c r="H3986" s="22">
        <v>276</v>
      </c>
      <c r="I3986" t="s">
        <v>2</v>
      </c>
      <c r="J3986" t="s">
        <v>514</v>
      </c>
      <c r="K3986" t="s">
        <v>523</v>
      </c>
      <c r="L3986" t="s">
        <v>914</v>
      </c>
      <c r="O3986" t="s">
        <v>0</v>
      </c>
      <c r="P3986" t="s">
        <v>516</v>
      </c>
      <c r="Q3986" t="s">
        <v>1448</v>
      </c>
      <c r="V3986" s="34">
        <v>2.4</v>
      </c>
      <c r="X3986" t="s">
        <v>637</v>
      </c>
      <c r="Y3986" t="s">
        <v>1555</v>
      </c>
    </row>
    <row r="3987" spans="1:25" hidden="1" x14ac:dyDescent="0.3">
      <c r="A3987" t="s">
        <v>0</v>
      </c>
      <c r="B3987" s="22">
        <v>2020</v>
      </c>
      <c r="C3987" s="22">
        <v>7</v>
      </c>
      <c r="D3987" t="s">
        <v>978</v>
      </c>
      <c r="E3987" t="s">
        <v>1176</v>
      </c>
      <c r="F3987" s="23">
        <v>43861</v>
      </c>
      <c r="G3987" s="23">
        <v>43868</v>
      </c>
      <c r="H3987" s="22">
        <v>300</v>
      </c>
      <c r="I3987" t="s">
        <v>2</v>
      </c>
      <c r="J3987" t="s">
        <v>514</v>
      </c>
      <c r="K3987" t="s">
        <v>515</v>
      </c>
      <c r="L3987" t="s">
        <v>914</v>
      </c>
      <c r="O3987" t="s">
        <v>0</v>
      </c>
      <c r="P3987" t="s">
        <v>516</v>
      </c>
      <c r="Q3987" t="s">
        <v>1448</v>
      </c>
      <c r="V3987" s="34">
        <v>630</v>
      </c>
      <c r="X3987" t="s">
        <v>644</v>
      </c>
      <c r="Y3987" t="s">
        <v>1555</v>
      </c>
    </row>
    <row r="3988" spans="1:25" hidden="1" x14ac:dyDescent="0.3">
      <c r="A3988" t="s">
        <v>0</v>
      </c>
      <c r="B3988" s="22">
        <v>2020</v>
      </c>
      <c r="C3988" s="22">
        <v>7</v>
      </c>
      <c r="D3988" t="s">
        <v>978</v>
      </c>
      <c r="E3988" t="s">
        <v>1176</v>
      </c>
      <c r="F3988" s="23">
        <v>43861</v>
      </c>
      <c r="G3988" s="23">
        <v>43868</v>
      </c>
      <c r="H3988" s="22">
        <v>301</v>
      </c>
      <c r="I3988" t="s">
        <v>2</v>
      </c>
      <c r="J3988" t="s">
        <v>514</v>
      </c>
      <c r="K3988" t="s">
        <v>518</v>
      </c>
      <c r="L3988" t="s">
        <v>914</v>
      </c>
      <c r="O3988" t="s">
        <v>0</v>
      </c>
      <c r="P3988" t="s">
        <v>516</v>
      </c>
      <c r="Q3988" t="s">
        <v>1448</v>
      </c>
      <c r="V3988" s="34">
        <v>7.37</v>
      </c>
      <c r="X3988" t="s">
        <v>644</v>
      </c>
      <c r="Y3988" t="s">
        <v>1555</v>
      </c>
    </row>
    <row r="3989" spans="1:25" hidden="1" x14ac:dyDescent="0.3">
      <c r="A3989" t="s">
        <v>0</v>
      </c>
      <c r="B3989" s="22">
        <v>2020</v>
      </c>
      <c r="C3989" s="22">
        <v>7</v>
      </c>
      <c r="D3989" t="s">
        <v>978</v>
      </c>
      <c r="E3989" t="s">
        <v>1176</v>
      </c>
      <c r="F3989" s="23">
        <v>43861</v>
      </c>
      <c r="G3989" s="23">
        <v>43868</v>
      </c>
      <c r="H3989" s="22">
        <v>302</v>
      </c>
      <c r="I3989" t="s">
        <v>2</v>
      </c>
      <c r="J3989" t="s">
        <v>514</v>
      </c>
      <c r="K3989" t="s">
        <v>519</v>
      </c>
      <c r="L3989" t="s">
        <v>914</v>
      </c>
      <c r="O3989" t="s">
        <v>0</v>
      </c>
      <c r="P3989" t="s">
        <v>516</v>
      </c>
      <c r="Q3989" t="s">
        <v>1448</v>
      </c>
      <c r="V3989" s="34">
        <v>72.58</v>
      </c>
      <c r="X3989" t="s">
        <v>644</v>
      </c>
      <c r="Y3989" t="s">
        <v>1555</v>
      </c>
    </row>
    <row r="3990" spans="1:25" hidden="1" x14ac:dyDescent="0.3">
      <c r="A3990" t="s">
        <v>0</v>
      </c>
      <c r="B3990" s="22">
        <v>2020</v>
      </c>
      <c r="C3990" s="22">
        <v>7</v>
      </c>
      <c r="D3990" t="s">
        <v>978</v>
      </c>
      <c r="E3990" t="s">
        <v>1176</v>
      </c>
      <c r="F3990" s="23">
        <v>43861</v>
      </c>
      <c r="G3990" s="23">
        <v>43868</v>
      </c>
      <c r="H3990" s="22">
        <v>303</v>
      </c>
      <c r="I3990" t="s">
        <v>2</v>
      </c>
      <c r="J3990" t="s">
        <v>514</v>
      </c>
      <c r="K3990" t="s">
        <v>520</v>
      </c>
      <c r="L3990" t="s">
        <v>914</v>
      </c>
      <c r="O3990" t="s">
        <v>0</v>
      </c>
      <c r="P3990" t="s">
        <v>516</v>
      </c>
      <c r="Q3990" t="s">
        <v>1448</v>
      </c>
      <c r="V3990" s="34">
        <v>46.78</v>
      </c>
      <c r="X3990" t="s">
        <v>644</v>
      </c>
      <c r="Y3990" t="s">
        <v>1555</v>
      </c>
    </row>
    <row r="3991" spans="1:25" hidden="1" x14ac:dyDescent="0.3">
      <c r="A3991" t="s">
        <v>0</v>
      </c>
      <c r="B3991" s="22">
        <v>2020</v>
      </c>
      <c r="C3991" s="22">
        <v>7</v>
      </c>
      <c r="D3991" t="s">
        <v>978</v>
      </c>
      <c r="E3991" t="s">
        <v>1176</v>
      </c>
      <c r="F3991" s="23">
        <v>43861</v>
      </c>
      <c r="G3991" s="23">
        <v>43868</v>
      </c>
      <c r="H3991" s="22">
        <v>304</v>
      </c>
      <c r="I3991" t="s">
        <v>2</v>
      </c>
      <c r="J3991" t="s">
        <v>514</v>
      </c>
      <c r="K3991" t="s">
        <v>521</v>
      </c>
      <c r="L3991" t="s">
        <v>914</v>
      </c>
      <c r="O3991" t="s">
        <v>0</v>
      </c>
      <c r="P3991" t="s">
        <v>516</v>
      </c>
      <c r="Q3991" t="s">
        <v>1448</v>
      </c>
      <c r="V3991" s="34">
        <v>8.25</v>
      </c>
      <c r="X3991" t="s">
        <v>644</v>
      </c>
      <c r="Y3991" t="s">
        <v>1555</v>
      </c>
    </row>
    <row r="3992" spans="1:25" hidden="1" x14ac:dyDescent="0.3">
      <c r="A3992" t="s">
        <v>0</v>
      </c>
      <c r="B3992" s="22">
        <v>2020</v>
      </c>
      <c r="C3992" s="22">
        <v>7</v>
      </c>
      <c r="D3992" t="s">
        <v>978</v>
      </c>
      <c r="E3992" t="s">
        <v>1176</v>
      </c>
      <c r="F3992" s="23">
        <v>43861</v>
      </c>
      <c r="G3992" s="23">
        <v>43868</v>
      </c>
      <c r="H3992" s="22">
        <v>305</v>
      </c>
      <c r="I3992" t="s">
        <v>2</v>
      </c>
      <c r="J3992" t="s">
        <v>514</v>
      </c>
      <c r="K3992" t="s">
        <v>522</v>
      </c>
      <c r="L3992" t="s">
        <v>914</v>
      </c>
      <c r="O3992" t="s">
        <v>0</v>
      </c>
      <c r="P3992" t="s">
        <v>516</v>
      </c>
      <c r="Q3992" t="s">
        <v>1448</v>
      </c>
      <c r="V3992" s="34">
        <v>72.14</v>
      </c>
      <c r="X3992" t="s">
        <v>644</v>
      </c>
      <c r="Y3992" t="s">
        <v>1555</v>
      </c>
    </row>
    <row r="3993" spans="1:25" hidden="1" x14ac:dyDescent="0.3">
      <c r="A3993" t="s">
        <v>0</v>
      </c>
      <c r="B3993" s="22">
        <v>2020</v>
      </c>
      <c r="C3993" s="22">
        <v>7</v>
      </c>
      <c r="D3993" t="s">
        <v>978</v>
      </c>
      <c r="E3993" t="s">
        <v>1176</v>
      </c>
      <c r="F3993" s="23">
        <v>43861</v>
      </c>
      <c r="G3993" s="23">
        <v>43868</v>
      </c>
      <c r="H3993" s="22">
        <v>306</v>
      </c>
      <c r="I3993" t="s">
        <v>2</v>
      </c>
      <c r="J3993" t="s">
        <v>514</v>
      </c>
      <c r="K3993" t="s">
        <v>523</v>
      </c>
      <c r="L3993" t="s">
        <v>914</v>
      </c>
      <c r="O3993" t="s">
        <v>0</v>
      </c>
      <c r="P3993" t="s">
        <v>516</v>
      </c>
      <c r="Q3993" t="s">
        <v>1448</v>
      </c>
      <c r="V3993" s="34">
        <v>3.91</v>
      </c>
      <c r="X3993" t="s">
        <v>644</v>
      </c>
      <c r="Y3993" t="s">
        <v>1555</v>
      </c>
    </row>
    <row r="3994" spans="1:25" hidden="1" x14ac:dyDescent="0.3">
      <c r="A3994" t="s">
        <v>0</v>
      </c>
      <c r="B3994" s="22">
        <v>2020</v>
      </c>
      <c r="C3994" s="22">
        <v>7</v>
      </c>
      <c r="D3994" t="s">
        <v>978</v>
      </c>
      <c r="E3994" t="s">
        <v>1176</v>
      </c>
      <c r="F3994" s="23">
        <v>43861</v>
      </c>
      <c r="G3994" s="23">
        <v>43868</v>
      </c>
      <c r="H3994" s="22">
        <v>307</v>
      </c>
      <c r="I3994" t="s">
        <v>2</v>
      </c>
      <c r="J3994" t="s">
        <v>514</v>
      </c>
      <c r="K3994" t="s">
        <v>528</v>
      </c>
      <c r="L3994" t="s">
        <v>914</v>
      </c>
      <c r="O3994" t="s">
        <v>0</v>
      </c>
      <c r="P3994" t="s">
        <v>516</v>
      </c>
      <c r="Q3994" t="s">
        <v>1448</v>
      </c>
      <c r="V3994" s="34">
        <v>12.6</v>
      </c>
      <c r="X3994" t="s">
        <v>644</v>
      </c>
      <c r="Y3994" t="s">
        <v>1555</v>
      </c>
    </row>
    <row r="3995" spans="1:25" hidden="1" x14ac:dyDescent="0.3">
      <c r="A3995" t="s">
        <v>0</v>
      </c>
      <c r="B3995" s="22">
        <v>2020</v>
      </c>
      <c r="C3995" s="22">
        <v>7</v>
      </c>
      <c r="D3995" t="s">
        <v>978</v>
      </c>
      <c r="E3995" t="s">
        <v>1176</v>
      </c>
      <c r="F3995" s="23">
        <v>43861</v>
      </c>
      <c r="G3995" s="23">
        <v>43868</v>
      </c>
      <c r="H3995" s="22">
        <v>316</v>
      </c>
      <c r="I3995" t="s">
        <v>2</v>
      </c>
      <c r="J3995" t="s">
        <v>514</v>
      </c>
      <c r="K3995" t="s">
        <v>515</v>
      </c>
      <c r="L3995" t="s">
        <v>914</v>
      </c>
      <c r="O3995" t="s">
        <v>0</v>
      </c>
      <c r="P3995" t="s">
        <v>516</v>
      </c>
      <c r="Q3995" t="s">
        <v>1448</v>
      </c>
      <c r="V3995" s="34">
        <v>425</v>
      </c>
      <c r="X3995" t="s">
        <v>645</v>
      </c>
      <c r="Y3995" t="s">
        <v>1555</v>
      </c>
    </row>
    <row r="3996" spans="1:25" hidden="1" x14ac:dyDescent="0.3">
      <c r="A3996" t="s">
        <v>0</v>
      </c>
      <c r="B3996" s="22">
        <v>2020</v>
      </c>
      <c r="C3996" s="22">
        <v>7</v>
      </c>
      <c r="D3996" t="s">
        <v>978</v>
      </c>
      <c r="E3996" t="s">
        <v>1176</v>
      </c>
      <c r="F3996" s="23">
        <v>43861</v>
      </c>
      <c r="G3996" s="23">
        <v>43868</v>
      </c>
      <c r="H3996" s="22">
        <v>317</v>
      </c>
      <c r="I3996" t="s">
        <v>2</v>
      </c>
      <c r="J3996" t="s">
        <v>514</v>
      </c>
      <c r="K3996" t="s">
        <v>518</v>
      </c>
      <c r="L3996" t="s">
        <v>914</v>
      </c>
      <c r="O3996" t="s">
        <v>0</v>
      </c>
      <c r="P3996" t="s">
        <v>516</v>
      </c>
      <c r="Q3996" t="s">
        <v>1448</v>
      </c>
      <c r="V3996" s="34">
        <v>4.97</v>
      </c>
      <c r="X3996" t="s">
        <v>645</v>
      </c>
      <c r="Y3996" t="s">
        <v>1555</v>
      </c>
    </row>
    <row r="3997" spans="1:25" hidden="1" x14ac:dyDescent="0.3">
      <c r="A3997" t="s">
        <v>0</v>
      </c>
      <c r="B3997" s="22">
        <v>2020</v>
      </c>
      <c r="C3997" s="22">
        <v>7</v>
      </c>
      <c r="D3997" t="s">
        <v>978</v>
      </c>
      <c r="E3997" t="s">
        <v>1176</v>
      </c>
      <c r="F3997" s="23">
        <v>43861</v>
      </c>
      <c r="G3997" s="23">
        <v>43868</v>
      </c>
      <c r="H3997" s="22">
        <v>318</v>
      </c>
      <c r="I3997" t="s">
        <v>2</v>
      </c>
      <c r="J3997" t="s">
        <v>514</v>
      </c>
      <c r="K3997" t="s">
        <v>519</v>
      </c>
      <c r="L3997" t="s">
        <v>914</v>
      </c>
      <c r="O3997" t="s">
        <v>0</v>
      </c>
      <c r="P3997" t="s">
        <v>516</v>
      </c>
      <c r="Q3997" t="s">
        <v>1448</v>
      </c>
      <c r="V3997" s="34">
        <v>57.46</v>
      </c>
      <c r="X3997" t="s">
        <v>645</v>
      </c>
      <c r="Y3997" t="s">
        <v>1555</v>
      </c>
    </row>
    <row r="3998" spans="1:25" hidden="1" x14ac:dyDescent="0.3">
      <c r="A3998" t="s">
        <v>0</v>
      </c>
      <c r="B3998" s="22">
        <v>2020</v>
      </c>
      <c r="C3998" s="22">
        <v>7</v>
      </c>
      <c r="D3998" t="s">
        <v>978</v>
      </c>
      <c r="E3998" t="s">
        <v>1176</v>
      </c>
      <c r="F3998" s="23">
        <v>43861</v>
      </c>
      <c r="G3998" s="23">
        <v>43868</v>
      </c>
      <c r="H3998" s="22">
        <v>319</v>
      </c>
      <c r="I3998" t="s">
        <v>2</v>
      </c>
      <c r="J3998" t="s">
        <v>514</v>
      </c>
      <c r="K3998" t="s">
        <v>520</v>
      </c>
      <c r="L3998" t="s">
        <v>914</v>
      </c>
      <c r="O3998" t="s">
        <v>0</v>
      </c>
      <c r="P3998" t="s">
        <v>516</v>
      </c>
      <c r="Q3998" t="s">
        <v>1448</v>
      </c>
      <c r="V3998" s="34">
        <v>29.53</v>
      </c>
      <c r="X3998" t="s">
        <v>645</v>
      </c>
      <c r="Y3998" t="s">
        <v>1555</v>
      </c>
    </row>
    <row r="3999" spans="1:25" hidden="1" x14ac:dyDescent="0.3">
      <c r="A3999" t="s">
        <v>0</v>
      </c>
      <c r="B3999" s="22">
        <v>2020</v>
      </c>
      <c r="C3999" s="22">
        <v>7</v>
      </c>
      <c r="D3999" t="s">
        <v>978</v>
      </c>
      <c r="E3999" t="s">
        <v>1176</v>
      </c>
      <c r="F3999" s="23">
        <v>43861</v>
      </c>
      <c r="G3999" s="23">
        <v>43868</v>
      </c>
      <c r="H3999" s="22">
        <v>320</v>
      </c>
      <c r="I3999" t="s">
        <v>2</v>
      </c>
      <c r="J3999" t="s">
        <v>514</v>
      </c>
      <c r="K3999" t="s">
        <v>521</v>
      </c>
      <c r="L3999" t="s">
        <v>914</v>
      </c>
      <c r="O3999" t="s">
        <v>0</v>
      </c>
      <c r="P3999" t="s">
        <v>516</v>
      </c>
      <c r="Q3999" t="s">
        <v>1448</v>
      </c>
      <c r="V3999" s="34">
        <v>5.57</v>
      </c>
      <c r="X3999" t="s">
        <v>645</v>
      </c>
      <c r="Y3999" t="s">
        <v>1555</v>
      </c>
    </row>
    <row r="4000" spans="1:25" hidden="1" x14ac:dyDescent="0.3">
      <c r="A4000" t="s">
        <v>0</v>
      </c>
      <c r="B4000" s="22">
        <v>2020</v>
      </c>
      <c r="C4000" s="22">
        <v>7</v>
      </c>
      <c r="D4000" t="s">
        <v>978</v>
      </c>
      <c r="E4000" t="s">
        <v>1176</v>
      </c>
      <c r="F4000" s="23">
        <v>43861</v>
      </c>
      <c r="G4000" s="23">
        <v>43868</v>
      </c>
      <c r="H4000" s="22">
        <v>321</v>
      </c>
      <c r="I4000" t="s">
        <v>2</v>
      </c>
      <c r="J4000" t="s">
        <v>514</v>
      </c>
      <c r="K4000" t="s">
        <v>522</v>
      </c>
      <c r="L4000" t="s">
        <v>914</v>
      </c>
      <c r="O4000" t="s">
        <v>0</v>
      </c>
      <c r="P4000" t="s">
        <v>516</v>
      </c>
      <c r="Q4000" t="s">
        <v>1448</v>
      </c>
      <c r="V4000" s="34">
        <v>104.47</v>
      </c>
      <c r="X4000" t="s">
        <v>645</v>
      </c>
      <c r="Y4000" t="s">
        <v>1555</v>
      </c>
    </row>
    <row r="4001" spans="1:25" hidden="1" x14ac:dyDescent="0.3">
      <c r="A4001" t="s">
        <v>0</v>
      </c>
      <c r="B4001" s="22">
        <v>2020</v>
      </c>
      <c r="C4001" s="22">
        <v>7</v>
      </c>
      <c r="D4001" t="s">
        <v>978</v>
      </c>
      <c r="E4001" t="s">
        <v>1176</v>
      </c>
      <c r="F4001" s="23">
        <v>43861</v>
      </c>
      <c r="G4001" s="23">
        <v>43868</v>
      </c>
      <c r="H4001" s="22">
        <v>322</v>
      </c>
      <c r="I4001" t="s">
        <v>2</v>
      </c>
      <c r="J4001" t="s">
        <v>514</v>
      </c>
      <c r="K4001" t="s">
        <v>523</v>
      </c>
      <c r="L4001" t="s">
        <v>914</v>
      </c>
      <c r="O4001" t="s">
        <v>0</v>
      </c>
      <c r="P4001" t="s">
        <v>516</v>
      </c>
      <c r="Q4001" t="s">
        <v>1448</v>
      </c>
      <c r="V4001" s="34">
        <v>2.64</v>
      </c>
      <c r="X4001" t="s">
        <v>645</v>
      </c>
      <c r="Y4001" t="s">
        <v>1555</v>
      </c>
    </row>
    <row r="4002" spans="1:25" hidden="1" x14ac:dyDescent="0.3">
      <c r="A4002" t="s">
        <v>0</v>
      </c>
      <c r="B4002" s="22">
        <v>2020</v>
      </c>
      <c r="C4002" s="22">
        <v>7</v>
      </c>
      <c r="D4002" t="s">
        <v>978</v>
      </c>
      <c r="E4002" t="s">
        <v>1176</v>
      </c>
      <c r="F4002" s="23">
        <v>43861</v>
      </c>
      <c r="G4002" s="23">
        <v>43868</v>
      </c>
      <c r="H4002" s="22">
        <v>323</v>
      </c>
      <c r="I4002" t="s">
        <v>2</v>
      </c>
      <c r="J4002" t="s">
        <v>514</v>
      </c>
      <c r="K4002" t="s">
        <v>524</v>
      </c>
      <c r="L4002" t="s">
        <v>914</v>
      </c>
      <c r="O4002" t="s">
        <v>0</v>
      </c>
      <c r="P4002" t="s">
        <v>516</v>
      </c>
      <c r="Q4002" t="s">
        <v>1448</v>
      </c>
      <c r="V4002" s="34">
        <v>3.4</v>
      </c>
      <c r="X4002" t="s">
        <v>645</v>
      </c>
      <c r="Y4002" t="s">
        <v>1555</v>
      </c>
    </row>
    <row r="4003" spans="1:25" hidden="1" x14ac:dyDescent="0.3">
      <c r="A4003" t="s">
        <v>0</v>
      </c>
      <c r="B4003" s="22">
        <v>2020</v>
      </c>
      <c r="C4003" s="22">
        <v>7</v>
      </c>
      <c r="D4003" t="s">
        <v>978</v>
      </c>
      <c r="E4003" t="s">
        <v>1176</v>
      </c>
      <c r="F4003" s="23">
        <v>43861</v>
      </c>
      <c r="G4003" s="23">
        <v>43868</v>
      </c>
      <c r="H4003" s="22">
        <v>356</v>
      </c>
      <c r="I4003" t="s">
        <v>2</v>
      </c>
      <c r="J4003" t="s">
        <v>514</v>
      </c>
      <c r="K4003" t="s">
        <v>515</v>
      </c>
      <c r="L4003" t="s">
        <v>914</v>
      </c>
      <c r="O4003" t="s">
        <v>0</v>
      </c>
      <c r="P4003" t="s">
        <v>516</v>
      </c>
      <c r="Q4003" t="s">
        <v>1448</v>
      </c>
      <c r="V4003" s="34">
        <v>50</v>
      </c>
      <c r="X4003" t="s">
        <v>1195</v>
      </c>
      <c r="Y4003" t="s">
        <v>1555</v>
      </c>
    </row>
    <row r="4004" spans="1:25" hidden="1" x14ac:dyDescent="0.3">
      <c r="A4004" t="s">
        <v>0</v>
      </c>
      <c r="B4004" s="22">
        <v>2020</v>
      </c>
      <c r="C4004" s="22">
        <v>7</v>
      </c>
      <c r="D4004" t="s">
        <v>978</v>
      </c>
      <c r="E4004" t="s">
        <v>1176</v>
      </c>
      <c r="F4004" s="23">
        <v>43861</v>
      </c>
      <c r="G4004" s="23">
        <v>43868</v>
      </c>
      <c r="H4004" s="22">
        <v>357</v>
      </c>
      <c r="I4004" t="s">
        <v>2</v>
      </c>
      <c r="J4004" t="s">
        <v>514</v>
      </c>
      <c r="K4004" t="s">
        <v>518</v>
      </c>
      <c r="L4004" t="s">
        <v>914</v>
      </c>
      <c r="O4004" t="s">
        <v>0</v>
      </c>
      <c r="P4004" t="s">
        <v>516</v>
      </c>
      <c r="Q4004" t="s">
        <v>1448</v>
      </c>
      <c r="V4004" s="34">
        <v>0.57999999999999996</v>
      </c>
      <c r="X4004" t="s">
        <v>1195</v>
      </c>
      <c r="Y4004" t="s">
        <v>1555</v>
      </c>
    </row>
    <row r="4005" spans="1:25" hidden="1" x14ac:dyDescent="0.3">
      <c r="A4005" t="s">
        <v>0</v>
      </c>
      <c r="B4005" s="22">
        <v>2020</v>
      </c>
      <c r="C4005" s="22">
        <v>7</v>
      </c>
      <c r="D4005" t="s">
        <v>978</v>
      </c>
      <c r="E4005" t="s">
        <v>1176</v>
      </c>
      <c r="F4005" s="23">
        <v>43861</v>
      </c>
      <c r="G4005" s="23">
        <v>43868</v>
      </c>
      <c r="H4005" s="22">
        <v>358</v>
      </c>
      <c r="I4005" t="s">
        <v>2</v>
      </c>
      <c r="J4005" t="s">
        <v>514</v>
      </c>
      <c r="K4005" t="s">
        <v>519</v>
      </c>
      <c r="L4005" t="s">
        <v>914</v>
      </c>
      <c r="O4005" t="s">
        <v>0</v>
      </c>
      <c r="P4005" t="s">
        <v>516</v>
      </c>
      <c r="Q4005" t="s">
        <v>1448</v>
      </c>
      <c r="V4005" s="34">
        <v>6.01</v>
      </c>
      <c r="X4005" t="s">
        <v>1195</v>
      </c>
      <c r="Y4005" t="s">
        <v>1555</v>
      </c>
    </row>
    <row r="4006" spans="1:25" hidden="1" x14ac:dyDescent="0.3">
      <c r="A4006" t="s">
        <v>0</v>
      </c>
      <c r="B4006" s="22">
        <v>2020</v>
      </c>
      <c r="C4006" s="22">
        <v>7</v>
      </c>
      <c r="D4006" t="s">
        <v>978</v>
      </c>
      <c r="E4006" t="s">
        <v>1176</v>
      </c>
      <c r="F4006" s="23">
        <v>43861</v>
      </c>
      <c r="G4006" s="23">
        <v>43868</v>
      </c>
      <c r="H4006" s="22">
        <v>359</v>
      </c>
      <c r="I4006" t="s">
        <v>2</v>
      </c>
      <c r="J4006" t="s">
        <v>514</v>
      </c>
      <c r="K4006" t="s">
        <v>520</v>
      </c>
      <c r="L4006" t="s">
        <v>914</v>
      </c>
      <c r="O4006" t="s">
        <v>0</v>
      </c>
      <c r="P4006" t="s">
        <v>516</v>
      </c>
      <c r="Q4006" t="s">
        <v>1448</v>
      </c>
      <c r="V4006" s="34">
        <v>3.79</v>
      </c>
      <c r="X4006" t="s">
        <v>1195</v>
      </c>
      <c r="Y4006" t="s">
        <v>1555</v>
      </c>
    </row>
    <row r="4007" spans="1:25" hidden="1" x14ac:dyDescent="0.3">
      <c r="A4007" t="s">
        <v>0</v>
      </c>
      <c r="B4007" s="22">
        <v>2020</v>
      </c>
      <c r="C4007" s="22">
        <v>7</v>
      </c>
      <c r="D4007" t="s">
        <v>978</v>
      </c>
      <c r="E4007" t="s">
        <v>1176</v>
      </c>
      <c r="F4007" s="23">
        <v>43861</v>
      </c>
      <c r="G4007" s="23">
        <v>43868</v>
      </c>
      <c r="H4007" s="22">
        <v>360</v>
      </c>
      <c r="I4007" t="s">
        <v>2</v>
      </c>
      <c r="J4007" t="s">
        <v>514</v>
      </c>
      <c r="K4007" t="s">
        <v>521</v>
      </c>
      <c r="L4007" t="s">
        <v>914</v>
      </c>
      <c r="O4007" t="s">
        <v>0</v>
      </c>
      <c r="P4007" t="s">
        <v>516</v>
      </c>
      <c r="Q4007" t="s">
        <v>1448</v>
      </c>
      <c r="V4007" s="34">
        <v>0.65</v>
      </c>
      <c r="X4007" t="s">
        <v>1195</v>
      </c>
      <c r="Y4007" t="s">
        <v>1555</v>
      </c>
    </row>
    <row r="4008" spans="1:25" hidden="1" x14ac:dyDescent="0.3">
      <c r="A4008" t="s">
        <v>0</v>
      </c>
      <c r="B4008" s="22">
        <v>2020</v>
      </c>
      <c r="C4008" s="22">
        <v>7</v>
      </c>
      <c r="D4008" t="s">
        <v>978</v>
      </c>
      <c r="E4008" t="s">
        <v>1176</v>
      </c>
      <c r="F4008" s="23">
        <v>43861</v>
      </c>
      <c r="G4008" s="23">
        <v>43868</v>
      </c>
      <c r="H4008" s="22">
        <v>361</v>
      </c>
      <c r="I4008" t="s">
        <v>2</v>
      </c>
      <c r="J4008" t="s">
        <v>514</v>
      </c>
      <c r="K4008" t="s">
        <v>523</v>
      </c>
      <c r="L4008" t="s">
        <v>914</v>
      </c>
      <c r="O4008" t="s">
        <v>0</v>
      </c>
      <c r="P4008" t="s">
        <v>516</v>
      </c>
      <c r="Q4008" t="s">
        <v>1448</v>
      </c>
      <c r="V4008" s="34">
        <v>0.31</v>
      </c>
      <c r="X4008" t="s">
        <v>1195</v>
      </c>
      <c r="Y4008" t="s">
        <v>1555</v>
      </c>
    </row>
    <row r="4009" spans="1:25" hidden="1" x14ac:dyDescent="0.3">
      <c r="A4009" t="s">
        <v>0</v>
      </c>
      <c r="B4009" s="22">
        <v>2020</v>
      </c>
      <c r="C4009" s="22">
        <v>7</v>
      </c>
      <c r="D4009" t="s">
        <v>978</v>
      </c>
      <c r="E4009" t="s">
        <v>1176</v>
      </c>
      <c r="F4009" s="23">
        <v>43861</v>
      </c>
      <c r="G4009" s="23">
        <v>43868</v>
      </c>
      <c r="H4009" s="22">
        <v>362</v>
      </c>
      <c r="I4009" t="s">
        <v>2</v>
      </c>
      <c r="J4009" t="s">
        <v>514</v>
      </c>
      <c r="K4009" t="s">
        <v>528</v>
      </c>
      <c r="L4009" t="s">
        <v>914</v>
      </c>
      <c r="O4009" t="s">
        <v>0</v>
      </c>
      <c r="P4009" t="s">
        <v>516</v>
      </c>
      <c r="Q4009" t="s">
        <v>1448</v>
      </c>
      <c r="V4009" s="34">
        <v>0.75</v>
      </c>
      <c r="X4009" t="s">
        <v>1195</v>
      </c>
      <c r="Y4009" t="s">
        <v>1555</v>
      </c>
    </row>
    <row r="4010" spans="1:25" hidden="1" x14ac:dyDescent="0.3">
      <c r="A4010" t="s">
        <v>0</v>
      </c>
      <c r="B4010" s="22">
        <v>2020</v>
      </c>
      <c r="C4010" s="22">
        <v>7</v>
      </c>
      <c r="D4010" t="s">
        <v>978</v>
      </c>
      <c r="E4010" t="s">
        <v>1176</v>
      </c>
      <c r="F4010" s="23">
        <v>43861</v>
      </c>
      <c r="G4010" s="23">
        <v>43868</v>
      </c>
      <c r="H4010" s="22">
        <v>386</v>
      </c>
      <c r="I4010" t="s">
        <v>2</v>
      </c>
      <c r="J4010" t="s">
        <v>514</v>
      </c>
      <c r="K4010" t="s">
        <v>515</v>
      </c>
      <c r="L4010" t="s">
        <v>914</v>
      </c>
      <c r="O4010" t="s">
        <v>0</v>
      </c>
      <c r="P4010" t="s">
        <v>516</v>
      </c>
      <c r="Q4010" t="s">
        <v>1448</v>
      </c>
      <c r="V4010" s="34">
        <v>350</v>
      </c>
      <c r="X4010" t="s">
        <v>1175</v>
      </c>
      <c r="Y4010" t="s">
        <v>1555</v>
      </c>
    </row>
    <row r="4011" spans="1:25" hidden="1" x14ac:dyDescent="0.3">
      <c r="A4011" t="s">
        <v>0</v>
      </c>
      <c r="B4011" s="22">
        <v>2020</v>
      </c>
      <c r="C4011" s="22">
        <v>7</v>
      </c>
      <c r="D4011" t="s">
        <v>978</v>
      </c>
      <c r="E4011" t="s">
        <v>1176</v>
      </c>
      <c r="F4011" s="23">
        <v>43861</v>
      </c>
      <c r="G4011" s="23">
        <v>43868</v>
      </c>
      <c r="H4011" s="22">
        <v>387</v>
      </c>
      <c r="I4011" t="s">
        <v>2</v>
      </c>
      <c r="J4011" t="s">
        <v>514</v>
      </c>
      <c r="K4011" t="s">
        <v>518</v>
      </c>
      <c r="L4011" t="s">
        <v>914</v>
      </c>
      <c r="O4011" t="s">
        <v>0</v>
      </c>
      <c r="P4011" t="s">
        <v>516</v>
      </c>
      <c r="Q4011" t="s">
        <v>1448</v>
      </c>
      <c r="V4011" s="34">
        <v>4.0999999999999996</v>
      </c>
      <c r="X4011" t="s">
        <v>1175</v>
      </c>
      <c r="Y4011" t="s">
        <v>1555</v>
      </c>
    </row>
    <row r="4012" spans="1:25" hidden="1" x14ac:dyDescent="0.3">
      <c r="A4012" t="s">
        <v>0</v>
      </c>
      <c r="B4012" s="22">
        <v>2020</v>
      </c>
      <c r="C4012" s="22">
        <v>7</v>
      </c>
      <c r="D4012" t="s">
        <v>978</v>
      </c>
      <c r="E4012" t="s">
        <v>1176</v>
      </c>
      <c r="F4012" s="23">
        <v>43861</v>
      </c>
      <c r="G4012" s="23">
        <v>43868</v>
      </c>
      <c r="H4012" s="22">
        <v>388</v>
      </c>
      <c r="I4012" t="s">
        <v>2</v>
      </c>
      <c r="J4012" t="s">
        <v>514</v>
      </c>
      <c r="K4012" t="s">
        <v>519</v>
      </c>
      <c r="L4012" t="s">
        <v>914</v>
      </c>
      <c r="O4012" t="s">
        <v>0</v>
      </c>
      <c r="P4012" t="s">
        <v>516</v>
      </c>
      <c r="Q4012" t="s">
        <v>1448</v>
      </c>
      <c r="V4012" s="34">
        <v>35.07</v>
      </c>
      <c r="X4012" t="s">
        <v>1175</v>
      </c>
      <c r="Y4012" t="s">
        <v>1555</v>
      </c>
    </row>
    <row r="4013" spans="1:25" hidden="1" x14ac:dyDescent="0.3">
      <c r="A4013" t="s">
        <v>0</v>
      </c>
      <c r="B4013" s="22">
        <v>2020</v>
      </c>
      <c r="C4013" s="22">
        <v>7</v>
      </c>
      <c r="D4013" t="s">
        <v>978</v>
      </c>
      <c r="E4013" t="s">
        <v>1176</v>
      </c>
      <c r="F4013" s="23">
        <v>43861</v>
      </c>
      <c r="G4013" s="23">
        <v>43868</v>
      </c>
      <c r="H4013" s="22">
        <v>389</v>
      </c>
      <c r="I4013" t="s">
        <v>2</v>
      </c>
      <c r="J4013" t="s">
        <v>514</v>
      </c>
      <c r="K4013" t="s">
        <v>520</v>
      </c>
      <c r="L4013" t="s">
        <v>914</v>
      </c>
      <c r="O4013" t="s">
        <v>0</v>
      </c>
      <c r="P4013" t="s">
        <v>516</v>
      </c>
      <c r="Q4013" t="s">
        <v>1448</v>
      </c>
      <c r="V4013" s="34">
        <v>25.68</v>
      </c>
      <c r="X4013" t="s">
        <v>1175</v>
      </c>
      <c r="Y4013" t="s">
        <v>1555</v>
      </c>
    </row>
    <row r="4014" spans="1:25" hidden="1" x14ac:dyDescent="0.3">
      <c r="A4014" t="s">
        <v>0</v>
      </c>
      <c r="B4014" s="22">
        <v>2020</v>
      </c>
      <c r="C4014" s="22">
        <v>7</v>
      </c>
      <c r="D4014" t="s">
        <v>978</v>
      </c>
      <c r="E4014" t="s">
        <v>1176</v>
      </c>
      <c r="F4014" s="23">
        <v>43861</v>
      </c>
      <c r="G4014" s="23">
        <v>43868</v>
      </c>
      <c r="H4014" s="22">
        <v>390</v>
      </c>
      <c r="I4014" t="s">
        <v>2</v>
      </c>
      <c r="J4014" t="s">
        <v>514</v>
      </c>
      <c r="K4014" t="s">
        <v>521</v>
      </c>
      <c r="L4014" t="s">
        <v>914</v>
      </c>
      <c r="O4014" t="s">
        <v>0</v>
      </c>
      <c r="P4014" t="s">
        <v>516</v>
      </c>
      <c r="Q4014" t="s">
        <v>1448</v>
      </c>
      <c r="V4014" s="34">
        <v>4.59</v>
      </c>
      <c r="X4014" t="s">
        <v>1175</v>
      </c>
      <c r="Y4014" t="s">
        <v>1555</v>
      </c>
    </row>
    <row r="4015" spans="1:25" hidden="1" x14ac:dyDescent="0.3">
      <c r="A4015" t="s">
        <v>0</v>
      </c>
      <c r="B4015" s="22">
        <v>2020</v>
      </c>
      <c r="C4015" s="22">
        <v>7</v>
      </c>
      <c r="D4015" t="s">
        <v>978</v>
      </c>
      <c r="E4015" t="s">
        <v>1176</v>
      </c>
      <c r="F4015" s="23">
        <v>43861</v>
      </c>
      <c r="G4015" s="23">
        <v>43868</v>
      </c>
      <c r="H4015" s="22">
        <v>391</v>
      </c>
      <c r="I4015" t="s">
        <v>2</v>
      </c>
      <c r="J4015" t="s">
        <v>514</v>
      </c>
      <c r="K4015" t="s">
        <v>522</v>
      </c>
      <c r="L4015" t="s">
        <v>914</v>
      </c>
      <c r="O4015" t="s">
        <v>0</v>
      </c>
      <c r="P4015" t="s">
        <v>516</v>
      </c>
      <c r="Q4015" t="s">
        <v>1448</v>
      </c>
      <c r="V4015" s="34">
        <v>48.09</v>
      </c>
      <c r="X4015" t="s">
        <v>1175</v>
      </c>
      <c r="Y4015" t="s">
        <v>1555</v>
      </c>
    </row>
    <row r="4016" spans="1:25" hidden="1" x14ac:dyDescent="0.3">
      <c r="A4016" t="s">
        <v>0</v>
      </c>
      <c r="B4016" s="22">
        <v>2020</v>
      </c>
      <c r="C4016" s="22">
        <v>7</v>
      </c>
      <c r="D4016" t="s">
        <v>978</v>
      </c>
      <c r="E4016" t="s">
        <v>1176</v>
      </c>
      <c r="F4016" s="23">
        <v>43861</v>
      </c>
      <c r="G4016" s="23">
        <v>43868</v>
      </c>
      <c r="H4016" s="22">
        <v>392</v>
      </c>
      <c r="I4016" t="s">
        <v>2</v>
      </c>
      <c r="J4016" t="s">
        <v>514</v>
      </c>
      <c r="K4016" t="s">
        <v>523</v>
      </c>
      <c r="L4016" t="s">
        <v>914</v>
      </c>
      <c r="O4016" t="s">
        <v>0</v>
      </c>
      <c r="P4016" t="s">
        <v>516</v>
      </c>
      <c r="Q4016" t="s">
        <v>1448</v>
      </c>
      <c r="V4016" s="34">
        <v>2.17</v>
      </c>
      <c r="X4016" t="s">
        <v>1175</v>
      </c>
      <c r="Y4016" t="s">
        <v>1555</v>
      </c>
    </row>
    <row r="4017" spans="1:25" hidden="1" x14ac:dyDescent="0.3">
      <c r="A4017" t="s">
        <v>0</v>
      </c>
      <c r="B4017" s="22">
        <v>2020</v>
      </c>
      <c r="C4017" s="22">
        <v>7</v>
      </c>
      <c r="D4017" t="s">
        <v>978</v>
      </c>
      <c r="E4017" t="s">
        <v>1176</v>
      </c>
      <c r="F4017" s="23">
        <v>43861</v>
      </c>
      <c r="G4017" s="23">
        <v>43868</v>
      </c>
      <c r="H4017" s="22">
        <v>393</v>
      </c>
      <c r="I4017" t="s">
        <v>2</v>
      </c>
      <c r="J4017" t="s">
        <v>514</v>
      </c>
      <c r="K4017" t="s">
        <v>528</v>
      </c>
      <c r="L4017" t="s">
        <v>914</v>
      </c>
      <c r="O4017" t="s">
        <v>0</v>
      </c>
      <c r="P4017" t="s">
        <v>516</v>
      </c>
      <c r="Q4017" t="s">
        <v>1448</v>
      </c>
      <c r="V4017" s="34">
        <v>12.25</v>
      </c>
      <c r="X4017" t="s">
        <v>1175</v>
      </c>
      <c r="Y4017" t="s">
        <v>1555</v>
      </c>
    </row>
    <row r="4018" spans="1:25" hidden="1" x14ac:dyDescent="0.3">
      <c r="A4018" t="s">
        <v>0</v>
      </c>
      <c r="B4018" s="22">
        <v>2020</v>
      </c>
      <c r="C4018" s="22">
        <v>7</v>
      </c>
      <c r="D4018" t="s">
        <v>978</v>
      </c>
      <c r="E4018" t="s">
        <v>1176</v>
      </c>
      <c r="F4018" s="23">
        <v>43861</v>
      </c>
      <c r="G4018" s="23">
        <v>43868</v>
      </c>
      <c r="H4018" s="22">
        <v>448</v>
      </c>
      <c r="I4018" t="s">
        <v>2</v>
      </c>
      <c r="J4018" t="s">
        <v>514</v>
      </c>
      <c r="K4018" t="s">
        <v>515</v>
      </c>
      <c r="L4018" t="s">
        <v>914</v>
      </c>
      <c r="O4018" t="s">
        <v>0</v>
      </c>
      <c r="P4018" t="s">
        <v>516</v>
      </c>
      <c r="Q4018" t="s">
        <v>1448</v>
      </c>
      <c r="V4018" s="34">
        <v>237.5</v>
      </c>
      <c r="X4018" t="s">
        <v>643</v>
      </c>
      <c r="Y4018" t="s">
        <v>1555</v>
      </c>
    </row>
    <row r="4019" spans="1:25" hidden="1" x14ac:dyDescent="0.3">
      <c r="A4019" t="s">
        <v>0</v>
      </c>
      <c r="B4019" s="22">
        <v>2020</v>
      </c>
      <c r="C4019" s="22">
        <v>7</v>
      </c>
      <c r="D4019" t="s">
        <v>978</v>
      </c>
      <c r="E4019" t="s">
        <v>1176</v>
      </c>
      <c r="F4019" s="23">
        <v>43861</v>
      </c>
      <c r="G4019" s="23">
        <v>43868</v>
      </c>
      <c r="H4019" s="22">
        <v>449</v>
      </c>
      <c r="I4019" t="s">
        <v>2</v>
      </c>
      <c r="J4019" t="s">
        <v>514</v>
      </c>
      <c r="K4019" t="s">
        <v>518</v>
      </c>
      <c r="L4019" t="s">
        <v>914</v>
      </c>
      <c r="O4019" t="s">
        <v>0</v>
      </c>
      <c r="P4019" t="s">
        <v>516</v>
      </c>
      <c r="Q4019" t="s">
        <v>1448</v>
      </c>
      <c r="V4019" s="34">
        <v>2.78</v>
      </c>
      <c r="X4019" t="s">
        <v>643</v>
      </c>
      <c r="Y4019" t="s">
        <v>1555</v>
      </c>
    </row>
    <row r="4020" spans="1:25" hidden="1" x14ac:dyDescent="0.3">
      <c r="A4020" t="s">
        <v>0</v>
      </c>
      <c r="B4020" s="22">
        <v>2020</v>
      </c>
      <c r="C4020" s="22">
        <v>7</v>
      </c>
      <c r="D4020" t="s">
        <v>978</v>
      </c>
      <c r="E4020" t="s">
        <v>1176</v>
      </c>
      <c r="F4020" s="23">
        <v>43861</v>
      </c>
      <c r="G4020" s="23">
        <v>43868</v>
      </c>
      <c r="H4020" s="22">
        <v>450</v>
      </c>
      <c r="I4020" t="s">
        <v>2</v>
      </c>
      <c r="J4020" t="s">
        <v>514</v>
      </c>
      <c r="K4020" t="s">
        <v>519</v>
      </c>
      <c r="L4020" t="s">
        <v>914</v>
      </c>
      <c r="O4020" t="s">
        <v>0</v>
      </c>
      <c r="P4020" t="s">
        <v>516</v>
      </c>
      <c r="Q4020" t="s">
        <v>1448</v>
      </c>
      <c r="V4020" s="34">
        <v>28.55</v>
      </c>
      <c r="X4020" t="s">
        <v>643</v>
      </c>
      <c r="Y4020" t="s">
        <v>1555</v>
      </c>
    </row>
    <row r="4021" spans="1:25" hidden="1" x14ac:dyDescent="0.3">
      <c r="A4021" t="s">
        <v>0</v>
      </c>
      <c r="B4021" s="22">
        <v>2020</v>
      </c>
      <c r="C4021" s="22">
        <v>7</v>
      </c>
      <c r="D4021" t="s">
        <v>978</v>
      </c>
      <c r="E4021" t="s">
        <v>1176</v>
      </c>
      <c r="F4021" s="23">
        <v>43861</v>
      </c>
      <c r="G4021" s="23">
        <v>43868</v>
      </c>
      <c r="H4021" s="22">
        <v>451</v>
      </c>
      <c r="I4021" t="s">
        <v>2</v>
      </c>
      <c r="J4021" t="s">
        <v>514</v>
      </c>
      <c r="K4021" t="s">
        <v>520</v>
      </c>
      <c r="L4021" t="s">
        <v>914</v>
      </c>
      <c r="O4021" t="s">
        <v>0</v>
      </c>
      <c r="P4021" t="s">
        <v>516</v>
      </c>
      <c r="Q4021" t="s">
        <v>1448</v>
      </c>
      <c r="V4021" s="34">
        <v>17.600000000000001</v>
      </c>
      <c r="X4021" t="s">
        <v>643</v>
      </c>
      <c r="Y4021" t="s">
        <v>1555</v>
      </c>
    </row>
    <row r="4022" spans="1:25" hidden="1" x14ac:dyDescent="0.3">
      <c r="A4022" t="s">
        <v>0</v>
      </c>
      <c r="B4022" s="22">
        <v>2020</v>
      </c>
      <c r="C4022" s="22">
        <v>7</v>
      </c>
      <c r="D4022" t="s">
        <v>978</v>
      </c>
      <c r="E4022" t="s">
        <v>1176</v>
      </c>
      <c r="F4022" s="23">
        <v>43861</v>
      </c>
      <c r="G4022" s="23">
        <v>43868</v>
      </c>
      <c r="H4022" s="22">
        <v>452</v>
      </c>
      <c r="I4022" t="s">
        <v>2</v>
      </c>
      <c r="J4022" t="s">
        <v>514</v>
      </c>
      <c r="K4022" t="s">
        <v>521</v>
      </c>
      <c r="L4022" t="s">
        <v>914</v>
      </c>
      <c r="O4022" t="s">
        <v>0</v>
      </c>
      <c r="P4022" t="s">
        <v>516</v>
      </c>
      <c r="Q4022" t="s">
        <v>1448</v>
      </c>
      <c r="V4022" s="34">
        <v>3.11</v>
      </c>
      <c r="X4022" t="s">
        <v>643</v>
      </c>
      <c r="Y4022" t="s">
        <v>1555</v>
      </c>
    </row>
    <row r="4023" spans="1:25" hidden="1" x14ac:dyDescent="0.3">
      <c r="A4023" t="s">
        <v>0</v>
      </c>
      <c r="B4023" s="22">
        <v>2020</v>
      </c>
      <c r="C4023" s="22">
        <v>7</v>
      </c>
      <c r="D4023" t="s">
        <v>978</v>
      </c>
      <c r="E4023" t="s">
        <v>1176</v>
      </c>
      <c r="F4023" s="23">
        <v>43861</v>
      </c>
      <c r="G4023" s="23">
        <v>43868</v>
      </c>
      <c r="H4023" s="22">
        <v>453</v>
      </c>
      <c r="I4023" t="s">
        <v>2</v>
      </c>
      <c r="J4023" t="s">
        <v>514</v>
      </c>
      <c r="K4023" t="s">
        <v>522</v>
      </c>
      <c r="L4023" t="s">
        <v>914</v>
      </c>
      <c r="O4023" t="s">
        <v>0</v>
      </c>
      <c r="P4023" t="s">
        <v>516</v>
      </c>
      <c r="Q4023" t="s">
        <v>1448</v>
      </c>
      <c r="V4023" s="34">
        <v>32.630000000000003</v>
      </c>
      <c r="X4023" t="s">
        <v>643</v>
      </c>
      <c r="Y4023" t="s">
        <v>1555</v>
      </c>
    </row>
    <row r="4024" spans="1:25" hidden="1" x14ac:dyDescent="0.3">
      <c r="A4024" t="s">
        <v>0</v>
      </c>
      <c r="B4024" s="22">
        <v>2020</v>
      </c>
      <c r="C4024" s="22">
        <v>7</v>
      </c>
      <c r="D4024" t="s">
        <v>978</v>
      </c>
      <c r="E4024" t="s">
        <v>1176</v>
      </c>
      <c r="F4024" s="23">
        <v>43861</v>
      </c>
      <c r="G4024" s="23">
        <v>43868</v>
      </c>
      <c r="H4024" s="22">
        <v>454</v>
      </c>
      <c r="I4024" t="s">
        <v>2</v>
      </c>
      <c r="J4024" t="s">
        <v>514</v>
      </c>
      <c r="K4024" t="s">
        <v>523</v>
      </c>
      <c r="L4024" t="s">
        <v>914</v>
      </c>
      <c r="O4024" t="s">
        <v>0</v>
      </c>
      <c r="P4024" t="s">
        <v>516</v>
      </c>
      <c r="Q4024" t="s">
        <v>1448</v>
      </c>
      <c r="V4024" s="34">
        <v>1.47</v>
      </c>
      <c r="X4024" t="s">
        <v>643</v>
      </c>
      <c r="Y4024" t="s">
        <v>1555</v>
      </c>
    </row>
    <row r="4025" spans="1:25" hidden="1" x14ac:dyDescent="0.3">
      <c r="A4025" t="s">
        <v>0</v>
      </c>
      <c r="B4025" s="22">
        <v>2020</v>
      </c>
      <c r="C4025" s="22">
        <v>7</v>
      </c>
      <c r="D4025" t="s">
        <v>978</v>
      </c>
      <c r="E4025" t="s">
        <v>1176</v>
      </c>
      <c r="F4025" s="23">
        <v>43861</v>
      </c>
      <c r="G4025" s="23">
        <v>43868</v>
      </c>
      <c r="H4025" s="22">
        <v>455</v>
      </c>
      <c r="I4025" t="s">
        <v>2</v>
      </c>
      <c r="J4025" t="s">
        <v>514</v>
      </c>
      <c r="K4025" t="s">
        <v>528</v>
      </c>
      <c r="L4025" t="s">
        <v>914</v>
      </c>
      <c r="O4025" t="s">
        <v>0</v>
      </c>
      <c r="P4025" t="s">
        <v>516</v>
      </c>
      <c r="Q4025" t="s">
        <v>1448</v>
      </c>
      <c r="V4025" s="34">
        <v>3.56</v>
      </c>
      <c r="X4025" t="s">
        <v>643</v>
      </c>
      <c r="Y4025" t="s">
        <v>1555</v>
      </c>
    </row>
    <row r="4026" spans="1:25" hidden="1" x14ac:dyDescent="0.3">
      <c r="A4026" t="s">
        <v>0</v>
      </c>
      <c r="B4026" s="22">
        <v>2020</v>
      </c>
      <c r="C4026" s="22">
        <v>7</v>
      </c>
      <c r="D4026" t="s">
        <v>978</v>
      </c>
      <c r="E4026" t="s">
        <v>1176</v>
      </c>
      <c r="F4026" s="23">
        <v>43861</v>
      </c>
      <c r="G4026" s="23">
        <v>43868</v>
      </c>
      <c r="H4026" s="22">
        <v>523</v>
      </c>
      <c r="I4026" t="s">
        <v>2</v>
      </c>
      <c r="K4026" t="s">
        <v>8</v>
      </c>
      <c r="L4026" t="s">
        <v>908</v>
      </c>
      <c r="P4026" t="s">
        <v>516</v>
      </c>
      <c r="V4026" s="34">
        <v>-6173.9</v>
      </c>
      <c r="X4026" t="s">
        <v>33</v>
      </c>
      <c r="Y4026" t="s">
        <v>1555</v>
      </c>
    </row>
    <row r="4027" spans="1:25" hidden="1" x14ac:dyDescent="0.3">
      <c r="A4027" t="s">
        <v>0</v>
      </c>
      <c r="B4027" s="22">
        <v>2020</v>
      </c>
      <c r="C4027" s="22">
        <v>8</v>
      </c>
      <c r="D4027" t="s">
        <v>978</v>
      </c>
      <c r="E4027" t="s">
        <v>1203</v>
      </c>
      <c r="F4027" s="23">
        <v>43871</v>
      </c>
      <c r="G4027" s="23">
        <v>43879</v>
      </c>
      <c r="H4027" s="22">
        <v>25</v>
      </c>
      <c r="I4027" t="s">
        <v>2</v>
      </c>
      <c r="J4027" t="s">
        <v>514</v>
      </c>
      <c r="K4027" t="s">
        <v>769</v>
      </c>
      <c r="L4027" t="s">
        <v>914</v>
      </c>
      <c r="O4027" t="s">
        <v>0</v>
      </c>
      <c r="P4027" t="s">
        <v>516</v>
      </c>
      <c r="Q4027" t="s">
        <v>1448</v>
      </c>
      <c r="V4027" s="34">
        <v>3112.54</v>
      </c>
      <c r="X4027" t="s">
        <v>1204</v>
      </c>
      <c r="Y4027" t="s">
        <v>1556</v>
      </c>
    </row>
    <row r="4028" spans="1:25" hidden="1" x14ac:dyDescent="0.3">
      <c r="A4028" t="s">
        <v>0</v>
      </c>
      <c r="B4028" s="22">
        <v>2020</v>
      </c>
      <c r="C4028" s="22">
        <v>8</v>
      </c>
      <c r="D4028" t="s">
        <v>978</v>
      </c>
      <c r="E4028" t="s">
        <v>1203</v>
      </c>
      <c r="F4028" s="23">
        <v>43871</v>
      </c>
      <c r="G4028" s="23">
        <v>43879</v>
      </c>
      <c r="H4028" s="22">
        <v>26</v>
      </c>
      <c r="I4028" t="s">
        <v>2</v>
      </c>
      <c r="J4028" t="s">
        <v>514</v>
      </c>
      <c r="K4028" t="s">
        <v>771</v>
      </c>
      <c r="L4028" t="s">
        <v>914</v>
      </c>
      <c r="O4028" t="s">
        <v>0</v>
      </c>
      <c r="P4028" t="s">
        <v>516</v>
      </c>
      <c r="Q4028" t="s">
        <v>1448</v>
      </c>
      <c r="V4028" s="34">
        <v>572.24</v>
      </c>
      <c r="X4028" t="s">
        <v>1204</v>
      </c>
      <c r="Y4028" t="s">
        <v>1556</v>
      </c>
    </row>
    <row r="4029" spans="1:25" hidden="1" x14ac:dyDescent="0.3">
      <c r="A4029" t="s">
        <v>0</v>
      </c>
      <c r="B4029" s="22">
        <v>2020</v>
      </c>
      <c r="C4029" s="22">
        <v>8</v>
      </c>
      <c r="D4029" t="s">
        <v>978</v>
      </c>
      <c r="E4029" t="s">
        <v>1203</v>
      </c>
      <c r="F4029" s="23">
        <v>43871</v>
      </c>
      <c r="G4029" s="23">
        <v>43879</v>
      </c>
      <c r="H4029" s="22">
        <v>27</v>
      </c>
      <c r="I4029" t="s">
        <v>773</v>
      </c>
      <c r="K4029" t="s">
        <v>754</v>
      </c>
      <c r="L4029" t="s">
        <v>914</v>
      </c>
      <c r="O4029" t="s">
        <v>0</v>
      </c>
      <c r="P4029" t="s">
        <v>516</v>
      </c>
      <c r="Q4029" t="s">
        <v>1448</v>
      </c>
      <c r="V4029" s="34">
        <v>-3112.54</v>
      </c>
      <c r="X4029" t="s">
        <v>1204</v>
      </c>
      <c r="Y4029" t="s">
        <v>1556</v>
      </c>
    </row>
    <row r="4030" spans="1:25" hidden="1" x14ac:dyDescent="0.3">
      <c r="A4030" t="s">
        <v>0</v>
      </c>
      <c r="B4030" s="22">
        <v>2020</v>
      </c>
      <c r="C4030" s="22">
        <v>8</v>
      </c>
      <c r="D4030" t="s">
        <v>978</v>
      </c>
      <c r="E4030" t="s">
        <v>1203</v>
      </c>
      <c r="F4030" s="23">
        <v>43871</v>
      </c>
      <c r="G4030" s="23">
        <v>43879</v>
      </c>
      <c r="H4030" s="22">
        <v>28</v>
      </c>
      <c r="I4030" t="s">
        <v>774</v>
      </c>
      <c r="K4030" t="s">
        <v>756</v>
      </c>
      <c r="L4030" t="s">
        <v>914</v>
      </c>
      <c r="O4030" t="s">
        <v>0</v>
      </c>
      <c r="P4030" t="s">
        <v>516</v>
      </c>
      <c r="Q4030" t="s">
        <v>1448</v>
      </c>
      <c r="V4030" s="34">
        <v>-572.24</v>
      </c>
      <c r="X4030" t="s">
        <v>1204</v>
      </c>
      <c r="Y4030" t="s">
        <v>1556</v>
      </c>
    </row>
    <row r="4031" spans="1:25" hidden="1" x14ac:dyDescent="0.3">
      <c r="A4031" t="s">
        <v>0</v>
      </c>
      <c r="B4031" s="22">
        <v>2020</v>
      </c>
      <c r="C4031" s="22">
        <v>8</v>
      </c>
      <c r="D4031" t="s">
        <v>978</v>
      </c>
      <c r="E4031" t="s">
        <v>1203</v>
      </c>
      <c r="F4031" s="23">
        <v>43871</v>
      </c>
      <c r="G4031" s="23">
        <v>43879</v>
      </c>
      <c r="H4031" s="22">
        <v>64</v>
      </c>
      <c r="I4031" t="s">
        <v>2</v>
      </c>
      <c r="K4031" t="s">
        <v>8</v>
      </c>
      <c r="L4031" t="s">
        <v>908</v>
      </c>
      <c r="P4031" t="s">
        <v>516</v>
      </c>
      <c r="V4031" s="34">
        <v>-3684.78</v>
      </c>
      <c r="X4031" t="s">
        <v>33</v>
      </c>
      <c r="Y4031" t="s">
        <v>1556</v>
      </c>
    </row>
    <row r="4032" spans="1:25" hidden="1" x14ac:dyDescent="0.3">
      <c r="A4032" t="s">
        <v>0</v>
      </c>
      <c r="B4032" s="22">
        <v>2020</v>
      </c>
      <c r="C4032" s="22">
        <v>8</v>
      </c>
      <c r="D4032" t="s">
        <v>978</v>
      </c>
      <c r="E4032" t="s">
        <v>1203</v>
      </c>
      <c r="F4032" s="23">
        <v>43871</v>
      </c>
      <c r="G4032" s="23">
        <v>43879</v>
      </c>
      <c r="H4032" s="22">
        <v>66</v>
      </c>
      <c r="I4032" t="s">
        <v>773</v>
      </c>
      <c r="K4032" t="s">
        <v>8</v>
      </c>
      <c r="L4032" t="s">
        <v>908</v>
      </c>
      <c r="P4032" t="s">
        <v>516</v>
      </c>
      <c r="V4032" s="34">
        <v>3112.54</v>
      </c>
      <c r="X4032" t="s">
        <v>33</v>
      </c>
      <c r="Y4032" t="s">
        <v>1556</v>
      </c>
    </row>
    <row r="4033" spans="1:25" hidden="1" x14ac:dyDescent="0.3">
      <c r="A4033" t="s">
        <v>0</v>
      </c>
      <c r="B4033" s="22">
        <v>2020</v>
      </c>
      <c r="C4033" s="22">
        <v>8</v>
      </c>
      <c r="D4033" t="s">
        <v>978</v>
      </c>
      <c r="E4033" t="s">
        <v>1203</v>
      </c>
      <c r="F4033" s="23">
        <v>43871</v>
      </c>
      <c r="G4033" s="23">
        <v>43879</v>
      </c>
      <c r="H4033" s="22">
        <v>68</v>
      </c>
      <c r="I4033" t="s">
        <v>774</v>
      </c>
      <c r="K4033" t="s">
        <v>8</v>
      </c>
      <c r="L4033" t="s">
        <v>908</v>
      </c>
      <c r="P4033" t="s">
        <v>516</v>
      </c>
      <c r="V4033" s="34">
        <v>572.24</v>
      </c>
      <c r="X4033" t="s">
        <v>33</v>
      </c>
      <c r="Y4033" t="s">
        <v>1556</v>
      </c>
    </row>
    <row r="4034" spans="1:25" hidden="1" x14ac:dyDescent="0.3">
      <c r="A4034" t="s">
        <v>0</v>
      </c>
      <c r="B4034" s="22">
        <v>2020</v>
      </c>
      <c r="C4034" s="22">
        <v>8</v>
      </c>
      <c r="D4034" t="s">
        <v>976</v>
      </c>
      <c r="E4034" t="s">
        <v>1205</v>
      </c>
      <c r="F4034" s="23">
        <v>43871</v>
      </c>
      <c r="G4034" s="23">
        <v>43879</v>
      </c>
      <c r="H4034" s="22">
        <v>4</v>
      </c>
      <c r="I4034" t="s">
        <v>2</v>
      </c>
      <c r="K4034" t="s">
        <v>234</v>
      </c>
      <c r="L4034" t="s">
        <v>963</v>
      </c>
      <c r="O4034" t="s">
        <v>0</v>
      </c>
      <c r="P4034" t="s">
        <v>516</v>
      </c>
      <c r="Q4034" t="s">
        <v>1448</v>
      </c>
      <c r="V4034" s="34">
        <v>3684.78</v>
      </c>
      <c r="X4034" t="s">
        <v>1005</v>
      </c>
      <c r="Y4034" t="s">
        <v>1557</v>
      </c>
    </row>
    <row r="4035" spans="1:25" hidden="1" x14ac:dyDescent="0.3">
      <c r="A4035" t="s">
        <v>0</v>
      </c>
      <c r="B4035" s="22">
        <v>2020</v>
      </c>
      <c r="C4035" s="22">
        <v>8</v>
      </c>
      <c r="D4035" t="s">
        <v>976</v>
      </c>
      <c r="E4035" t="s">
        <v>1205</v>
      </c>
      <c r="F4035" s="23">
        <v>43871</v>
      </c>
      <c r="G4035" s="23">
        <v>43879</v>
      </c>
      <c r="H4035" s="22">
        <v>5</v>
      </c>
      <c r="I4035" t="s">
        <v>2</v>
      </c>
      <c r="K4035" t="s">
        <v>754</v>
      </c>
      <c r="L4035" t="s">
        <v>963</v>
      </c>
      <c r="O4035" t="s">
        <v>0</v>
      </c>
      <c r="P4035" t="s">
        <v>516</v>
      </c>
      <c r="Q4035" t="s">
        <v>1448</v>
      </c>
      <c r="V4035" s="34">
        <v>-3112.54</v>
      </c>
      <c r="X4035" t="s">
        <v>1005</v>
      </c>
      <c r="Y4035" t="s">
        <v>1557</v>
      </c>
    </row>
    <row r="4036" spans="1:25" hidden="1" x14ac:dyDescent="0.3">
      <c r="A4036" t="s">
        <v>0</v>
      </c>
      <c r="B4036" s="22">
        <v>2020</v>
      </c>
      <c r="C4036" s="22">
        <v>8</v>
      </c>
      <c r="D4036" t="s">
        <v>976</v>
      </c>
      <c r="E4036" t="s">
        <v>1205</v>
      </c>
      <c r="F4036" s="23">
        <v>43871</v>
      </c>
      <c r="G4036" s="23">
        <v>43879</v>
      </c>
      <c r="H4036" s="22">
        <v>6</v>
      </c>
      <c r="I4036" t="s">
        <v>2</v>
      </c>
      <c r="K4036" t="s">
        <v>756</v>
      </c>
      <c r="L4036" t="s">
        <v>963</v>
      </c>
      <c r="O4036" t="s">
        <v>0</v>
      </c>
      <c r="P4036" t="s">
        <v>516</v>
      </c>
      <c r="Q4036" t="s">
        <v>1448</v>
      </c>
      <c r="V4036" s="34">
        <v>-572.24</v>
      </c>
      <c r="X4036" t="s">
        <v>1005</v>
      </c>
      <c r="Y4036" t="s">
        <v>1557</v>
      </c>
    </row>
    <row r="4037" spans="1:25" hidden="1" x14ac:dyDescent="0.3">
      <c r="A4037" t="s">
        <v>0</v>
      </c>
      <c r="B4037" s="22">
        <v>2020</v>
      </c>
      <c r="C4037" s="22">
        <v>8</v>
      </c>
      <c r="D4037" t="s">
        <v>910</v>
      </c>
      <c r="E4037" t="s">
        <v>1206</v>
      </c>
      <c r="F4037" s="23">
        <v>43875</v>
      </c>
      <c r="G4037" s="23">
        <v>43875</v>
      </c>
      <c r="H4037" s="22">
        <v>8</v>
      </c>
      <c r="I4037" t="s">
        <v>2</v>
      </c>
      <c r="K4037" t="s">
        <v>10</v>
      </c>
      <c r="L4037" t="s">
        <v>908</v>
      </c>
      <c r="O4037" t="s">
        <v>0</v>
      </c>
      <c r="P4037" t="s">
        <v>4</v>
      </c>
      <c r="Q4037" t="s">
        <v>1448</v>
      </c>
      <c r="V4037" s="34">
        <v>-12434.5</v>
      </c>
      <c r="W4037" t="s">
        <v>1207</v>
      </c>
      <c r="X4037" t="s">
        <v>12</v>
      </c>
      <c r="Y4037" t="s">
        <v>12</v>
      </c>
    </row>
    <row r="4038" spans="1:25" x14ac:dyDescent="0.3">
      <c r="A4038" t="s">
        <v>0</v>
      </c>
      <c r="B4038" s="22">
        <v>2020</v>
      </c>
      <c r="C4038" s="22">
        <v>8</v>
      </c>
      <c r="D4038" t="s">
        <v>910</v>
      </c>
      <c r="E4038" t="s">
        <v>1206</v>
      </c>
      <c r="F4038" s="23">
        <v>43875</v>
      </c>
      <c r="G4038" s="23">
        <v>43875</v>
      </c>
      <c r="H4038" s="22">
        <v>66</v>
      </c>
      <c r="I4038" t="s">
        <v>2</v>
      </c>
      <c r="J4038" t="s">
        <v>246</v>
      </c>
      <c r="K4038" t="s">
        <v>1208</v>
      </c>
      <c r="L4038" t="s">
        <v>963</v>
      </c>
      <c r="O4038" t="s">
        <v>0</v>
      </c>
      <c r="P4038" t="s">
        <v>4</v>
      </c>
      <c r="Q4038" t="s">
        <v>1448</v>
      </c>
      <c r="R4038" t="s">
        <v>1102</v>
      </c>
      <c r="V4038" s="34">
        <v>12434.5</v>
      </c>
      <c r="W4038" t="s">
        <v>1207</v>
      </c>
      <c r="X4038" t="s">
        <v>1209</v>
      </c>
      <c r="Y4038" t="s">
        <v>12</v>
      </c>
    </row>
    <row r="4039" spans="1:25" hidden="1" x14ac:dyDescent="0.3">
      <c r="A4039" t="s">
        <v>0</v>
      </c>
      <c r="B4039" s="22">
        <v>2020</v>
      </c>
      <c r="C4039" s="22">
        <v>8</v>
      </c>
      <c r="D4039" t="s">
        <v>909</v>
      </c>
      <c r="E4039" t="s">
        <v>1210</v>
      </c>
      <c r="F4039" s="23">
        <v>43879</v>
      </c>
      <c r="G4039" s="23">
        <v>43879</v>
      </c>
      <c r="H4039" s="22">
        <v>66</v>
      </c>
      <c r="I4039" t="s">
        <v>2</v>
      </c>
      <c r="K4039" t="s">
        <v>234</v>
      </c>
      <c r="L4039" t="s">
        <v>963</v>
      </c>
      <c r="O4039" t="s">
        <v>0</v>
      </c>
      <c r="P4039" t="s">
        <v>4</v>
      </c>
      <c r="Q4039" t="s">
        <v>1448</v>
      </c>
      <c r="V4039" s="34">
        <v>-12434.5</v>
      </c>
      <c r="W4039" t="s">
        <v>1211</v>
      </c>
      <c r="X4039" t="s">
        <v>1212</v>
      </c>
      <c r="Y4039" t="s">
        <v>7</v>
      </c>
    </row>
    <row r="4040" spans="1:25" hidden="1" x14ac:dyDescent="0.3">
      <c r="A4040" t="s">
        <v>0</v>
      </c>
      <c r="B4040" s="22">
        <v>2020</v>
      </c>
      <c r="C4040" s="22">
        <v>8</v>
      </c>
      <c r="D4040" t="s">
        <v>909</v>
      </c>
      <c r="E4040" t="s">
        <v>1210</v>
      </c>
      <c r="F4040" s="23">
        <v>43879</v>
      </c>
      <c r="G4040" s="23">
        <v>43879</v>
      </c>
      <c r="H4040" s="22">
        <v>67</v>
      </c>
      <c r="I4040" t="s">
        <v>2</v>
      </c>
      <c r="K4040" t="s">
        <v>234</v>
      </c>
      <c r="L4040" t="s">
        <v>963</v>
      </c>
      <c r="O4040" t="s">
        <v>0</v>
      </c>
      <c r="P4040" t="s">
        <v>516</v>
      </c>
      <c r="Q4040" t="s">
        <v>1448</v>
      </c>
      <c r="V4040" s="34">
        <v>-8172.37</v>
      </c>
      <c r="W4040" t="s">
        <v>1211</v>
      </c>
      <c r="X4040" t="s">
        <v>1212</v>
      </c>
      <c r="Y4040" t="s">
        <v>7</v>
      </c>
    </row>
    <row r="4041" spans="1:25" hidden="1" x14ac:dyDescent="0.3">
      <c r="A4041" t="s">
        <v>0</v>
      </c>
      <c r="B4041" s="22">
        <v>2020</v>
      </c>
      <c r="C4041" s="22">
        <v>8</v>
      </c>
      <c r="D4041" t="s">
        <v>909</v>
      </c>
      <c r="E4041" t="s">
        <v>1210</v>
      </c>
      <c r="F4041" s="23">
        <v>43879</v>
      </c>
      <c r="G4041" s="23">
        <v>43879</v>
      </c>
      <c r="H4041" s="22">
        <v>96</v>
      </c>
      <c r="I4041" t="s">
        <v>2</v>
      </c>
      <c r="K4041" t="s">
        <v>8</v>
      </c>
      <c r="L4041" t="s">
        <v>908</v>
      </c>
      <c r="P4041" t="s">
        <v>4</v>
      </c>
      <c r="V4041" s="34">
        <v>12434.5</v>
      </c>
      <c r="W4041" t="s">
        <v>1211</v>
      </c>
      <c r="X4041" t="s">
        <v>1212</v>
      </c>
      <c r="Y4041" t="s">
        <v>7</v>
      </c>
    </row>
    <row r="4042" spans="1:25" hidden="1" x14ac:dyDescent="0.3">
      <c r="A4042" t="s">
        <v>0</v>
      </c>
      <c r="B4042" s="22">
        <v>2020</v>
      </c>
      <c r="C4042" s="22">
        <v>8</v>
      </c>
      <c r="D4042" t="s">
        <v>909</v>
      </c>
      <c r="E4042" t="s">
        <v>1210</v>
      </c>
      <c r="F4042" s="23">
        <v>43879</v>
      </c>
      <c r="G4042" s="23">
        <v>43879</v>
      </c>
      <c r="H4042" s="22">
        <v>100</v>
      </c>
      <c r="I4042" t="s">
        <v>2</v>
      </c>
      <c r="K4042" t="s">
        <v>8</v>
      </c>
      <c r="L4042" t="s">
        <v>908</v>
      </c>
      <c r="P4042" t="s">
        <v>516</v>
      </c>
      <c r="V4042" s="34">
        <v>8172.37</v>
      </c>
      <c r="W4042" t="s">
        <v>1211</v>
      </c>
      <c r="X4042" t="s">
        <v>1212</v>
      </c>
      <c r="Y4042" t="s">
        <v>7</v>
      </c>
    </row>
    <row r="4043" spans="1:25" hidden="1" x14ac:dyDescent="0.3">
      <c r="A4043" t="s">
        <v>0</v>
      </c>
      <c r="B4043" s="22">
        <v>2020</v>
      </c>
      <c r="C4043" s="22">
        <v>8</v>
      </c>
      <c r="D4043" t="s">
        <v>910</v>
      </c>
      <c r="E4043" t="s">
        <v>1213</v>
      </c>
      <c r="F4043" s="23">
        <v>43880</v>
      </c>
      <c r="G4043" s="23">
        <v>43880</v>
      </c>
      <c r="H4043" s="22">
        <v>59</v>
      </c>
      <c r="I4043" t="s">
        <v>2</v>
      </c>
      <c r="K4043" t="s">
        <v>8</v>
      </c>
      <c r="L4043" t="s">
        <v>908</v>
      </c>
      <c r="O4043" t="s">
        <v>0</v>
      </c>
      <c r="P4043" t="s">
        <v>4</v>
      </c>
      <c r="Q4043" t="s">
        <v>1448</v>
      </c>
      <c r="V4043" s="34">
        <v>-12434.5</v>
      </c>
      <c r="W4043" t="s">
        <v>1207</v>
      </c>
      <c r="X4043" t="s">
        <v>33</v>
      </c>
      <c r="Y4043" t="s">
        <v>34</v>
      </c>
    </row>
    <row r="4044" spans="1:25" hidden="1" x14ac:dyDescent="0.3">
      <c r="A4044" t="s">
        <v>0</v>
      </c>
      <c r="B4044" s="22">
        <v>2020</v>
      </c>
      <c r="C4044" s="22">
        <v>8</v>
      </c>
      <c r="D4044" t="s">
        <v>910</v>
      </c>
      <c r="E4044" t="s">
        <v>1213</v>
      </c>
      <c r="F4044" s="23">
        <v>43880</v>
      </c>
      <c r="G4044" s="23">
        <v>43880</v>
      </c>
      <c r="H4044" s="22">
        <v>121</v>
      </c>
      <c r="I4044" t="s">
        <v>2</v>
      </c>
      <c r="K4044" t="s">
        <v>10</v>
      </c>
      <c r="L4044" t="s">
        <v>908</v>
      </c>
      <c r="O4044" t="s">
        <v>0</v>
      </c>
      <c r="P4044" t="s">
        <v>4</v>
      </c>
      <c r="Q4044" t="s">
        <v>1448</v>
      </c>
      <c r="V4044" s="34">
        <v>12434.5</v>
      </c>
      <c r="W4044" t="s">
        <v>1207</v>
      </c>
      <c r="X4044" t="s">
        <v>12</v>
      </c>
      <c r="Y4044" t="s">
        <v>34</v>
      </c>
    </row>
    <row r="4045" spans="1:25" hidden="1" x14ac:dyDescent="0.3">
      <c r="A4045" t="s">
        <v>0</v>
      </c>
      <c r="B4045" s="22">
        <v>2020</v>
      </c>
      <c r="C4045" s="22">
        <v>8</v>
      </c>
      <c r="D4045" t="s">
        <v>910</v>
      </c>
      <c r="E4045" t="s">
        <v>1214</v>
      </c>
      <c r="F4045" s="23">
        <v>43882</v>
      </c>
      <c r="G4045" s="23">
        <v>43882</v>
      </c>
      <c r="H4045" s="22">
        <v>7</v>
      </c>
      <c r="I4045" t="s">
        <v>2</v>
      </c>
      <c r="K4045" t="s">
        <v>10</v>
      </c>
      <c r="L4045" t="s">
        <v>908</v>
      </c>
      <c r="O4045" t="s">
        <v>0</v>
      </c>
      <c r="P4045" t="s">
        <v>4</v>
      </c>
      <c r="Q4045" t="s">
        <v>1448</v>
      </c>
      <c r="V4045" s="34">
        <v>-23649.119999999999</v>
      </c>
      <c r="W4045" t="s">
        <v>1215</v>
      </c>
      <c r="X4045" t="s">
        <v>12</v>
      </c>
      <c r="Y4045" t="s">
        <v>12</v>
      </c>
    </row>
    <row r="4046" spans="1:25" x14ac:dyDescent="0.3">
      <c r="A4046" t="s">
        <v>0</v>
      </c>
      <c r="B4046" s="22">
        <v>2020</v>
      </c>
      <c r="C4046" s="22">
        <v>8</v>
      </c>
      <c r="D4046" t="s">
        <v>910</v>
      </c>
      <c r="E4046" t="s">
        <v>1214</v>
      </c>
      <c r="F4046" s="23">
        <v>43882</v>
      </c>
      <c r="G4046" s="23">
        <v>43882</v>
      </c>
      <c r="H4046" s="22">
        <v>30</v>
      </c>
      <c r="I4046" t="s">
        <v>2</v>
      </c>
      <c r="J4046" t="s">
        <v>246</v>
      </c>
      <c r="K4046" t="s">
        <v>1208</v>
      </c>
      <c r="L4046" t="s">
        <v>963</v>
      </c>
      <c r="O4046" t="s">
        <v>0</v>
      </c>
      <c r="P4046" t="s">
        <v>4</v>
      </c>
      <c r="Q4046" t="s">
        <v>1448</v>
      </c>
      <c r="R4046" t="s">
        <v>951</v>
      </c>
      <c r="V4046" s="34">
        <v>23649.119999999999</v>
      </c>
      <c r="W4046" t="s">
        <v>1215</v>
      </c>
      <c r="X4046" t="s">
        <v>1216</v>
      </c>
      <c r="Y4046" t="s">
        <v>12</v>
      </c>
    </row>
    <row r="4047" spans="1:25" hidden="1" x14ac:dyDescent="0.3">
      <c r="A4047" t="s">
        <v>0</v>
      </c>
      <c r="B4047" s="22">
        <v>2020</v>
      </c>
      <c r="C4047" s="22">
        <v>8</v>
      </c>
      <c r="D4047" t="s">
        <v>910</v>
      </c>
      <c r="E4047" t="s">
        <v>1217</v>
      </c>
      <c r="F4047" s="23">
        <v>43886</v>
      </c>
      <c r="G4047" s="23">
        <v>43886</v>
      </c>
      <c r="H4047" s="22">
        <v>18</v>
      </c>
      <c r="I4047" t="s">
        <v>2</v>
      </c>
      <c r="K4047" t="s">
        <v>8</v>
      </c>
      <c r="L4047" t="s">
        <v>908</v>
      </c>
      <c r="O4047" t="s">
        <v>0</v>
      </c>
      <c r="P4047" t="s">
        <v>4</v>
      </c>
      <c r="Q4047" t="s">
        <v>1448</v>
      </c>
      <c r="V4047" s="34">
        <v>-23649.119999999999</v>
      </c>
      <c r="W4047" t="s">
        <v>1215</v>
      </c>
      <c r="X4047" t="s">
        <v>33</v>
      </c>
      <c r="Y4047" t="s">
        <v>34</v>
      </c>
    </row>
    <row r="4048" spans="1:25" hidden="1" x14ac:dyDescent="0.3">
      <c r="A4048" t="s">
        <v>0</v>
      </c>
      <c r="B4048" s="22">
        <v>2020</v>
      </c>
      <c r="C4048" s="22">
        <v>8</v>
      </c>
      <c r="D4048" t="s">
        <v>910</v>
      </c>
      <c r="E4048" t="s">
        <v>1217</v>
      </c>
      <c r="F4048" s="23">
        <v>43886</v>
      </c>
      <c r="G4048" s="23">
        <v>43886</v>
      </c>
      <c r="H4048" s="22">
        <v>42</v>
      </c>
      <c r="I4048" t="s">
        <v>2</v>
      </c>
      <c r="K4048" t="s">
        <v>10</v>
      </c>
      <c r="L4048" t="s">
        <v>908</v>
      </c>
      <c r="O4048" t="s">
        <v>0</v>
      </c>
      <c r="P4048" t="s">
        <v>4</v>
      </c>
      <c r="Q4048" t="s">
        <v>1448</v>
      </c>
      <c r="V4048" s="34">
        <v>23649.119999999999</v>
      </c>
      <c r="W4048" t="s">
        <v>1215</v>
      </c>
      <c r="X4048" t="s">
        <v>12</v>
      </c>
      <c r="Y4048" t="s">
        <v>34</v>
      </c>
    </row>
    <row r="4049" spans="1:25" hidden="1" x14ac:dyDescent="0.3">
      <c r="A4049" t="s">
        <v>0</v>
      </c>
      <c r="B4049" s="22">
        <v>2020</v>
      </c>
      <c r="C4049" s="22">
        <v>8</v>
      </c>
      <c r="D4049" t="s">
        <v>909</v>
      </c>
      <c r="E4049" t="s">
        <v>1218</v>
      </c>
      <c r="F4049" s="23">
        <v>43886</v>
      </c>
      <c r="G4049" s="23">
        <v>43886</v>
      </c>
      <c r="H4049" s="22">
        <v>9</v>
      </c>
      <c r="I4049" t="s">
        <v>2</v>
      </c>
      <c r="K4049" t="s">
        <v>234</v>
      </c>
      <c r="L4049" t="s">
        <v>963</v>
      </c>
      <c r="O4049" t="s">
        <v>0</v>
      </c>
      <c r="P4049" t="s">
        <v>4</v>
      </c>
      <c r="Q4049" t="s">
        <v>1448</v>
      </c>
      <c r="V4049" s="34">
        <v>-11214.62</v>
      </c>
      <c r="W4049" t="s">
        <v>1219</v>
      </c>
      <c r="X4049" t="s">
        <v>1220</v>
      </c>
      <c r="Y4049" t="s">
        <v>7</v>
      </c>
    </row>
    <row r="4050" spans="1:25" hidden="1" x14ac:dyDescent="0.3">
      <c r="A4050" t="s">
        <v>0</v>
      </c>
      <c r="B4050" s="22">
        <v>2020</v>
      </c>
      <c r="C4050" s="22">
        <v>8</v>
      </c>
      <c r="D4050" t="s">
        <v>909</v>
      </c>
      <c r="E4050" t="s">
        <v>1218</v>
      </c>
      <c r="F4050" s="23">
        <v>43886</v>
      </c>
      <c r="G4050" s="23">
        <v>43886</v>
      </c>
      <c r="H4050" s="22">
        <v>10</v>
      </c>
      <c r="I4050" t="s">
        <v>2</v>
      </c>
      <c r="K4050" t="s">
        <v>234</v>
      </c>
      <c r="L4050" t="s">
        <v>963</v>
      </c>
      <c r="O4050" t="s">
        <v>0</v>
      </c>
      <c r="P4050" t="s">
        <v>516</v>
      </c>
      <c r="Q4050" t="s">
        <v>1448</v>
      </c>
      <c r="V4050" s="34">
        <v>-3684.78</v>
      </c>
      <c r="W4050" t="s">
        <v>1219</v>
      </c>
      <c r="X4050" t="s">
        <v>1220</v>
      </c>
      <c r="Y4050" t="s">
        <v>7</v>
      </c>
    </row>
    <row r="4051" spans="1:25" hidden="1" x14ac:dyDescent="0.3">
      <c r="A4051" t="s">
        <v>0</v>
      </c>
      <c r="B4051" s="22">
        <v>2020</v>
      </c>
      <c r="C4051" s="22">
        <v>8</v>
      </c>
      <c r="D4051" t="s">
        <v>909</v>
      </c>
      <c r="E4051" t="s">
        <v>1218</v>
      </c>
      <c r="F4051" s="23">
        <v>43886</v>
      </c>
      <c r="G4051" s="23">
        <v>43886</v>
      </c>
      <c r="H4051" s="22">
        <v>34</v>
      </c>
      <c r="I4051" t="s">
        <v>2</v>
      </c>
      <c r="K4051" t="s">
        <v>8</v>
      </c>
      <c r="L4051" t="s">
        <v>908</v>
      </c>
      <c r="P4051" t="s">
        <v>4</v>
      </c>
      <c r="V4051" s="34">
        <v>11214.62</v>
      </c>
      <c r="W4051" t="s">
        <v>1219</v>
      </c>
      <c r="X4051" t="s">
        <v>1220</v>
      </c>
      <c r="Y4051" t="s">
        <v>7</v>
      </c>
    </row>
    <row r="4052" spans="1:25" hidden="1" x14ac:dyDescent="0.3">
      <c r="A4052" t="s">
        <v>0</v>
      </c>
      <c r="B4052" s="22">
        <v>2020</v>
      </c>
      <c r="C4052" s="22">
        <v>8</v>
      </c>
      <c r="D4052" t="s">
        <v>909</v>
      </c>
      <c r="E4052" t="s">
        <v>1218</v>
      </c>
      <c r="F4052" s="23">
        <v>43886</v>
      </c>
      <c r="G4052" s="23">
        <v>43886</v>
      </c>
      <c r="H4052" s="22">
        <v>35</v>
      </c>
      <c r="I4052" t="s">
        <v>2</v>
      </c>
      <c r="K4052" t="s">
        <v>8</v>
      </c>
      <c r="L4052" t="s">
        <v>908</v>
      </c>
      <c r="P4052" t="s">
        <v>516</v>
      </c>
      <c r="V4052" s="34">
        <v>3684.78</v>
      </c>
      <c r="W4052" t="s">
        <v>1219</v>
      </c>
      <c r="X4052" t="s">
        <v>1220</v>
      </c>
      <c r="Y4052" t="s">
        <v>7</v>
      </c>
    </row>
    <row r="4053" spans="1:25" hidden="1" x14ac:dyDescent="0.3">
      <c r="A4053" t="s">
        <v>0</v>
      </c>
      <c r="B4053" s="22">
        <v>2020</v>
      </c>
      <c r="C4053" s="22">
        <v>8</v>
      </c>
      <c r="D4053" t="s">
        <v>978</v>
      </c>
      <c r="E4053" t="s">
        <v>1278</v>
      </c>
      <c r="F4053" s="23">
        <v>43889</v>
      </c>
      <c r="G4053" s="23">
        <v>43894</v>
      </c>
      <c r="H4053" s="22">
        <v>72</v>
      </c>
      <c r="I4053" t="s">
        <v>2</v>
      </c>
      <c r="J4053" t="s">
        <v>514</v>
      </c>
      <c r="K4053" t="s">
        <v>515</v>
      </c>
      <c r="L4053" t="s">
        <v>914</v>
      </c>
      <c r="O4053" t="s">
        <v>0</v>
      </c>
      <c r="P4053" t="s">
        <v>516</v>
      </c>
      <c r="Q4053" t="s">
        <v>1448</v>
      </c>
      <c r="V4053" s="34">
        <v>275</v>
      </c>
      <c r="X4053" t="s">
        <v>1277</v>
      </c>
      <c r="Y4053" t="s">
        <v>1558</v>
      </c>
    </row>
    <row r="4054" spans="1:25" hidden="1" x14ac:dyDescent="0.3">
      <c r="A4054" t="s">
        <v>0</v>
      </c>
      <c r="B4054" s="22">
        <v>2020</v>
      </c>
      <c r="C4054" s="22">
        <v>8</v>
      </c>
      <c r="D4054" t="s">
        <v>978</v>
      </c>
      <c r="E4054" t="s">
        <v>1278</v>
      </c>
      <c r="F4054" s="23">
        <v>43889</v>
      </c>
      <c r="G4054" s="23">
        <v>43894</v>
      </c>
      <c r="H4054" s="22">
        <v>73</v>
      </c>
      <c r="I4054" t="s">
        <v>2</v>
      </c>
      <c r="J4054" t="s">
        <v>514</v>
      </c>
      <c r="K4054" t="s">
        <v>518</v>
      </c>
      <c r="L4054" t="s">
        <v>914</v>
      </c>
      <c r="O4054" t="s">
        <v>0</v>
      </c>
      <c r="P4054" t="s">
        <v>516</v>
      </c>
      <c r="Q4054" t="s">
        <v>1448</v>
      </c>
      <c r="V4054" s="34">
        <v>3.22</v>
      </c>
      <c r="X4054" t="s">
        <v>1277</v>
      </c>
      <c r="Y4054" t="s">
        <v>1558</v>
      </c>
    </row>
    <row r="4055" spans="1:25" hidden="1" x14ac:dyDescent="0.3">
      <c r="A4055" t="s">
        <v>0</v>
      </c>
      <c r="B4055" s="22">
        <v>2020</v>
      </c>
      <c r="C4055" s="22">
        <v>8</v>
      </c>
      <c r="D4055" t="s">
        <v>978</v>
      </c>
      <c r="E4055" t="s">
        <v>1278</v>
      </c>
      <c r="F4055" s="23">
        <v>43889</v>
      </c>
      <c r="G4055" s="23">
        <v>43894</v>
      </c>
      <c r="H4055" s="22">
        <v>74</v>
      </c>
      <c r="I4055" t="s">
        <v>2</v>
      </c>
      <c r="J4055" t="s">
        <v>514</v>
      </c>
      <c r="K4055" t="s">
        <v>519</v>
      </c>
      <c r="L4055" t="s">
        <v>914</v>
      </c>
      <c r="O4055" t="s">
        <v>0</v>
      </c>
      <c r="P4055" t="s">
        <v>516</v>
      </c>
      <c r="Q4055" t="s">
        <v>1448</v>
      </c>
      <c r="V4055" s="34">
        <v>37.18</v>
      </c>
      <c r="X4055" t="s">
        <v>1277</v>
      </c>
      <c r="Y4055" t="s">
        <v>1558</v>
      </c>
    </row>
    <row r="4056" spans="1:25" hidden="1" x14ac:dyDescent="0.3">
      <c r="A4056" t="s">
        <v>0</v>
      </c>
      <c r="B4056" s="22">
        <v>2020</v>
      </c>
      <c r="C4056" s="22">
        <v>8</v>
      </c>
      <c r="D4056" t="s">
        <v>978</v>
      </c>
      <c r="E4056" t="s">
        <v>1278</v>
      </c>
      <c r="F4056" s="23">
        <v>43889</v>
      </c>
      <c r="G4056" s="23">
        <v>43894</v>
      </c>
      <c r="H4056" s="22">
        <v>75</v>
      </c>
      <c r="I4056" t="s">
        <v>2</v>
      </c>
      <c r="J4056" t="s">
        <v>514</v>
      </c>
      <c r="K4056" t="s">
        <v>520</v>
      </c>
      <c r="L4056" t="s">
        <v>914</v>
      </c>
      <c r="O4056" t="s">
        <v>0</v>
      </c>
      <c r="P4056" t="s">
        <v>516</v>
      </c>
      <c r="Q4056" t="s">
        <v>1448</v>
      </c>
      <c r="V4056" s="34">
        <v>18.57</v>
      </c>
      <c r="X4056" t="s">
        <v>1277</v>
      </c>
      <c r="Y4056" t="s">
        <v>1558</v>
      </c>
    </row>
    <row r="4057" spans="1:25" hidden="1" x14ac:dyDescent="0.3">
      <c r="A4057" t="s">
        <v>0</v>
      </c>
      <c r="B4057" s="22">
        <v>2020</v>
      </c>
      <c r="C4057" s="22">
        <v>8</v>
      </c>
      <c r="D4057" t="s">
        <v>978</v>
      </c>
      <c r="E4057" t="s">
        <v>1278</v>
      </c>
      <c r="F4057" s="23">
        <v>43889</v>
      </c>
      <c r="G4057" s="23">
        <v>43894</v>
      </c>
      <c r="H4057" s="22">
        <v>76</v>
      </c>
      <c r="I4057" t="s">
        <v>2</v>
      </c>
      <c r="J4057" t="s">
        <v>514</v>
      </c>
      <c r="K4057" t="s">
        <v>521</v>
      </c>
      <c r="L4057" t="s">
        <v>914</v>
      </c>
      <c r="O4057" t="s">
        <v>0</v>
      </c>
      <c r="P4057" t="s">
        <v>516</v>
      </c>
      <c r="Q4057" t="s">
        <v>1448</v>
      </c>
      <c r="V4057" s="34">
        <v>3.6</v>
      </c>
      <c r="X4057" t="s">
        <v>1277</v>
      </c>
      <c r="Y4057" t="s">
        <v>1558</v>
      </c>
    </row>
    <row r="4058" spans="1:25" hidden="1" x14ac:dyDescent="0.3">
      <c r="A4058" t="s">
        <v>0</v>
      </c>
      <c r="B4058" s="22">
        <v>2020</v>
      </c>
      <c r="C4058" s="22">
        <v>8</v>
      </c>
      <c r="D4058" t="s">
        <v>978</v>
      </c>
      <c r="E4058" t="s">
        <v>1278</v>
      </c>
      <c r="F4058" s="23">
        <v>43889</v>
      </c>
      <c r="G4058" s="23">
        <v>43894</v>
      </c>
      <c r="H4058" s="22">
        <v>77</v>
      </c>
      <c r="I4058" t="s">
        <v>2</v>
      </c>
      <c r="J4058" t="s">
        <v>514</v>
      </c>
      <c r="K4058" t="s">
        <v>522</v>
      </c>
      <c r="L4058" t="s">
        <v>914</v>
      </c>
      <c r="O4058" t="s">
        <v>0</v>
      </c>
      <c r="P4058" t="s">
        <v>516</v>
      </c>
      <c r="Q4058" t="s">
        <v>1448</v>
      </c>
      <c r="V4058" s="34">
        <v>67.599999999999994</v>
      </c>
      <c r="X4058" t="s">
        <v>1277</v>
      </c>
      <c r="Y4058" t="s">
        <v>1558</v>
      </c>
    </row>
    <row r="4059" spans="1:25" hidden="1" x14ac:dyDescent="0.3">
      <c r="A4059" t="s">
        <v>0</v>
      </c>
      <c r="B4059" s="22">
        <v>2020</v>
      </c>
      <c r="C4059" s="22">
        <v>8</v>
      </c>
      <c r="D4059" t="s">
        <v>978</v>
      </c>
      <c r="E4059" t="s">
        <v>1278</v>
      </c>
      <c r="F4059" s="23">
        <v>43889</v>
      </c>
      <c r="G4059" s="23">
        <v>43894</v>
      </c>
      <c r="H4059" s="22">
        <v>78</v>
      </c>
      <c r="I4059" t="s">
        <v>2</v>
      </c>
      <c r="J4059" t="s">
        <v>514</v>
      </c>
      <c r="K4059" t="s">
        <v>523</v>
      </c>
      <c r="L4059" t="s">
        <v>914</v>
      </c>
      <c r="O4059" t="s">
        <v>0</v>
      </c>
      <c r="P4059" t="s">
        <v>516</v>
      </c>
      <c r="Q4059" t="s">
        <v>1448</v>
      </c>
      <c r="V4059" s="34">
        <v>1.71</v>
      </c>
      <c r="X4059" t="s">
        <v>1277</v>
      </c>
      <c r="Y4059" t="s">
        <v>1558</v>
      </c>
    </row>
    <row r="4060" spans="1:25" hidden="1" x14ac:dyDescent="0.3">
      <c r="A4060" t="s">
        <v>0</v>
      </c>
      <c r="B4060" s="22">
        <v>2020</v>
      </c>
      <c r="C4060" s="22">
        <v>8</v>
      </c>
      <c r="D4060" t="s">
        <v>978</v>
      </c>
      <c r="E4060" t="s">
        <v>1278</v>
      </c>
      <c r="F4060" s="23">
        <v>43889</v>
      </c>
      <c r="G4060" s="23">
        <v>43894</v>
      </c>
      <c r="H4060" s="22">
        <v>79</v>
      </c>
      <c r="I4060" t="s">
        <v>2</v>
      </c>
      <c r="J4060" t="s">
        <v>514</v>
      </c>
      <c r="K4060" t="s">
        <v>524</v>
      </c>
      <c r="L4060" t="s">
        <v>914</v>
      </c>
      <c r="O4060" t="s">
        <v>0</v>
      </c>
      <c r="P4060" t="s">
        <v>516</v>
      </c>
      <c r="Q4060" t="s">
        <v>1448</v>
      </c>
      <c r="V4060" s="34">
        <v>2.2000000000000002</v>
      </c>
      <c r="X4060" t="s">
        <v>1277</v>
      </c>
      <c r="Y4060" t="s">
        <v>1558</v>
      </c>
    </row>
    <row r="4061" spans="1:25" hidden="1" x14ac:dyDescent="0.3">
      <c r="A4061" t="s">
        <v>0</v>
      </c>
      <c r="B4061" s="22">
        <v>2020</v>
      </c>
      <c r="C4061" s="22">
        <v>8</v>
      </c>
      <c r="D4061" t="s">
        <v>978</v>
      </c>
      <c r="E4061" t="s">
        <v>1278</v>
      </c>
      <c r="F4061" s="23">
        <v>43889</v>
      </c>
      <c r="G4061" s="23">
        <v>43894</v>
      </c>
      <c r="H4061" s="22">
        <v>250</v>
      </c>
      <c r="I4061" t="s">
        <v>2</v>
      </c>
      <c r="J4061" t="s">
        <v>514</v>
      </c>
      <c r="K4061" t="s">
        <v>520</v>
      </c>
      <c r="L4061" t="s">
        <v>914</v>
      </c>
      <c r="O4061" t="s">
        <v>0</v>
      </c>
      <c r="P4061" t="s">
        <v>516</v>
      </c>
      <c r="Q4061" t="s">
        <v>1448</v>
      </c>
      <c r="V4061" s="34">
        <v>0.26</v>
      </c>
      <c r="X4061" t="s">
        <v>649</v>
      </c>
      <c r="Y4061" t="s">
        <v>1558</v>
      </c>
    </row>
    <row r="4062" spans="1:25" hidden="1" x14ac:dyDescent="0.3">
      <c r="A4062" t="s">
        <v>0</v>
      </c>
      <c r="B4062" s="22">
        <v>2020</v>
      </c>
      <c r="C4062" s="22">
        <v>8</v>
      </c>
      <c r="D4062" t="s">
        <v>978</v>
      </c>
      <c r="E4062" t="s">
        <v>1278</v>
      </c>
      <c r="F4062" s="23">
        <v>43889</v>
      </c>
      <c r="G4062" s="23">
        <v>43894</v>
      </c>
      <c r="H4062" s="22">
        <v>267</v>
      </c>
      <c r="I4062" t="s">
        <v>2</v>
      </c>
      <c r="J4062" t="s">
        <v>514</v>
      </c>
      <c r="K4062" t="s">
        <v>515</v>
      </c>
      <c r="L4062" t="s">
        <v>914</v>
      </c>
      <c r="O4062" t="s">
        <v>0</v>
      </c>
      <c r="P4062" t="s">
        <v>516</v>
      </c>
      <c r="Q4062" t="s">
        <v>1448</v>
      </c>
      <c r="V4062" s="34">
        <v>412.5</v>
      </c>
      <c r="X4062" t="s">
        <v>650</v>
      </c>
      <c r="Y4062" t="s">
        <v>1558</v>
      </c>
    </row>
    <row r="4063" spans="1:25" hidden="1" x14ac:dyDescent="0.3">
      <c r="A4063" t="s">
        <v>0</v>
      </c>
      <c r="B4063" s="22">
        <v>2020</v>
      </c>
      <c r="C4063" s="22">
        <v>8</v>
      </c>
      <c r="D4063" t="s">
        <v>978</v>
      </c>
      <c r="E4063" t="s">
        <v>1278</v>
      </c>
      <c r="F4063" s="23">
        <v>43889</v>
      </c>
      <c r="G4063" s="23">
        <v>43894</v>
      </c>
      <c r="H4063" s="22">
        <v>268</v>
      </c>
      <c r="I4063" t="s">
        <v>2</v>
      </c>
      <c r="J4063" t="s">
        <v>514</v>
      </c>
      <c r="K4063" t="s">
        <v>518</v>
      </c>
      <c r="L4063" t="s">
        <v>914</v>
      </c>
      <c r="O4063" t="s">
        <v>0</v>
      </c>
      <c r="P4063" t="s">
        <v>516</v>
      </c>
      <c r="Q4063" t="s">
        <v>1448</v>
      </c>
      <c r="V4063" s="34">
        <v>4.83</v>
      </c>
      <c r="X4063" t="s">
        <v>650</v>
      </c>
      <c r="Y4063" t="s">
        <v>1558</v>
      </c>
    </row>
    <row r="4064" spans="1:25" hidden="1" x14ac:dyDescent="0.3">
      <c r="A4064" t="s">
        <v>0</v>
      </c>
      <c r="B4064" s="22">
        <v>2020</v>
      </c>
      <c r="C4064" s="22">
        <v>8</v>
      </c>
      <c r="D4064" t="s">
        <v>978</v>
      </c>
      <c r="E4064" t="s">
        <v>1278</v>
      </c>
      <c r="F4064" s="23">
        <v>43889</v>
      </c>
      <c r="G4064" s="23">
        <v>43894</v>
      </c>
      <c r="H4064" s="22">
        <v>269</v>
      </c>
      <c r="I4064" t="s">
        <v>2</v>
      </c>
      <c r="J4064" t="s">
        <v>514</v>
      </c>
      <c r="K4064" t="s">
        <v>519</v>
      </c>
      <c r="L4064" t="s">
        <v>914</v>
      </c>
      <c r="O4064" t="s">
        <v>0</v>
      </c>
      <c r="P4064" t="s">
        <v>516</v>
      </c>
      <c r="Q4064" t="s">
        <v>1448</v>
      </c>
      <c r="V4064" s="34">
        <v>55.77</v>
      </c>
      <c r="X4064" t="s">
        <v>650</v>
      </c>
      <c r="Y4064" t="s">
        <v>1558</v>
      </c>
    </row>
    <row r="4065" spans="1:25" hidden="1" x14ac:dyDescent="0.3">
      <c r="A4065" t="s">
        <v>0</v>
      </c>
      <c r="B4065" s="22">
        <v>2020</v>
      </c>
      <c r="C4065" s="22">
        <v>8</v>
      </c>
      <c r="D4065" t="s">
        <v>978</v>
      </c>
      <c r="E4065" t="s">
        <v>1278</v>
      </c>
      <c r="F4065" s="23">
        <v>43889</v>
      </c>
      <c r="G4065" s="23">
        <v>43894</v>
      </c>
      <c r="H4065" s="22">
        <v>270</v>
      </c>
      <c r="I4065" t="s">
        <v>2</v>
      </c>
      <c r="J4065" t="s">
        <v>514</v>
      </c>
      <c r="K4065" t="s">
        <v>520</v>
      </c>
      <c r="L4065" t="s">
        <v>914</v>
      </c>
      <c r="O4065" t="s">
        <v>0</v>
      </c>
      <c r="P4065" t="s">
        <v>516</v>
      </c>
      <c r="Q4065" t="s">
        <v>1448</v>
      </c>
      <c r="V4065" s="34">
        <v>28.64</v>
      </c>
      <c r="X4065" t="s">
        <v>650</v>
      </c>
      <c r="Y4065" t="s">
        <v>1558</v>
      </c>
    </row>
    <row r="4066" spans="1:25" hidden="1" x14ac:dyDescent="0.3">
      <c r="A4066" t="s">
        <v>0</v>
      </c>
      <c r="B4066" s="22">
        <v>2020</v>
      </c>
      <c r="C4066" s="22">
        <v>8</v>
      </c>
      <c r="D4066" t="s">
        <v>978</v>
      </c>
      <c r="E4066" t="s">
        <v>1278</v>
      </c>
      <c r="F4066" s="23">
        <v>43889</v>
      </c>
      <c r="G4066" s="23">
        <v>43894</v>
      </c>
      <c r="H4066" s="22">
        <v>271</v>
      </c>
      <c r="I4066" t="s">
        <v>2</v>
      </c>
      <c r="J4066" t="s">
        <v>514</v>
      </c>
      <c r="K4066" t="s">
        <v>521</v>
      </c>
      <c r="L4066" t="s">
        <v>914</v>
      </c>
      <c r="O4066" t="s">
        <v>0</v>
      </c>
      <c r="P4066" t="s">
        <v>516</v>
      </c>
      <c r="Q4066" t="s">
        <v>1448</v>
      </c>
      <c r="V4066" s="34">
        <v>5.4</v>
      </c>
      <c r="X4066" t="s">
        <v>650</v>
      </c>
      <c r="Y4066" t="s">
        <v>1558</v>
      </c>
    </row>
    <row r="4067" spans="1:25" hidden="1" x14ac:dyDescent="0.3">
      <c r="A4067" t="s">
        <v>0</v>
      </c>
      <c r="B4067" s="22">
        <v>2020</v>
      </c>
      <c r="C4067" s="22">
        <v>8</v>
      </c>
      <c r="D4067" t="s">
        <v>978</v>
      </c>
      <c r="E4067" t="s">
        <v>1278</v>
      </c>
      <c r="F4067" s="23">
        <v>43889</v>
      </c>
      <c r="G4067" s="23">
        <v>43894</v>
      </c>
      <c r="H4067" s="22">
        <v>272</v>
      </c>
      <c r="I4067" t="s">
        <v>2</v>
      </c>
      <c r="J4067" t="s">
        <v>514</v>
      </c>
      <c r="K4067" t="s">
        <v>522</v>
      </c>
      <c r="L4067" t="s">
        <v>914</v>
      </c>
      <c r="O4067" t="s">
        <v>0</v>
      </c>
      <c r="P4067" t="s">
        <v>516</v>
      </c>
      <c r="Q4067" t="s">
        <v>1448</v>
      </c>
      <c r="V4067" s="34">
        <v>148.66999999999999</v>
      </c>
      <c r="X4067" t="s">
        <v>650</v>
      </c>
      <c r="Y4067" t="s">
        <v>1558</v>
      </c>
    </row>
    <row r="4068" spans="1:25" hidden="1" x14ac:dyDescent="0.3">
      <c r="A4068" t="s">
        <v>0</v>
      </c>
      <c r="B4068" s="22">
        <v>2020</v>
      </c>
      <c r="C4068" s="22">
        <v>8</v>
      </c>
      <c r="D4068" t="s">
        <v>978</v>
      </c>
      <c r="E4068" t="s">
        <v>1278</v>
      </c>
      <c r="F4068" s="23">
        <v>43889</v>
      </c>
      <c r="G4068" s="23">
        <v>43894</v>
      </c>
      <c r="H4068" s="22">
        <v>273</v>
      </c>
      <c r="I4068" t="s">
        <v>2</v>
      </c>
      <c r="J4068" t="s">
        <v>514</v>
      </c>
      <c r="K4068" t="s">
        <v>523</v>
      </c>
      <c r="L4068" t="s">
        <v>914</v>
      </c>
      <c r="O4068" t="s">
        <v>0</v>
      </c>
      <c r="P4068" t="s">
        <v>516</v>
      </c>
      <c r="Q4068" t="s">
        <v>1448</v>
      </c>
      <c r="V4068" s="34">
        <v>2.56</v>
      </c>
      <c r="X4068" t="s">
        <v>650</v>
      </c>
      <c r="Y4068" t="s">
        <v>1558</v>
      </c>
    </row>
    <row r="4069" spans="1:25" hidden="1" x14ac:dyDescent="0.3">
      <c r="A4069" t="s">
        <v>0</v>
      </c>
      <c r="B4069" s="22">
        <v>2020</v>
      </c>
      <c r="C4069" s="22">
        <v>8</v>
      </c>
      <c r="D4069" t="s">
        <v>978</v>
      </c>
      <c r="E4069" t="s">
        <v>1278</v>
      </c>
      <c r="F4069" s="23">
        <v>43889</v>
      </c>
      <c r="G4069" s="23">
        <v>43894</v>
      </c>
      <c r="H4069" s="22">
        <v>296</v>
      </c>
      <c r="I4069" t="s">
        <v>2</v>
      </c>
      <c r="J4069" t="s">
        <v>514</v>
      </c>
      <c r="K4069" t="s">
        <v>515</v>
      </c>
      <c r="L4069" t="s">
        <v>914</v>
      </c>
      <c r="O4069" t="s">
        <v>0</v>
      </c>
      <c r="P4069" t="s">
        <v>516</v>
      </c>
      <c r="Q4069" t="s">
        <v>1448</v>
      </c>
      <c r="V4069" s="34">
        <v>162.5</v>
      </c>
      <c r="X4069" t="s">
        <v>651</v>
      </c>
      <c r="Y4069" t="s">
        <v>1558</v>
      </c>
    </row>
    <row r="4070" spans="1:25" hidden="1" x14ac:dyDescent="0.3">
      <c r="A4070" t="s">
        <v>0</v>
      </c>
      <c r="B4070" s="22">
        <v>2020</v>
      </c>
      <c r="C4070" s="22">
        <v>8</v>
      </c>
      <c r="D4070" t="s">
        <v>978</v>
      </c>
      <c r="E4070" t="s">
        <v>1278</v>
      </c>
      <c r="F4070" s="23">
        <v>43889</v>
      </c>
      <c r="G4070" s="23">
        <v>43894</v>
      </c>
      <c r="H4070" s="22">
        <v>297</v>
      </c>
      <c r="I4070" t="s">
        <v>2</v>
      </c>
      <c r="J4070" t="s">
        <v>514</v>
      </c>
      <c r="K4070" t="s">
        <v>518</v>
      </c>
      <c r="L4070" t="s">
        <v>914</v>
      </c>
      <c r="O4070" t="s">
        <v>0</v>
      </c>
      <c r="P4070" t="s">
        <v>516</v>
      </c>
      <c r="Q4070" t="s">
        <v>1448</v>
      </c>
      <c r="V4070" s="34">
        <v>1.9</v>
      </c>
      <c r="X4070" t="s">
        <v>651</v>
      </c>
      <c r="Y4070" t="s">
        <v>1558</v>
      </c>
    </row>
    <row r="4071" spans="1:25" hidden="1" x14ac:dyDescent="0.3">
      <c r="A4071" t="s">
        <v>0</v>
      </c>
      <c r="B4071" s="22">
        <v>2020</v>
      </c>
      <c r="C4071" s="22">
        <v>8</v>
      </c>
      <c r="D4071" t="s">
        <v>978</v>
      </c>
      <c r="E4071" t="s">
        <v>1278</v>
      </c>
      <c r="F4071" s="23">
        <v>43889</v>
      </c>
      <c r="G4071" s="23">
        <v>43894</v>
      </c>
      <c r="H4071" s="22">
        <v>298</v>
      </c>
      <c r="I4071" t="s">
        <v>2</v>
      </c>
      <c r="J4071" t="s">
        <v>514</v>
      </c>
      <c r="K4071" t="s">
        <v>519</v>
      </c>
      <c r="L4071" t="s">
        <v>914</v>
      </c>
      <c r="O4071" t="s">
        <v>0</v>
      </c>
      <c r="P4071" t="s">
        <v>516</v>
      </c>
      <c r="Q4071" t="s">
        <v>1448</v>
      </c>
      <c r="V4071" s="34">
        <v>21.97</v>
      </c>
      <c r="X4071" t="s">
        <v>651</v>
      </c>
      <c r="Y4071" t="s">
        <v>1558</v>
      </c>
    </row>
    <row r="4072" spans="1:25" hidden="1" x14ac:dyDescent="0.3">
      <c r="A4072" t="s">
        <v>0</v>
      </c>
      <c r="B4072" s="22">
        <v>2020</v>
      </c>
      <c r="C4072" s="22">
        <v>8</v>
      </c>
      <c r="D4072" t="s">
        <v>978</v>
      </c>
      <c r="E4072" t="s">
        <v>1278</v>
      </c>
      <c r="F4072" s="23">
        <v>43889</v>
      </c>
      <c r="G4072" s="23">
        <v>43894</v>
      </c>
      <c r="H4072" s="22">
        <v>299</v>
      </c>
      <c r="I4072" t="s">
        <v>2</v>
      </c>
      <c r="J4072" t="s">
        <v>514</v>
      </c>
      <c r="K4072" t="s">
        <v>520</v>
      </c>
      <c r="L4072" t="s">
        <v>914</v>
      </c>
      <c r="O4072" t="s">
        <v>0</v>
      </c>
      <c r="P4072" t="s">
        <v>516</v>
      </c>
      <c r="Q4072" t="s">
        <v>1448</v>
      </c>
      <c r="V4072" s="34">
        <v>11.74</v>
      </c>
      <c r="X4072" t="s">
        <v>651</v>
      </c>
      <c r="Y4072" t="s">
        <v>1558</v>
      </c>
    </row>
    <row r="4073" spans="1:25" hidden="1" x14ac:dyDescent="0.3">
      <c r="A4073" t="s">
        <v>0</v>
      </c>
      <c r="B4073" s="22">
        <v>2020</v>
      </c>
      <c r="C4073" s="22">
        <v>8</v>
      </c>
      <c r="D4073" t="s">
        <v>978</v>
      </c>
      <c r="E4073" t="s">
        <v>1278</v>
      </c>
      <c r="F4073" s="23">
        <v>43889</v>
      </c>
      <c r="G4073" s="23">
        <v>43894</v>
      </c>
      <c r="H4073" s="22">
        <v>300</v>
      </c>
      <c r="I4073" t="s">
        <v>2</v>
      </c>
      <c r="J4073" t="s">
        <v>514</v>
      </c>
      <c r="K4073" t="s">
        <v>521</v>
      </c>
      <c r="L4073" t="s">
        <v>914</v>
      </c>
      <c r="O4073" t="s">
        <v>0</v>
      </c>
      <c r="P4073" t="s">
        <v>516</v>
      </c>
      <c r="Q4073" t="s">
        <v>1448</v>
      </c>
      <c r="V4073" s="34">
        <v>2.13</v>
      </c>
      <c r="X4073" t="s">
        <v>651</v>
      </c>
      <c r="Y4073" t="s">
        <v>1558</v>
      </c>
    </row>
    <row r="4074" spans="1:25" hidden="1" x14ac:dyDescent="0.3">
      <c r="A4074" t="s">
        <v>0</v>
      </c>
      <c r="B4074" s="22">
        <v>2020</v>
      </c>
      <c r="C4074" s="22">
        <v>8</v>
      </c>
      <c r="D4074" t="s">
        <v>978</v>
      </c>
      <c r="E4074" t="s">
        <v>1278</v>
      </c>
      <c r="F4074" s="23">
        <v>43889</v>
      </c>
      <c r="G4074" s="23">
        <v>43894</v>
      </c>
      <c r="H4074" s="22">
        <v>301</v>
      </c>
      <c r="I4074" t="s">
        <v>2</v>
      </c>
      <c r="J4074" t="s">
        <v>514</v>
      </c>
      <c r="K4074" t="s">
        <v>522</v>
      </c>
      <c r="L4074" t="s">
        <v>914</v>
      </c>
      <c r="O4074" t="s">
        <v>0</v>
      </c>
      <c r="P4074" t="s">
        <v>516</v>
      </c>
      <c r="Q4074" t="s">
        <v>1448</v>
      </c>
      <c r="V4074" s="34">
        <v>39.94</v>
      </c>
      <c r="X4074" t="s">
        <v>651</v>
      </c>
      <c r="Y4074" t="s">
        <v>1558</v>
      </c>
    </row>
    <row r="4075" spans="1:25" hidden="1" x14ac:dyDescent="0.3">
      <c r="A4075" t="s">
        <v>0</v>
      </c>
      <c r="B4075" s="22">
        <v>2020</v>
      </c>
      <c r="C4075" s="22">
        <v>8</v>
      </c>
      <c r="D4075" t="s">
        <v>978</v>
      </c>
      <c r="E4075" t="s">
        <v>1278</v>
      </c>
      <c r="F4075" s="23">
        <v>43889</v>
      </c>
      <c r="G4075" s="23">
        <v>43894</v>
      </c>
      <c r="H4075" s="22">
        <v>302</v>
      </c>
      <c r="I4075" t="s">
        <v>2</v>
      </c>
      <c r="J4075" t="s">
        <v>514</v>
      </c>
      <c r="K4075" t="s">
        <v>523</v>
      </c>
      <c r="L4075" t="s">
        <v>914</v>
      </c>
      <c r="O4075" t="s">
        <v>0</v>
      </c>
      <c r="P4075" t="s">
        <v>516</v>
      </c>
      <c r="Q4075" t="s">
        <v>1448</v>
      </c>
      <c r="V4075" s="34">
        <v>1.01</v>
      </c>
      <c r="X4075" t="s">
        <v>651</v>
      </c>
      <c r="Y4075" t="s">
        <v>1558</v>
      </c>
    </row>
    <row r="4076" spans="1:25" hidden="1" x14ac:dyDescent="0.3">
      <c r="A4076" t="s">
        <v>0</v>
      </c>
      <c r="B4076" s="22">
        <v>2020</v>
      </c>
      <c r="C4076" s="22">
        <v>8</v>
      </c>
      <c r="D4076" t="s">
        <v>978</v>
      </c>
      <c r="E4076" t="s">
        <v>1278</v>
      </c>
      <c r="F4076" s="23">
        <v>43889</v>
      </c>
      <c r="G4076" s="23">
        <v>43894</v>
      </c>
      <c r="H4076" s="22">
        <v>303</v>
      </c>
      <c r="I4076" t="s">
        <v>2</v>
      </c>
      <c r="J4076" t="s">
        <v>514</v>
      </c>
      <c r="K4076" t="s">
        <v>524</v>
      </c>
      <c r="L4076" t="s">
        <v>914</v>
      </c>
      <c r="O4076" t="s">
        <v>0</v>
      </c>
      <c r="P4076" t="s">
        <v>516</v>
      </c>
      <c r="Q4076" t="s">
        <v>1448</v>
      </c>
      <c r="V4076" s="34">
        <v>1.3</v>
      </c>
      <c r="X4076" t="s">
        <v>651</v>
      </c>
      <c r="Y4076" t="s">
        <v>1558</v>
      </c>
    </row>
    <row r="4077" spans="1:25" hidden="1" x14ac:dyDescent="0.3">
      <c r="A4077" t="s">
        <v>0</v>
      </c>
      <c r="B4077" s="22">
        <v>2020</v>
      </c>
      <c r="C4077" s="22">
        <v>8</v>
      </c>
      <c r="D4077" t="s">
        <v>978</v>
      </c>
      <c r="E4077" t="s">
        <v>1278</v>
      </c>
      <c r="F4077" s="23">
        <v>43889</v>
      </c>
      <c r="G4077" s="23">
        <v>43894</v>
      </c>
      <c r="H4077" s="22">
        <v>328</v>
      </c>
      <c r="I4077" t="s">
        <v>2</v>
      </c>
      <c r="J4077" t="s">
        <v>514</v>
      </c>
      <c r="K4077" t="s">
        <v>515</v>
      </c>
      <c r="L4077" t="s">
        <v>914</v>
      </c>
      <c r="O4077" t="s">
        <v>0</v>
      </c>
      <c r="P4077" t="s">
        <v>516</v>
      </c>
      <c r="Q4077" t="s">
        <v>1448</v>
      </c>
      <c r="V4077" s="34">
        <v>246</v>
      </c>
      <c r="X4077" t="s">
        <v>655</v>
      </c>
      <c r="Y4077" t="s">
        <v>1558</v>
      </c>
    </row>
    <row r="4078" spans="1:25" hidden="1" x14ac:dyDescent="0.3">
      <c r="A4078" t="s">
        <v>0</v>
      </c>
      <c r="B4078" s="22">
        <v>2020</v>
      </c>
      <c r="C4078" s="22">
        <v>8</v>
      </c>
      <c r="D4078" t="s">
        <v>978</v>
      </c>
      <c r="E4078" t="s">
        <v>1278</v>
      </c>
      <c r="F4078" s="23">
        <v>43889</v>
      </c>
      <c r="G4078" s="23">
        <v>43894</v>
      </c>
      <c r="H4078" s="22">
        <v>329</v>
      </c>
      <c r="I4078" t="s">
        <v>2</v>
      </c>
      <c r="J4078" t="s">
        <v>514</v>
      </c>
      <c r="K4078" t="s">
        <v>518</v>
      </c>
      <c r="L4078" t="s">
        <v>914</v>
      </c>
      <c r="O4078" t="s">
        <v>0</v>
      </c>
      <c r="P4078" t="s">
        <v>516</v>
      </c>
      <c r="Q4078" t="s">
        <v>1448</v>
      </c>
      <c r="V4078" s="34">
        <v>2.88</v>
      </c>
      <c r="X4078" t="s">
        <v>655</v>
      </c>
      <c r="Y4078" t="s">
        <v>1558</v>
      </c>
    </row>
    <row r="4079" spans="1:25" hidden="1" x14ac:dyDescent="0.3">
      <c r="A4079" t="s">
        <v>0</v>
      </c>
      <c r="B4079" s="22">
        <v>2020</v>
      </c>
      <c r="C4079" s="22">
        <v>8</v>
      </c>
      <c r="D4079" t="s">
        <v>978</v>
      </c>
      <c r="E4079" t="s">
        <v>1278</v>
      </c>
      <c r="F4079" s="23">
        <v>43889</v>
      </c>
      <c r="G4079" s="23">
        <v>43894</v>
      </c>
      <c r="H4079" s="22">
        <v>330</v>
      </c>
      <c r="I4079" t="s">
        <v>2</v>
      </c>
      <c r="J4079" t="s">
        <v>514</v>
      </c>
      <c r="K4079" t="s">
        <v>519</v>
      </c>
      <c r="L4079" t="s">
        <v>914</v>
      </c>
      <c r="O4079" t="s">
        <v>0</v>
      </c>
      <c r="P4079" t="s">
        <v>516</v>
      </c>
      <c r="Q4079" t="s">
        <v>1448</v>
      </c>
      <c r="V4079" s="34">
        <v>28.34</v>
      </c>
      <c r="X4079" t="s">
        <v>655</v>
      </c>
      <c r="Y4079" t="s">
        <v>1558</v>
      </c>
    </row>
    <row r="4080" spans="1:25" hidden="1" x14ac:dyDescent="0.3">
      <c r="A4080" t="s">
        <v>0</v>
      </c>
      <c r="B4080" s="22">
        <v>2020</v>
      </c>
      <c r="C4080" s="22">
        <v>8</v>
      </c>
      <c r="D4080" t="s">
        <v>978</v>
      </c>
      <c r="E4080" t="s">
        <v>1278</v>
      </c>
      <c r="F4080" s="23">
        <v>43889</v>
      </c>
      <c r="G4080" s="23">
        <v>43894</v>
      </c>
      <c r="H4080" s="22">
        <v>331</v>
      </c>
      <c r="I4080" t="s">
        <v>2</v>
      </c>
      <c r="J4080" t="s">
        <v>514</v>
      </c>
      <c r="K4080" t="s">
        <v>520</v>
      </c>
      <c r="L4080" t="s">
        <v>914</v>
      </c>
      <c r="O4080" t="s">
        <v>0</v>
      </c>
      <c r="P4080" t="s">
        <v>516</v>
      </c>
      <c r="Q4080" t="s">
        <v>1448</v>
      </c>
      <c r="V4080" s="34">
        <v>18.32</v>
      </c>
      <c r="X4080" t="s">
        <v>655</v>
      </c>
      <c r="Y4080" t="s">
        <v>1558</v>
      </c>
    </row>
    <row r="4081" spans="1:25" hidden="1" x14ac:dyDescent="0.3">
      <c r="A4081" t="s">
        <v>0</v>
      </c>
      <c r="B4081" s="22">
        <v>2020</v>
      </c>
      <c r="C4081" s="22">
        <v>8</v>
      </c>
      <c r="D4081" t="s">
        <v>978</v>
      </c>
      <c r="E4081" t="s">
        <v>1278</v>
      </c>
      <c r="F4081" s="23">
        <v>43889</v>
      </c>
      <c r="G4081" s="23">
        <v>43894</v>
      </c>
      <c r="H4081" s="22">
        <v>332</v>
      </c>
      <c r="I4081" t="s">
        <v>2</v>
      </c>
      <c r="J4081" t="s">
        <v>514</v>
      </c>
      <c r="K4081" t="s">
        <v>521</v>
      </c>
      <c r="L4081" t="s">
        <v>914</v>
      </c>
      <c r="O4081" t="s">
        <v>0</v>
      </c>
      <c r="P4081" t="s">
        <v>516</v>
      </c>
      <c r="Q4081" t="s">
        <v>1448</v>
      </c>
      <c r="V4081" s="34">
        <v>3.22</v>
      </c>
      <c r="X4081" t="s">
        <v>655</v>
      </c>
      <c r="Y4081" t="s">
        <v>1558</v>
      </c>
    </row>
    <row r="4082" spans="1:25" hidden="1" x14ac:dyDescent="0.3">
      <c r="A4082" t="s">
        <v>0</v>
      </c>
      <c r="B4082" s="22">
        <v>2020</v>
      </c>
      <c r="C4082" s="22">
        <v>8</v>
      </c>
      <c r="D4082" t="s">
        <v>978</v>
      </c>
      <c r="E4082" t="s">
        <v>1278</v>
      </c>
      <c r="F4082" s="23">
        <v>43889</v>
      </c>
      <c r="G4082" s="23">
        <v>43894</v>
      </c>
      <c r="H4082" s="22">
        <v>333</v>
      </c>
      <c r="I4082" t="s">
        <v>2</v>
      </c>
      <c r="J4082" t="s">
        <v>514</v>
      </c>
      <c r="K4082" t="s">
        <v>522</v>
      </c>
      <c r="L4082" t="s">
        <v>914</v>
      </c>
      <c r="O4082" t="s">
        <v>0</v>
      </c>
      <c r="P4082" t="s">
        <v>516</v>
      </c>
      <c r="Q4082" t="s">
        <v>1448</v>
      </c>
      <c r="V4082" s="34">
        <v>28.17</v>
      </c>
      <c r="X4082" t="s">
        <v>655</v>
      </c>
      <c r="Y4082" t="s">
        <v>1558</v>
      </c>
    </row>
    <row r="4083" spans="1:25" hidden="1" x14ac:dyDescent="0.3">
      <c r="A4083" t="s">
        <v>0</v>
      </c>
      <c r="B4083" s="22">
        <v>2020</v>
      </c>
      <c r="C4083" s="22">
        <v>8</v>
      </c>
      <c r="D4083" t="s">
        <v>978</v>
      </c>
      <c r="E4083" t="s">
        <v>1278</v>
      </c>
      <c r="F4083" s="23">
        <v>43889</v>
      </c>
      <c r="G4083" s="23">
        <v>43894</v>
      </c>
      <c r="H4083" s="22">
        <v>334</v>
      </c>
      <c r="I4083" t="s">
        <v>2</v>
      </c>
      <c r="J4083" t="s">
        <v>514</v>
      </c>
      <c r="K4083" t="s">
        <v>523</v>
      </c>
      <c r="L4083" t="s">
        <v>914</v>
      </c>
      <c r="O4083" t="s">
        <v>0</v>
      </c>
      <c r="P4083" t="s">
        <v>516</v>
      </c>
      <c r="Q4083" t="s">
        <v>1448</v>
      </c>
      <c r="V4083" s="34">
        <v>1.53</v>
      </c>
      <c r="X4083" t="s">
        <v>655</v>
      </c>
      <c r="Y4083" t="s">
        <v>1558</v>
      </c>
    </row>
    <row r="4084" spans="1:25" hidden="1" x14ac:dyDescent="0.3">
      <c r="A4084" t="s">
        <v>0</v>
      </c>
      <c r="B4084" s="22">
        <v>2020</v>
      </c>
      <c r="C4084" s="22">
        <v>8</v>
      </c>
      <c r="D4084" t="s">
        <v>978</v>
      </c>
      <c r="E4084" t="s">
        <v>1278</v>
      </c>
      <c r="F4084" s="23">
        <v>43889</v>
      </c>
      <c r="G4084" s="23">
        <v>43894</v>
      </c>
      <c r="H4084" s="22">
        <v>335</v>
      </c>
      <c r="I4084" t="s">
        <v>2</v>
      </c>
      <c r="J4084" t="s">
        <v>514</v>
      </c>
      <c r="K4084" t="s">
        <v>528</v>
      </c>
      <c r="L4084" t="s">
        <v>914</v>
      </c>
      <c r="O4084" t="s">
        <v>0</v>
      </c>
      <c r="P4084" t="s">
        <v>516</v>
      </c>
      <c r="Q4084" t="s">
        <v>1448</v>
      </c>
      <c r="V4084" s="34">
        <v>4.92</v>
      </c>
      <c r="X4084" t="s">
        <v>655</v>
      </c>
      <c r="Y4084" t="s">
        <v>1558</v>
      </c>
    </row>
    <row r="4085" spans="1:25" hidden="1" x14ac:dyDescent="0.3">
      <c r="A4085" t="s">
        <v>0</v>
      </c>
      <c r="B4085" s="22">
        <v>2020</v>
      </c>
      <c r="C4085" s="22">
        <v>8</v>
      </c>
      <c r="D4085" t="s">
        <v>978</v>
      </c>
      <c r="E4085" t="s">
        <v>1278</v>
      </c>
      <c r="F4085" s="23">
        <v>43889</v>
      </c>
      <c r="G4085" s="23">
        <v>43894</v>
      </c>
      <c r="H4085" s="22">
        <v>336</v>
      </c>
      <c r="I4085" t="s">
        <v>2</v>
      </c>
      <c r="J4085" t="s">
        <v>514</v>
      </c>
      <c r="K4085" t="s">
        <v>515</v>
      </c>
      <c r="L4085" t="s">
        <v>914</v>
      </c>
      <c r="O4085" t="s">
        <v>0</v>
      </c>
      <c r="P4085" t="s">
        <v>516</v>
      </c>
      <c r="Q4085" t="s">
        <v>1448</v>
      </c>
      <c r="V4085" s="34">
        <v>575</v>
      </c>
      <c r="X4085" t="s">
        <v>656</v>
      </c>
      <c r="Y4085" t="s">
        <v>1558</v>
      </c>
    </row>
    <row r="4086" spans="1:25" hidden="1" x14ac:dyDescent="0.3">
      <c r="A4086" t="s">
        <v>0</v>
      </c>
      <c r="B4086" s="22">
        <v>2020</v>
      </c>
      <c r="C4086" s="22">
        <v>8</v>
      </c>
      <c r="D4086" t="s">
        <v>978</v>
      </c>
      <c r="E4086" t="s">
        <v>1278</v>
      </c>
      <c r="F4086" s="23">
        <v>43889</v>
      </c>
      <c r="G4086" s="23">
        <v>43894</v>
      </c>
      <c r="H4086" s="22">
        <v>337</v>
      </c>
      <c r="I4086" t="s">
        <v>2</v>
      </c>
      <c r="J4086" t="s">
        <v>514</v>
      </c>
      <c r="K4086" t="s">
        <v>518</v>
      </c>
      <c r="L4086" t="s">
        <v>914</v>
      </c>
      <c r="O4086" t="s">
        <v>0</v>
      </c>
      <c r="P4086" t="s">
        <v>516</v>
      </c>
      <c r="Q4086" t="s">
        <v>1448</v>
      </c>
      <c r="V4086" s="34">
        <v>6.73</v>
      </c>
      <c r="X4086" t="s">
        <v>656</v>
      </c>
      <c r="Y4086" t="s">
        <v>1558</v>
      </c>
    </row>
    <row r="4087" spans="1:25" hidden="1" x14ac:dyDescent="0.3">
      <c r="A4087" t="s">
        <v>0</v>
      </c>
      <c r="B4087" s="22">
        <v>2020</v>
      </c>
      <c r="C4087" s="22">
        <v>8</v>
      </c>
      <c r="D4087" t="s">
        <v>978</v>
      </c>
      <c r="E4087" t="s">
        <v>1278</v>
      </c>
      <c r="F4087" s="23">
        <v>43889</v>
      </c>
      <c r="G4087" s="23">
        <v>43894</v>
      </c>
      <c r="H4087" s="22">
        <v>338</v>
      </c>
      <c r="I4087" t="s">
        <v>2</v>
      </c>
      <c r="J4087" t="s">
        <v>514</v>
      </c>
      <c r="K4087" t="s">
        <v>519</v>
      </c>
      <c r="L4087" t="s">
        <v>914</v>
      </c>
      <c r="O4087" t="s">
        <v>0</v>
      </c>
      <c r="P4087" t="s">
        <v>516</v>
      </c>
      <c r="Q4087" t="s">
        <v>1448</v>
      </c>
      <c r="V4087" s="34">
        <v>77.739999999999995</v>
      </c>
      <c r="X4087" t="s">
        <v>656</v>
      </c>
      <c r="Y4087" t="s">
        <v>1558</v>
      </c>
    </row>
    <row r="4088" spans="1:25" hidden="1" x14ac:dyDescent="0.3">
      <c r="A4088" t="s">
        <v>0</v>
      </c>
      <c r="B4088" s="22">
        <v>2020</v>
      </c>
      <c r="C4088" s="22">
        <v>8</v>
      </c>
      <c r="D4088" t="s">
        <v>978</v>
      </c>
      <c r="E4088" t="s">
        <v>1278</v>
      </c>
      <c r="F4088" s="23">
        <v>43889</v>
      </c>
      <c r="G4088" s="23">
        <v>43894</v>
      </c>
      <c r="H4088" s="22">
        <v>339</v>
      </c>
      <c r="I4088" t="s">
        <v>2</v>
      </c>
      <c r="J4088" t="s">
        <v>514</v>
      </c>
      <c r="K4088" t="s">
        <v>520</v>
      </c>
      <c r="L4088" t="s">
        <v>914</v>
      </c>
      <c r="O4088" t="s">
        <v>0</v>
      </c>
      <c r="P4088" t="s">
        <v>516</v>
      </c>
      <c r="Q4088" t="s">
        <v>1448</v>
      </c>
      <c r="V4088" s="34">
        <v>40.1</v>
      </c>
      <c r="X4088" t="s">
        <v>656</v>
      </c>
      <c r="Y4088" t="s">
        <v>1558</v>
      </c>
    </row>
    <row r="4089" spans="1:25" hidden="1" x14ac:dyDescent="0.3">
      <c r="A4089" t="s">
        <v>0</v>
      </c>
      <c r="B4089" s="22">
        <v>2020</v>
      </c>
      <c r="C4089" s="22">
        <v>8</v>
      </c>
      <c r="D4089" t="s">
        <v>978</v>
      </c>
      <c r="E4089" t="s">
        <v>1278</v>
      </c>
      <c r="F4089" s="23">
        <v>43889</v>
      </c>
      <c r="G4089" s="23">
        <v>43894</v>
      </c>
      <c r="H4089" s="22">
        <v>340</v>
      </c>
      <c r="I4089" t="s">
        <v>2</v>
      </c>
      <c r="J4089" t="s">
        <v>514</v>
      </c>
      <c r="K4089" t="s">
        <v>521</v>
      </c>
      <c r="L4089" t="s">
        <v>914</v>
      </c>
      <c r="O4089" t="s">
        <v>0</v>
      </c>
      <c r="P4089" t="s">
        <v>516</v>
      </c>
      <c r="Q4089" t="s">
        <v>1448</v>
      </c>
      <c r="V4089" s="34">
        <v>7.53</v>
      </c>
      <c r="X4089" t="s">
        <v>656</v>
      </c>
      <c r="Y4089" t="s">
        <v>1558</v>
      </c>
    </row>
    <row r="4090" spans="1:25" hidden="1" x14ac:dyDescent="0.3">
      <c r="A4090" t="s">
        <v>0</v>
      </c>
      <c r="B4090" s="22">
        <v>2020</v>
      </c>
      <c r="C4090" s="22">
        <v>8</v>
      </c>
      <c r="D4090" t="s">
        <v>978</v>
      </c>
      <c r="E4090" t="s">
        <v>1278</v>
      </c>
      <c r="F4090" s="23">
        <v>43889</v>
      </c>
      <c r="G4090" s="23">
        <v>43894</v>
      </c>
      <c r="H4090" s="22">
        <v>341</v>
      </c>
      <c r="I4090" t="s">
        <v>2</v>
      </c>
      <c r="J4090" t="s">
        <v>514</v>
      </c>
      <c r="K4090" t="s">
        <v>522</v>
      </c>
      <c r="L4090" t="s">
        <v>914</v>
      </c>
      <c r="O4090" t="s">
        <v>0</v>
      </c>
      <c r="P4090" t="s">
        <v>516</v>
      </c>
      <c r="Q4090" t="s">
        <v>1448</v>
      </c>
      <c r="V4090" s="34">
        <v>141.34</v>
      </c>
      <c r="X4090" t="s">
        <v>656</v>
      </c>
      <c r="Y4090" t="s">
        <v>1558</v>
      </c>
    </row>
    <row r="4091" spans="1:25" hidden="1" x14ac:dyDescent="0.3">
      <c r="A4091" t="s">
        <v>0</v>
      </c>
      <c r="B4091" s="22">
        <v>2020</v>
      </c>
      <c r="C4091" s="22">
        <v>8</v>
      </c>
      <c r="D4091" t="s">
        <v>978</v>
      </c>
      <c r="E4091" t="s">
        <v>1278</v>
      </c>
      <c r="F4091" s="23">
        <v>43889</v>
      </c>
      <c r="G4091" s="23">
        <v>43894</v>
      </c>
      <c r="H4091" s="22">
        <v>342</v>
      </c>
      <c r="I4091" t="s">
        <v>2</v>
      </c>
      <c r="J4091" t="s">
        <v>514</v>
      </c>
      <c r="K4091" t="s">
        <v>523</v>
      </c>
      <c r="L4091" t="s">
        <v>914</v>
      </c>
      <c r="O4091" t="s">
        <v>0</v>
      </c>
      <c r="P4091" t="s">
        <v>516</v>
      </c>
      <c r="Q4091" t="s">
        <v>1448</v>
      </c>
      <c r="V4091" s="34">
        <v>3.57</v>
      </c>
      <c r="X4091" t="s">
        <v>656</v>
      </c>
      <c r="Y4091" t="s">
        <v>1558</v>
      </c>
    </row>
    <row r="4092" spans="1:25" hidden="1" x14ac:dyDescent="0.3">
      <c r="A4092" t="s">
        <v>0</v>
      </c>
      <c r="B4092" s="22">
        <v>2020</v>
      </c>
      <c r="C4092" s="22">
        <v>8</v>
      </c>
      <c r="D4092" t="s">
        <v>978</v>
      </c>
      <c r="E4092" t="s">
        <v>1278</v>
      </c>
      <c r="F4092" s="23">
        <v>43889</v>
      </c>
      <c r="G4092" s="23">
        <v>43894</v>
      </c>
      <c r="H4092" s="22">
        <v>343</v>
      </c>
      <c r="I4092" t="s">
        <v>2</v>
      </c>
      <c r="J4092" t="s">
        <v>514</v>
      </c>
      <c r="K4092" t="s">
        <v>524</v>
      </c>
      <c r="L4092" t="s">
        <v>914</v>
      </c>
      <c r="O4092" t="s">
        <v>0</v>
      </c>
      <c r="P4092" t="s">
        <v>516</v>
      </c>
      <c r="Q4092" t="s">
        <v>1448</v>
      </c>
      <c r="V4092" s="34">
        <v>4.5999999999999996</v>
      </c>
      <c r="X4092" t="s">
        <v>656</v>
      </c>
      <c r="Y4092" t="s">
        <v>1558</v>
      </c>
    </row>
    <row r="4093" spans="1:25" hidden="1" x14ac:dyDescent="0.3">
      <c r="A4093" t="s">
        <v>0</v>
      </c>
      <c r="B4093" s="22">
        <v>2020</v>
      </c>
      <c r="C4093" s="22">
        <v>8</v>
      </c>
      <c r="D4093" t="s">
        <v>978</v>
      </c>
      <c r="E4093" t="s">
        <v>1278</v>
      </c>
      <c r="F4093" s="23">
        <v>43889</v>
      </c>
      <c r="G4093" s="23">
        <v>43894</v>
      </c>
      <c r="H4093" s="22">
        <v>376</v>
      </c>
      <c r="I4093" t="s">
        <v>2</v>
      </c>
      <c r="J4093" t="s">
        <v>514</v>
      </c>
      <c r="K4093" t="s">
        <v>515</v>
      </c>
      <c r="L4093" t="s">
        <v>914</v>
      </c>
      <c r="O4093" t="s">
        <v>0</v>
      </c>
      <c r="P4093" t="s">
        <v>516</v>
      </c>
      <c r="Q4093" t="s">
        <v>1448</v>
      </c>
      <c r="V4093" s="34">
        <v>400</v>
      </c>
      <c r="X4093" t="s">
        <v>1279</v>
      </c>
      <c r="Y4093" t="s">
        <v>1558</v>
      </c>
    </row>
    <row r="4094" spans="1:25" hidden="1" x14ac:dyDescent="0.3">
      <c r="A4094" t="s">
        <v>0</v>
      </c>
      <c r="B4094" s="22">
        <v>2020</v>
      </c>
      <c r="C4094" s="22">
        <v>8</v>
      </c>
      <c r="D4094" t="s">
        <v>978</v>
      </c>
      <c r="E4094" t="s">
        <v>1278</v>
      </c>
      <c r="F4094" s="23">
        <v>43889</v>
      </c>
      <c r="G4094" s="23">
        <v>43894</v>
      </c>
      <c r="H4094" s="22">
        <v>377</v>
      </c>
      <c r="I4094" t="s">
        <v>2</v>
      </c>
      <c r="J4094" t="s">
        <v>514</v>
      </c>
      <c r="K4094" t="s">
        <v>518</v>
      </c>
      <c r="L4094" t="s">
        <v>914</v>
      </c>
      <c r="O4094" t="s">
        <v>0</v>
      </c>
      <c r="P4094" t="s">
        <v>516</v>
      </c>
      <c r="Q4094" t="s">
        <v>1448</v>
      </c>
      <c r="V4094" s="34">
        <v>4.68</v>
      </c>
      <c r="X4094" t="s">
        <v>1279</v>
      </c>
      <c r="Y4094" t="s">
        <v>1558</v>
      </c>
    </row>
    <row r="4095" spans="1:25" hidden="1" x14ac:dyDescent="0.3">
      <c r="A4095" t="s">
        <v>0</v>
      </c>
      <c r="B4095" s="22">
        <v>2020</v>
      </c>
      <c r="C4095" s="22">
        <v>8</v>
      </c>
      <c r="D4095" t="s">
        <v>978</v>
      </c>
      <c r="E4095" t="s">
        <v>1278</v>
      </c>
      <c r="F4095" s="23">
        <v>43889</v>
      </c>
      <c r="G4095" s="23">
        <v>43894</v>
      </c>
      <c r="H4095" s="22">
        <v>378</v>
      </c>
      <c r="I4095" t="s">
        <v>2</v>
      </c>
      <c r="J4095" t="s">
        <v>514</v>
      </c>
      <c r="K4095" t="s">
        <v>519</v>
      </c>
      <c r="L4095" t="s">
        <v>914</v>
      </c>
      <c r="O4095" t="s">
        <v>0</v>
      </c>
      <c r="P4095" t="s">
        <v>516</v>
      </c>
      <c r="Q4095" t="s">
        <v>1448</v>
      </c>
      <c r="V4095" s="34">
        <v>48.08</v>
      </c>
      <c r="X4095" t="s">
        <v>1279</v>
      </c>
      <c r="Y4095" t="s">
        <v>1558</v>
      </c>
    </row>
    <row r="4096" spans="1:25" hidden="1" x14ac:dyDescent="0.3">
      <c r="A4096" t="s">
        <v>0</v>
      </c>
      <c r="B4096" s="22">
        <v>2020</v>
      </c>
      <c r="C4096" s="22">
        <v>8</v>
      </c>
      <c r="D4096" t="s">
        <v>978</v>
      </c>
      <c r="E4096" t="s">
        <v>1278</v>
      </c>
      <c r="F4096" s="23">
        <v>43889</v>
      </c>
      <c r="G4096" s="23">
        <v>43894</v>
      </c>
      <c r="H4096" s="22">
        <v>379</v>
      </c>
      <c r="I4096" t="s">
        <v>2</v>
      </c>
      <c r="J4096" t="s">
        <v>514</v>
      </c>
      <c r="K4096" t="s">
        <v>520</v>
      </c>
      <c r="L4096" t="s">
        <v>914</v>
      </c>
      <c r="O4096" t="s">
        <v>0</v>
      </c>
      <c r="P4096" t="s">
        <v>516</v>
      </c>
      <c r="Q4096" t="s">
        <v>1448</v>
      </c>
      <c r="V4096" s="34">
        <v>30.37</v>
      </c>
      <c r="X4096" t="s">
        <v>1279</v>
      </c>
      <c r="Y4096" t="s">
        <v>1558</v>
      </c>
    </row>
    <row r="4097" spans="1:25" hidden="1" x14ac:dyDescent="0.3">
      <c r="A4097" t="s">
        <v>0</v>
      </c>
      <c r="B4097" s="22">
        <v>2020</v>
      </c>
      <c r="C4097" s="22">
        <v>8</v>
      </c>
      <c r="D4097" t="s">
        <v>978</v>
      </c>
      <c r="E4097" t="s">
        <v>1278</v>
      </c>
      <c r="F4097" s="23">
        <v>43889</v>
      </c>
      <c r="G4097" s="23">
        <v>43894</v>
      </c>
      <c r="H4097" s="22">
        <v>380</v>
      </c>
      <c r="I4097" t="s">
        <v>2</v>
      </c>
      <c r="J4097" t="s">
        <v>514</v>
      </c>
      <c r="K4097" t="s">
        <v>521</v>
      </c>
      <c r="L4097" t="s">
        <v>914</v>
      </c>
      <c r="O4097" t="s">
        <v>0</v>
      </c>
      <c r="P4097" t="s">
        <v>516</v>
      </c>
      <c r="Q4097" t="s">
        <v>1448</v>
      </c>
      <c r="V4097" s="34">
        <v>5.24</v>
      </c>
      <c r="X4097" t="s">
        <v>1279</v>
      </c>
      <c r="Y4097" t="s">
        <v>1558</v>
      </c>
    </row>
    <row r="4098" spans="1:25" hidden="1" x14ac:dyDescent="0.3">
      <c r="A4098" t="s">
        <v>0</v>
      </c>
      <c r="B4098" s="22">
        <v>2020</v>
      </c>
      <c r="C4098" s="22">
        <v>8</v>
      </c>
      <c r="D4098" t="s">
        <v>978</v>
      </c>
      <c r="E4098" t="s">
        <v>1278</v>
      </c>
      <c r="F4098" s="23">
        <v>43889</v>
      </c>
      <c r="G4098" s="23">
        <v>43894</v>
      </c>
      <c r="H4098" s="22">
        <v>381</v>
      </c>
      <c r="I4098" t="s">
        <v>2</v>
      </c>
      <c r="J4098" t="s">
        <v>514</v>
      </c>
      <c r="K4098" t="s">
        <v>523</v>
      </c>
      <c r="L4098" t="s">
        <v>914</v>
      </c>
      <c r="O4098" t="s">
        <v>0</v>
      </c>
      <c r="P4098" t="s">
        <v>516</v>
      </c>
      <c r="Q4098" t="s">
        <v>1448</v>
      </c>
      <c r="V4098" s="34">
        <v>2.48</v>
      </c>
      <c r="X4098" t="s">
        <v>1279</v>
      </c>
      <c r="Y4098" t="s">
        <v>1558</v>
      </c>
    </row>
    <row r="4099" spans="1:25" hidden="1" x14ac:dyDescent="0.3">
      <c r="A4099" t="s">
        <v>0</v>
      </c>
      <c r="B4099" s="22">
        <v>2020</v>
      </c>
      <c r="C4099" s="22">
        <v>8</v>
      </c>
      <c r="D4099" t="s">
        <v>978</v>
      </c>
      <c r="E4099" t="s">
        <v>1278</v>
      </c>
      <c r="F4099" s="23">
        <v>43889</v>
      </c>
      <c r="G4099" s="23">
        <v>43894</v>
      </c>
      <c r="H4099" s="22">
        <v>382</v>
      </c>
      <c r="I4099" t="s">
        <v>2</v>
      </c>
      <c r="J4099" t="s">
        <v>514</v>
      </c>
      <c r="K4099" t="s">
        <v>528</v>
      </c>
      <c r="L4099" t="s">
        <v>914</v>
      </c>
      <c r="O4099" t="s">
        <v>0</v>
      </c>
      <c r="P4099" t="s">
        <v>516</v>
      </c>
      <c r="Q4099" t="s">
        <v>1448</v>
      </c>
      <c r="V4099" s="34">
        <v>6</v>
      </c>
      <c r="X4099" t="s">
        <v>1279</v>
      </c>
      <c r="Y4099" t="s">
        <v>1558</v>
      </c>
    </row>
    <row r="4100" spans="1:25" hidden="1" x14ac:dyDescent="0.3">
      <c r="A4100" t="s">
        <v>0</v>
      </c>
      <c r="B4100" s="22">
        <v>2020</v>
      </c>
      <c r="C4100" s="22">
        <v>8</v>
      </c>
      <c r="D4100" t="s">
        <v>978</v>
      </c>
      <c r="E4100" t="s">
        <v>1278</v>
      </c>
      <c r="F4100" s="23">
        <v>43889</v>
      </c>
      <c r="G4100" s="23">
        <v>43894</v>
      </c>
      <c r="H4100" s="22">
        <v>406</v>
      </c>
      <c r="I4100" t="s">
        <v>2</v>
      </c>
      <c r="J4100" t="s">
        <v>514</v>
      </c>
      <c r="K4100" t="s">
        <v>515</v>
      </c>
      <c r="L4100" t="s">
        <v>914</v>
      </c>
      <c r="O4100" t="s">
        <v>0</v>
      </c>
      <c r="P4100" t="s">
        <v>516</v>
      </c>
      <c r="Q4100" t="s">
        <v>1448</v>
      </c>
      <c r="V4100" s="34">
        <v>275</v>
      </c>
      <c r="X4100" t="s">
        <v>1280</v>
      </c>
      <c r="Y4100" t="s">
        <v>1558</v>
      </c>
    </row>
    <row r="4101" spans="1:25" hidden="1" x14ac:dyDescent="0.3">
      <c r="A4101" t="s">
        <v>0</v>
      </c>
      <c r="B4101" s="22">
        <v>2020</v>
      </c>
      <c r="C4101" s="22">
        <v>8</v>
      </c>
      <c r="D4101" t="s">
        <v>978</v>
      </c>
      <c r="E4101" t="s">
        <v>1278</v>
      </c>
      <c r="F4101" s="23">
        <v>43889</v>
      </c>
      <c r="G4101" s="23">
        <v>43894</v>
      </c>
      <c r="H4101" s="22">
        <v>407</v>
      </c>
      <c r="I4101" t="s">
        <v>2</v>
      </c>
      <c r="J4101" t="s">
        <v>514</v>
      </c>
      <c r="K4101" t="s">
        <v>518</v>
      </c>
      <c r="L4101" t="s">
        <v>914</v>
      </c>
      <c r="O4101" t="s">
        <v>0</v>
      </c>
      <c r="P4101" t="s">
        <v>516</v>
      </c>
      <c r="Q4101" t="s">
        <v>1448</v>
      </c>
      <c r="V4101" s="34">
        <v>3.22</v>
      </c>
      <c r="X4101" t="s">
        <v>1280</v>
      </c>
      <c r="Y4101" t="s">
        <v>1558</v>
      </c>
    </row>
    <row r="4102" spans="1:25" hidden="1" x14ac:dyDescent="0.3">
      <c r="A4102" t="s">
        <v>0</v>
      </c>
      <c r="B4102" s="22">
        <v>2020</v>
      </c>
      <c r="C4102" s="22">
        <v>8</v>
      </c>
      <c r="D4102" t="s">
        <v>978</v>
      </c>
      <c r="E4102" t="s">
        <v>1278</v>
      </c>
      <c r="F4102" s="23">
        <v>43889</v>
      </c>
      <c r="G4102" s="23">
        <v>43894</v>
      </c>
      <c r="H4102" s="22">
        <v>408</v>
      </c>
      <c r="I4102" t="s">
        <v>2</v>
      </c>
      <c r="J4102" t="s">
        <v>514</v>
      </c>
      <c r="K4102" t="s">
        <v>519</v>
      </c>
      <c r="L4102" t="s">
        <v>914</v>
      </c>
      <c r="O4102" t="s">
        <v>0</v>
      </c>
      <c r="P4102" t="s">
        <v>516</v>
      </c>
      <c r="Q4102" t="s">
        <v>1448</v>
      </c>
      <c r="V4102" s="34">
        <v>27.56</v>
      </c>
      <c r="X4102" t="s">
        <v>1280</v>
      </c>
      <c r="Y4102" t="s">
        <v>1558</v>
      </c>
    </row>
    <row r="4103" spans="1:25" hidden="1" x14ac:dyDescent="0.3">
      <c r="A4103" t="s">
        <v>0</v>
      </c>
      <c r="B4103" s="22">
        <v>2020</v>
      </c>
      <c r="C4103" s="22">
        <v>8</v>
      </c>
      <c r="D4103" t="s">
        <v>978</v>
      </c>
      <c r="E4103" t="s">
        <v>1278</v>
      </c>
      <c r="F4103" s="23">
        <v>43889</v>
      </c>
      <c r="G4103" s="23">
        <v>43894</v>
      </c>
      <c r="H4103" s="22">
        <v>409</v>
      </c>
      <c r="I4103" t="s">
        <v>2</v>
      </c>
      <c r="J4103" t="s">
        <v>514</v>
      </c>
      <c r="K4103" t="s">
        <v>520</v>
      </c>
      <c r="L4103" t="s">
        <v>914</v>
      </c>
      <c r="O4103" t="s">
        <v>0</v>
      </c>
      <c r="P4103" t="s">
        <v>516</v>
      </c>
      <c r="Q4103" t="s">
        <v>1448</v>
      </c>
      <c r="V4103" s="34">
        <v>20.2</v>
      </c>
      <c r="X4103" t="s">
        <v>1280</v>
      </c>
      <c r="Y4103" t="s">
        <v>1558</v>
      </c>
    </row>
    <row r="4104" spans="1:25" hidden="1" x14ac:dyDescent="0.3">
      <c r="A4104" t="s">
        <v>0</v>
      </c>
      <c r="B4104" s="22">
        <v>2020</v>
      </c>
      <c r="C4104" s="22">
        <v>8</v>
      </c>
      <c r="D4104" t="s">
        <v>978</v>
      </c>
      <c r="E4104" t="s">
        <v>1278</v>
      </c>
      <c r="F4104" s="23">
        <v>43889</v>
      </c>
      <c r="G4104" s="23">
        <v>43894</v>
      </c>
      <c r="H4104" s="22">
        <v>410</v>
      </c>
      <c r="I4104" t="s">
        <v>2</v>
      </c>
      <c r="J4104" t="s">
        <v>514</v>
      </c>
      <c r="K4104" t="s">
        <v>521</v>
      </c>
      <c r="L4104" t="s">
        <v>914</v>
      </c>
      <c r="O4104" t="s">
        <v>0</v>
      </c>
      <c r="P4104" t="s">
        <v>516</v>
      </c>
      <c r="Q4104" t="s">
        <v>1448</v>
      </c>
      <c r="V4104" s="34">
        <v>3.6</v>
      </c>
      <c r="X4104" t="s">
        <v>1280</v>
      </c>
      <c r="Y4104" t="s">
        <v>1558</v>
      </c>
    </row>
    <row r="4105" spans="1:25" hidden="1" x14ac:dyDescent="0.3">
      <c r="A4105" t="s">
        <v>0</v>
      </c>
      <c r="B4105" s="22">
        <v>2020</v>
      </c>
      <c r="C4105" s="22">
        <v>8</v>
      </c>
      <c r="D4105" t="s">
        <v>978</v>
      </c>
      <c r="E4105" t="s">
        <v>1278</v>
      </c>
      <c r="F4105" s="23">
        <v>43889</v>
      </c>
      <c r="G4105" s="23">
        <v>43894</v>
      </c>
      <c r="H4105" s="22">
        <v>411</v>
      </c>
      <c r="I4105" t="s">
        <v>2</v>
      </c>
      <c r="J4105" t="s">
        <v>514</v>
      </c>
      <c r="K4105" t="s">
        <v>522</v>
      </c>
      <c r="L4105" t="s">
        <v>914</v>
      </c>
      <c r="O4105" t="s">
        <v>0</v>
      </c>
      <c r="P4105" t="s">
        <v>516</v>
      </c>
      <c r="Q4105" t="s">
        <v>1448</v>
      </c>
      <c r="V4105" s="34">
        <v>37.79</v>
      </c>
      <c r="X4105" t="s">
        <v>1280</v>
      </c>
      <c r="Y4105" t="s">
        <v>1558</v>
      </c>
    </row>
    <row r="4106" spans="1:25" hidden="1" x14ac:dyDescent="0.3">
      <c r="A4106" t="s">
        <v>0</v>
      </c>
      <c r="B4106" s="22">
        <v>2020</v>
      </c>
      <c r="C4106" s="22">
        <v>8</v>
      </c>
      <c r="D4106" t="s">
        <v>978</v>
      </c>
      <c r="E4106" t="s">
        <v>1278</v>
      </c>
      <c r="F4106" s="23">
        <v>43889</v>
      </c>
      <c r="G4106" s="23">
        <v>43894</v>
      </c>
      <c r="H4106" s="22">
        <v>412</v>
      </c>
      <c r="I4106" t="s">
        <v>2</v>
      </c>
      <c r="J4106" t="s">
        <v>514</v>
      </c>
      <c r="K4106" t="s">
        <v>523</v>
      </c>
      <c r="L4106" t="s">
        <v>914</v>
      </c>
      <c r="O4106" t="s">
        <v>0</v>
      </c>
      <c r="P4106" t="s">
        <v>516</v>
      </c>
      <c r="Q4106" t="s">
        <v>1448</v>
      </c>
      <c r="V4106" s="34">
        <v>1.71</v>
      </c>
      <c r="X4106" t="s">
        <v>1280</v>
      </c>
      <c r="Y4106" t="s">
        <v>1558</v>
      </c>
    </row>
    <row r="4107" spans="1:25" hidden="1" x14ac:dyDescent="0.3">
      <c r="A4107" t="s">
        <v>0</v>
      </c>
      <c r="B4107" s="22">
        <v>2020</v>
      </c>
      <c r="C4107" s="22">
        <v>8</v>
      </c>
      <c r="D4107" t="s">
        <v>978</v>
      </c>
      <c r="E4107" t="s">
        <v>1278</v>
      </c>
      <c r="F4107" s="23">
        <v>43889</v>
      </c>
      <c r="G4107" s="23">
        <v>43894</v>
      </c>
      <c r="H4107" s="22">
        <v>413</v>
      </c>
      <c r="I4107" t="s">
        <v>2</v>
      </c>
      <c r="J4107" t="s">
        <v>514</v>
      </c>
      <c r="K4107" t="s">
        <v>528</v>
      </c>
      <c r="L4107" t="s">
        <v>914</v>
      </c>
      <c r="O4107" t="s">
        <v>0</v>
      </c>
      <c r="P4107" t="s">
        <v>516</v>
      </c>
      <c r="Q4107" t="s">
        <v>1448</v>
      </c>
      <c r="V4107" s="34">
        <v>9.6300000000000008</v>
      </c>
      <c r="X4107" t="s">
        <v>1280</v>
      </c>
      <c r="Y4107" t="s">
        <v>1558</v>
      </c>
    </row>
    <row r="4108" spans="1:25" hidden="1" x14ac:dyDescent="0.3">
      <c r="A4108" t="s">
        <v>0</v>
      </c>
      <c r="B4108" s="22">
        <v>2020</v>
      </c>
      <c r="C4108" s="22">
        <v>8</v>
      </c>
      <c r="D4108" t="s">
        <v>978</v>
      </c>
      <c r="E4108" t="s">
        <v>1278</v>
      </c>
      <c r="F4108" s="23">
        <v>43889</v>
      </c>
      <c r="G4108" s="23">
        <v>43894</v>
      </c>
      <c r="H4108" s="22">
        <v>466</v>
      </c>
      <c r="I4108" t="s">
        <v>2</v>
      </c>
      <c r="J4108" t="s">
        <v>514</v>
      </c>
      <c r="K4108" t="s">
        <v>515</v>
      </c>
      <c r="L4108" t="s">
        <v>914</v>
      </c>
      <c r="O4108" t="s">
        <v>0</v>
      </c>
      <c r="P4108" t="s">
        <v>516</v>
      </c>
      <c r="Q4108" t="s">
        <v>1448</v>
      </c>
      <c r="V4108" s="34">
        <v>275</v>
      </c>
      <c r="X4108" t="s">
        <v>654</v>
      </c>
      <c r="Y4108" t="s">
        <v>1558</v>
      </c>
    </row>
    <row r="4109" spans="1:25" hidden="1" x14ac:dyDescent="0.3">
      <c r="A4109" t="s">
        <v>0</v>
      </c>
      <c r="B4109" s="22">
        <v>2020</v>
      </c>
      <c r="C4109" s="22">
        <v>8</v>
      </c>
      <c r="D4109" t="s">
        <v>978</v>
      </c>
      <c r="E4109" t="s">
        <v>1278</v>
      </c>
      <c r="F4109" s="23">
        <v>43889</v>
      </c>
      <c r="G4109" s="23">
        <v>43894</v>
      </c>
      <c r="H4109" s="22">
        <v>467</v>
      </c>
      <c r="I4109" t="s">
        <v>2</v>
      </c>
      <c r="J4109" t="s">
        <v>514</v>
      </c>
      <c r="K4109" t="s">
        <v>518</v>
      </c>
      <c r="L4109" t="s">
        <v>914</v>
      </c>
      <c r="O4109" t="s">
        <v>0</v>
      </c>
      <c r="P4109" t="s">
        <v>516</v>
      </c>
      <c r="Q4109" t="s">
        <v>1448</v>
      </c>
      <c r="V4109" s="34">
        <v>3.22</v>
      </c>
      <c r="X4109" t="s">
        <v>654</v>
      </c>
      <c r="Y4109" t="s">
        <v>1558</v>
      </c>
    </row>
    <row r="4110" spans="1:25" hidden="1" x14ac:dyDescent="0.3">
      <c r="A4110" t="s">
        <v>0</v>
      </c>
      <c r="B4110" s="22">
        <v>2020</v>
      </c>
      <c r="C4110" s="22">
        <v>8</v>
      </c>
      <c r="D4110" t="s">
        <v>978</v>
      </c>
      <c r="E4110" t="s">
        <v>1278</v>
      </c>
      <c r="F4110" s="23">
        <v>43889</v>
      </c>
      <c r="G4110" s="23">
        <v>43894</v>
      </c>
      <c r="H4110" s="22">
        <v>468</v>
      </c>
      <c r="I4110" t="s">
        <v>2</v>
      </c>
      <c r="J4110" t="s">
        <v>514</v>
      </c>
      <c r="K4110" t="s">
        <v>519</v>
      </c>
      <c r="L4110" t="s">
        <v>914</v>
      </c>
      <c r="O4110" t="s">
        <v>0</v>
      </c>
      <c r="P4110" t="s">
        <v>516</v>
      </c>
      <c r="Q4110" t="s">
        <v>1448</v>
      </c>
      <c r="V4110" s="34">
        <v>33.06</v>
      </c>
      <c r="X4110" t="s">
        <v>654</v>
      </c>
      <c r="Y4110" t="s">
        <v>1558</v>
      </c>
    </row>
    <row r="4111" spans="1:25" hidden="1" x14ac:dyDescent="0.3">
      <c r="A4111" t="s">
        <v>0</v>
      </c>
      <c r="B4111" s="22">
        <v>2020</v>
      </c>
      <c r="C4111" s="22">
        <v>8</v>
      </c>
      <c r="D4111" t="s">
        <v>978</v>
      </c>
      <c r="E4111" t="s">
        <v>1278</v>
      </c>
      <c r="F4111" s="23">
        <v>43889</v>
      </c>
      <c r="G4111" s="23">
        <v>43894</v>
      </c>
      <c r="H4111" s="22">
        <v>469</v>
      </c>
      <c r="I4111" t="s">
        <v>2</v>
      </c>
      <c r="J4111" t="s">
        <v>514</v>
      </c>
      <c r="K4111" t="s">
        <v>520</v>
      </c>
      <c r="L4111" t="s">
        <v>914</v>
      </c>
      <c r="O4111" t="s">
        <v>0</v>
      </c>
      <c r="P4111" t="s">
        <v>516</v>
      </c>
      <c r="Q4111" t="s">
        <v>1448</v>
      </c>
      <c r="V4111" s="34">
        <v>20.420000000000002</v>
      </c>
      <c r="X4111" t="s">
        <v>654</v>
      </c>
      <c r="Y4111" t="s">
        <v>1558</v>
      </c>
    </row>
    <row r="4112" spans="1:25" hidden="1" x14ac:dyDescent="0.3">
      <c r="A4112" t="s">
        <v>0</v>
      </c>
      <c r="B4112" s="22">
        <v>2020</v>
      </c>
      <c r="C4112" s="22">
        <v>8</v>
      </c>
      <c r="D4112" t="s">
        <v>978</v>
      </c>
      <c r="E4112" t="s">
        <v>1278</v>
      </c>
      <c r="F4112" s="23">
        <v>43889</v>
      </c>
      <c r="G4112" s="23">
        <v>43894</v>
      </c>
      <c r="H4112" s="22">
        <v>470</v>
      </c>
      <c r="I4112" t="s">
        <v>2</v>
      </c>
      <c r="J4112" t="s">
        <v>514</v>
      </c>
      <c r="K4112" t="s">
        <v>521</v>
      </c>
      <c r="L4112" t="s">
        <v>914</v>
      </c>
      <c r="O4112" t="s">
        <v>0</v>
      </c>
      <c r="P4112" t="s">
        <v>516</v>
      </c>
      <c r="Q4112" t="s">
        <v>1448</v>
      </c>
      <c r="V4112" s="34">
        <v>3.6</v>
      </c>
      <c r="X4112" t="s">
        <v>654</v>
      </c>
      <c r="Y4112" t="s">
        <v>1558</v>
      </c>
    </row>
    <row r="4113" spans="1:25" hidden="1" x14ac:dyDescent="0.3">
      <c r="A4113" t="s">
        <v>0</v>
      </c>
      <c r="B4113" s="22">
        <v>2020</v>
      </c>
      <c r="C4113" s="22">
        <v>8</v>
      </c>
      <c r="D4113" t="s">
        <v>978</v>
      </c>
      <c r="E4113" t="s">
        <v>1278</v>
      </c>
      <c r="F4113" s="23">
        <v>43889</v>
      </c>
      <c r="G4113" s="23">
        <v>43894</v>
      </c>
      <c r="H4113" s="22">
        <v>471</v>
      </c>
      <c r="I4113" t="s">
        <v>2</v>
      </c>
      <c r="J4113" t="s">
        <v>514</v>
      </c>
      <c r="K4113" t="s">
        <v>522</v>
      </c>
      <c r="L4113" t="s">
        <v>914</v>
      </c>
      <c r="O4113" t="s">
        <v>0</v>
      </c>
      <c r="P4113" t="s">
        <v>516</v>
      </c>
      <c r="Q4113" t="s">
        <v>1448</v>
      </c>
      <c r="V4113" s="34">
        <v>37.79</v>
      </c>
      <c r="X4113" t="s">
        <v>654</v>
      </c>
      <c r="Y4113" t="s">
        <v>1558</v>
      </c>
    </row>
    <row r="4114" spans="1:25" hidden="1" x14ac:dyDescent="0.3">
      <c r="A4114" t="s">
        <v>0</v>
      </c>
      <c r="B4114" s="22">
        <v>2020</v>
      </c>
      <c r="C4114" s="22">
        <v>8</v>
      </c>
      <c r="D4114" t="s">
        <v>978</v>
      </c>
      <c r="E4114" t="s">
        <v>1278</v>
      </c>
      <c r="F4114" s="23">
        <v>43889</v>
      </c>
      <c r="G4114" s="23">
        <v>43894</v>
      </c>
      <c r="H4114" s="22">
        <v>472</v>
      </c>
      <c r="I4114" t="s">
        <v>2</v>
      </c>
      <c r="J4114" t="s">
        <v>514</v>
      </c>
      <c r="K4114" t="s">
        <v>523</v>
      </c>
      <c r="L4114" t="s">
        <v>914</v>
      </c>
      <c r="O4114" t="s">
        <v>0</v>
      </c>
      <c r="P4114" t="s">
        <v>516</v>
      </c>
      <c r="Q4114" t="s">
        <v>1448</v>
      </c>
      <c r="V4114" s="34">
        <v>1.71</v>
      </c>
      <c r="X4114" t="s">
        <v>654</v>
      </c>
      <c r="Y4114" t="s">
        <v>1558</v>
      </c>
    </row>
    <row r="4115" spans="1:25" hidden="1" x14ac:dyDescent="0.3">
      <c r="A4115" t="s">
        <v>0</v>
      </c>
      <c r="B4115" s="22">
        <v>2020</v>
      </c>
      <c r="C4115" s="22">
        <v>8</v>
      </c>
      <c r="D4115" t="s">
        <v>978</v>
      </c>
      <c r="E4115" t="s">
        <v>1278</v>
      </c>
      <c r="F4115" s="23">
        <v>43889</v>
      </c>
      <c r="G4115" s="23">
        <v>43894</v>
      </c>
      <c r="H4115" s="22">
        <v>473</v>
      </c>
      <c r="I4115" t="s">
        <v>2</v>
      </c>
      <c r="J4115" t="s">
        <v>514</v>
      </c>
      <c r="K4115" t="s">
        <v>528</v>
      </c>
      <c r="L4115" t="s">
        <v>914</v>
      </c>
      <c r="O4115" t="s">
        <v>0</v>
      </c>
      <c r="P4115" t="s">
        <v>516</v>
      </c>
      <c r="Q4115" t="s">
        <v>1448</v>
      </c>
      <c r="V4115" s="34">
        <v>4.13</v>
      </c>
      <c r="X4115" t="s">
        <v>654</v>
      </c>
      <c r="Y4115" t="s">
        <v>1558</v>
      </c>
    </row>
    <row r="4116" spans="1:25" hidden="1" x14ac:dyDescent="0.3">
      <c r="A4116" t="s">
        <v>0</v>
      </c>
      <c r="B4116" s="22">
        <v>2020</v>
      </c>
      <c r="C4116" s="22">
        <v>8</v>
      </c>
      <c r="D4116" t="s">
        <v>978</v>
      </c>
      <c r="E4116" t="s">
        <v>1278</v>
      </c>
      <c r="F4116" s="23">
        <v>43889</v>
      </c>
      <c r="G4116" s="23">
        <v>43894</v>
      </c>
      <c r="H4116" s="22">
        <v>535</v>
      </c>
      <c r="I4116" t="s">
        <v>2</v>
      </c>
      <c r="K4116" t="s">
        <v>8</v>
      </c>
      <c r="L4116" t="s">
        <v>908</v>
      </c>
      <c r="P4116" t="s">
        <v>516</v>
      </c>
      <c r="V4116" s="34">
        <v>-3754.68</v>
      </c>
      <c r="X4116" t="s">
        <v>33</v>
      </c>
      <c r="Y4116" t="s">
        <v>1558</v>
      </c>
    </row>
    <row r="4117" spans="1:25" hidden="1" x14ac:dyDescent="0.3">
      <c r="A4117" t="s">
        <v>0</v>
      </c>
      <c r="B4117" s="22">
        <v>2020</v>
      </c>
      <c r="C4117" s="22">
        <v>8</v>
      </c>
      <c r="D4117" t="s">
        <v>978</v>
      </c>
      <c r="E4117" t="s">
        <v>1282</v>
      </c>
      <c r="F4117" s="23">
        <v>43890</v>
      </c>
      <c r="G4117" s="23">
        <v>43896</v>
      </c>
      <c r="H4117" s="22">
        <v>83</v>
      </c>
      <c r="I4117" t="s">
        <v>2</v>
      </c>
      <c r="J4117" t="s">
        <v>514</v>
      </c>
      <c r="K4117" t="s">
        <v>515</v>
      </c>
      <c r="L4117" t="s">
        <v>914</v>
      </c>
      <c r="O4117" t="s">
        <v>0</v>
      </c>
      <c r="P4117" t="s">
        <v>516</v>
      </c>
      <c r="Q4117" t="s">
        <v>1448</v>
      </c>
      <c r="V4117" s="34">
        <v>200</v>
      </c>
      <c r="X4117" t="s">
        <v>1281</v>
      </c>
      <c r="Y4117" t="s">
        <v>1559</v>
      </c>
    </row>
    <row r="4118" spans="1:25" hidden="1" x14ac:dyDescent="0.3">
      <c r="A4118" t="s">
        <v>0</v>
      </c>
      <c r="B4118" s="22">
        <v>2020</v>
      </c>
      <c r="C4118" s="22">
        <v>8</v>
      </c>
      <c r="D4118" t="s">
        <v>978</v>
      </c>
      <c r="E4118" t="s">
        <v>1282</v>
      </c>
      <c r="F4118" s="23">
        <v>43890</v>
      </c>
      <c r="G4118" s="23">
        <v>43896</v>
      </c>
      <c r="H4118" s="22">
        <v>84</v>
      </c>
      <c r="I4118" t="s">
        <v>2</v>
      </c>
      <c r="J4118" t="s">
        <v>514</v>
      </c>
      <c r="K4118" t="s">
        <v>518</v>
      </c>
      <c r="L4118" t="s">
        <v>914</v>
      </c>
      <c r="O4118" t="s">
        <v>0</v>
      </c>
      <c r="P4118" t="s">
        <v>516</v>
      </c>
      <c r="Q4118" t="s">
        <v>1448</v>
      </c>
      <c r="V4118" s="34">
        <v>2.34</v>
      </c>
      <c r="X4118" t="s">
        <v>1281</v>
      </c>
      <c r="Y4118" t="s">
        <v>1559</v>
      </c>
    </row>
    <row r="4119" spans="1:25" hidden="1" x14ac:dyDescent="0.3">
      <c r="A4119" t="s">
        <v>0</v>
      </c>
      <c r="B4119" s="22">
        <v>2020</v>
      </c>
      <c r="C4119" s="22">
        <v>8</v>
      </c>
      <c r="D4119" t="s">
        <v>978</v>
      </c>
      <c r="E4119" t="s">
        <v>1282</v>
      </c>
      <c r="F4119" s="23">
        <v>43890</v>
      </c>
      <c r="G4119" s="23">
        <v>43896</v>
      </c>
      <c r="H4119" s="22">
        <v>85</v>
      </c>
      <c r="I4119" t="s">
        <v>2</v>
      </c>
      <c r="J4119" t="s">
        <v>514</v>
      </c>
      <c r="K4119" t="s">
        <v>519</v>
      </c>
      <c r="L4119" t="s">
        <v>914</v>
      </c>
      <c r="O4119" t="s">
        <v>0</v>
      </c>
      <c r="P4119" t="s">
        <v>516</v>
      </c>
      <c r="Q4119" t="s">
        <v>1448</v>
      </c>
      <c r="V4119" s="34">
        <v>27.04</v>
      </c>
      <c r="X4119" t="s">
        <v>1281</v>
      </c>
      <c r="Y4119" t="s">
        <v>1559</v>
      </c>
    </row>
    <row r="4120" spans="1:25" hidden="1" x14ac:dyDescent="0.3">
      <c r="A4120" t="s">
        <v>0</v>
      </c>
      <c r="B4120" s="22">
        <v>2020</v>
      </c>
      <c r="C4120" s="22">
        <v>8</v>
      </c>
      <c r="D4120" t="s">
        <v>978</v>
      </c>
      <c r="E4120" t="s">
        <v>1282</v>
      </c>
      <c r="F4120" s="23">
        <v>43890</v>
      </c>
      <c r="G4120" s="23">
        <v>43896</v>
      </c>
      <c r="H4120" s="22">
        <v>86</v>
      </c>
      <c r="I4120" t="s">
        <v>2</v>
      </c>
      <c r="J4120" t="s">
        <v>514</v>
      </c>
      <c r="K4120" t="s">
        <v>520</v>
      </c>
      <c r="L4120" t="s">
        <v>914</v>
      </c>
      <c r="O4120" t="s">
        <v>0</v>
      </c>
      <c r="P4120" t="s">
        <v>516</v>
      </c>
      <c r="Q4120" t="s">
        <v>1448</v>
      </c>
      <c r="V4120" s="34">
        <v>13.48</v>
      </c>
      <c r="X4120" t="s">
        <v>1281</v>
      </c>
      <c r="Y4120" t="s">
        <v>1559</v>
      </c>
    </row>
    <row r="4121" spans="1:25" hidden="1" x14ac:dyDescent="0.3">
      <c r="A4121" t="s">
        <v>0</v>
      </c>
      <c r="B4121" s="22">
        <v>2020</v>
      </c>
      <c r="C4121" s="22">
        <v>8</v>
      </c>
      <c r="D4121" t="s">
        <v>978</v>
      </c>
      <c r="E4121" t="s">
        <v>1282</v>
      </c>
      <c r="F4121" s="23">
        <v>43890</v>
      </c>
      <c r="G4121" s="23">
        <v>43896</v>
      </c>
      <c r="H4121" s="22">
        <v>87</v>
      </c>
      <c r="I4121" t="s">
        <v>2</v>
      </c>
      <c r="J4121" t="s">
        <v>514</v>
      </c>
      <c r="K4121" t="s">
        <v>521</v>
      </c>
      <c r="L4121" t="s">
        <v>914</v>
      </c>
      <c r="O4121" t="s">
        <v>0</v>
      </c>
      <c r="P4121" t="s">
        <v>516</v>
      </c>
      <c r="Q4121" t="s">
        <v>1448</v>
      </c>
      <c r="V4121" s="34">
        <v>2.62</v>
      </c>
      <c r="X4121" t="s">
        <v>1281</v>
      </c>
      <c r="Y4121" t="s">
        <v>1559</v>
      </c>
    </row>
    <row r="4122" spans="1:25" hidden="1" x14ac:dyDescent="0.3">
      <c r="A4122" t="s">
        <v>0</v>
      </c>
      <c r="B4122" s="22">
        <v>2020</v>
      </c>
      <c r="C4122" s="22">
        <v>8</v>
      </c>
      <c r="D4122" t="s">
        <v>978</v>
      </c>
      <c r="E4122" t="s">
        <v>1282</v>
      </c>
      <c r="F4122" s="23">
        <v>43890</v>
      </c>
      <c r="G4122" s="23">
        <v>43896</v>
      </c>
      <c r="H4122" s="22">
        <v>88</v>
      </c>
      <c r="I4122" t="s">
        <v>2</v>
      </c>
      <c r="J4122" t="s">
        <v>514</v>
      </c>
      <c r="K4122" t="s">
        <v>522</v>
      </c>
      <c r="L4122" t="s">
        <v>914</v>
      </c>
      <c r="O4122" t="s">
        <v>0</v>
      </c>
      <c r="P4122" t="s">
        <v>516</v>
      </c>
      <c r="Q4122" t="s">
        <v>1448</v>
      </c>
      <c r="V4122" s="34">
        <v>49.16</v>
      </c>
      <c r="X4122" t="s">
        <v>1281</v>
      </c>
      <c r="Y4122" t="s">
        <v>1559</v>
      </c>
    </row>
    <row r="4123" spans="1:25" hidden="1" x14ac:dyDescent="0.3">
      <c r="A4123" t="s">
        <v>0</v>
      </c>
      <c r="B4123" s="22">
        <v>2020</v>
      </c>
      <c r="C4123" s="22">
        <v>8</v>
      </c>
      <c r="D4123" t="s">
        <v>978</v>
      </c>
      <c r="E4123" t="s">
        <v>1282</v>
      </c>
      <c r="F4123" s="23">
        <v>43890</v>
      </c>
      <c r="G4123" s="23">
        <v>43896</v>
      </c>
      <c r="H4123" s="22">
        <v>89</v>
      </c>
      <c r="I4123" t="s">
        <v>2</v>
      </c>
      <c r="J4123" t="s">
        <v>514</v>
      </c>
      <c r="K4123" t="s">
        <v>523</v>
      </c>
      <c r="L4123" t="s">
        <v>914</v>
      </c>
      <c r="O4123" t="s">
        <v>0</v>
      </c>
      <c r="P4123" t="s">
        <v>516</v>
      </c>
      <c r="Q4123" t="s">
        <v>1448</v>
      </c>
      <c r="V4123" s="34">
        <v>1.24</v>
      </c>
      <c r="X4123" t="s">
        <v>1281</v>
      </c>
      <c r="Y4123" t="s">
        <v>1559</v>
      </c>
    </row>
    <row r="4124" spans="1:25" hidden="1" x14ac:dyDescent="0.3">
      <c r="A4124" t="s">
        <v>0</v>
      </c>
      <c r="B4124" s="22">
        <v>2020</v>
      </c>
      <c r="C4124" s="22">
        <v>8</v>
      </c>
      <c r="D4124" t="s">
        <v>978</v>
      </c>
      <c r="E4124" t="s">
        <v>1282</v>
      </c>
      <c r="F4124" s="23">
        <v>43890</v>
      </c>
      <c r="G4124" s="23">
        <v>43896</v>
      </c>
      <c r="H4124" s="22">
        <v>90</v>
      </c>
      <c r="I4124" t="s">
        <v>2</v>
      </c>
      <c r="J4124" t="s">
        <v>514</v>
      </c>
      <c r="K4124" t="s">
        <v>524</v>
      </c>
      <c r="L4124" t="s">
        <v>914</v>
      </c>
      <c r="O4124" t="s">
        <v>0</v>
      </c>
      <c r="P4124" t="s">
        <v>516</v>
      </c>
      <c r="Q4124" t="s">
        <v>1448</v>
      </c>
      <c r="V4124" s="34">
        <v>1.6</v>
      </c>
      <c r="X4124" t="s">
        <v>1281</v>
      </c>
      <c r="Y4124" t="s">
        <v>1559</v>
      </c>
    </row>
    <row r="4125" spans="1:25" hidden="1" x14ac:dyDescent="0.3">
      <c r="A4125" t="s">
        <v>0</v>
      </c>
      <c r="B4125" s="22">
        <v>2020</v>
      </c>
      <c r="C4125" s="22">
        <v>8</v>
      </c>
      <c r="D4125" t="s">
        <v>978</v>
      </c>
      <c r="E4125" t="s">
        <v>1282</v>
      </c>
      <c r="F4125" s="23">
        <v>43890</v>
      </c>
      <c r="G4125" s="23">
        <v>43896</v>
      </c>
      <c r="H4125" s="22">
        <v>230</v>
      </c>
      <c r="I4125" t="s">
        <v>2</v>
      </c>
      <c r="J4125" t="s">
        <v>514</v>
      </c>
      <c r="K4125" t="s">
        <v>515</v>
      </c>
      <c r="L4125" t="s">
        <v>914</v>
      </c>
      <c r="O4125" t="s">
        <v>0</v>
      </c>
      <c r="P4125" t="s">
        <v>516</v>
      </c>
      <c r="Q4125" t="s">
        <v>1448</v>
      </c>
      <c r="V4125" s="34">
        <v>100.07</v>
      </c>
      <c r="X4125" t="s">
        <v>659</v>
      </c>
      <c r="Y4125" t="s">
        <v>1559</v>
      </c>
    </row>
    <row r="4126" spans="1:25" hidden="1" x14ac:dyDescent="0.3">
      <c r="A4126" t="s">
        <v>0</v>
      </c>
      <c r="B4126" s="22">
        <v>2020</v>
      </c>
      <c r="C4126" s="22">
        <v>8</v>
      </c>
      <c r="D4126" t="s">
        <v>978</v>
      </c>
      <c r="E4126" t="s">
        <v>1282</v>
      </c>
      <c r="F4126" s="23">
        <v>43890</v>
      </c>
      <c r="G4126" s="23">
        <v>43896</v>
      </c>
      <c r="H4126" s="22">
        <v>231</v>
      </c>
      <c r="I4126" t="s">
        <v>2</v>
      </c>
      <c r="J4126" t="s">
        <v>514</v>
      </c>
      <c r="K4126" t="s">
        <v>518</v>
      </c>
      <c r="L4126" t="s">
        <v>914</v>
      </c>
      <c r="O4126" t="s">
        <v>0</v>
      </c>
      <c r="P4126" t="s">
        <v>516</v>
      </c>
      <c r="Q4126" t="s">
        <v>1448</v>
      </c>
      <c r="V4126" s="34">
        <v>1.17</v>
      </c>
      <c r="X4126" t="s">
        <v>659</v>
      </c>
      <c r="Y4126" t="s">
        <v>1559</v>
      </c>
    </row>
    <row r="4127" spans="1:25" hidden="1" x14ac:dyDescent="0.3">
      <c r="A4127" t="s">
        <v>0</v>
      </c>
      <c r="B4127" s="22">
        <v>2020</v>
      </c>
      <c r="C4127" s="22">
        <v>8</v>
      </c>
      <c r="D4127" t="s">
        <v>978</v>
      </c>
      <c r="E4127" t="s">
        <v>1282</v>
      </c>
      <c r="F4127" s="23">
        <v>43890</v>
      </c>
      <c r="G4127" s="23">
        <v>43896</v>
      </c>
      <c r="H4127" s="22">
        <v>232</v>
      </c>
      <c r="I4127" t="s">
        <v>2</v>
      </c>
      <c r="J4127" t="s">
        <v>514</v>
      </c>
      <c r="K4127" t="s">
        <v>519</v>
      </c>
      <c r="L4127" t="s">
        <v>914</v>
      </c>
      <c r="O4127" t="s">
        <v>0</v>
      </c>
      <c r="P4127" t="s">
        <v>516</v>
      </c>
      <c r="Q4127" t="s">
        <v>1448</v>
      </c>
      <c r="V4127" s="34">
        <v>13.53</v>
      </c>
      <c r="X4127" t="s">
        <v>659</v>
      </c>
      <c r="Y4127" t="s">
        <v>1559</v>
      </c>
    </row>
    <row r="4128" spans="1:25" hidden="1" x14ac:dyDescent="0.3">
      <c r="A4128" t="s">
        <v>0</v>
      </c>
      <c r="B4128" s="22">
        <v>2020</v>
      </c>
      <c r="C4128" s="22">
        <v>8</v>
      </c>
      <c r="D4128" t="s">
        <v>978</v>
      </c>
      <c r="E4128" t="s">
        <v>1282</v>
      </c>
      <c r="F4128" s="23">
        <v>43890</v>
      </c>
      <c r="G4128" s="23">
        <v>43896</v>
      </c>
      <c r="H4128" s="22">
        <v>233</v>
      </c>
      <c r="I4128" t="s">
        <v>2</v>
      </c>
      <c r="J4128" t="s">
        <v>514</v>
      </c>
      <c r="K4128" t="s">
        <v>520</v>
      </c>
      <c r="L4128" t="s">
        <v>914</v>
      </c>
      <c r="O4128" t="s">
        <v>0</v>
      </c>
      <c r="P4128" t="s">
        <v>516</v>
      </c>
      <c r="Q4128" t="s">
        <v>1448</v>
      </c>
      <c r="V4128" s="34">
        <v>7.6</v>
      </c>
      <c r="X4128" t="s">
        <v>659</v>
      </c>
      <c r="Y4128" t="s">
        <v>1559</v>
      </c>
    </row>
    <row r="4129" spans="1:25" hidden="1" x14ac:dyDescent="0.3">
      <c r="A4129" t="s">
        <v>0</v>
      </c>
      <c r="B4129" s="22">
        <v>2020</v>
      </c>
      <c r="C4129" s="22">
        <v>8</v>
      </c>
      <c r="D4129" t="s">
        <v>978</v>
      </c>
      <c r="E4129" t="s">
        <v>1282</v>
      </c>
      <c r="F4129" s="23">
        <v>43890</v>
      </c>
      <c r="G4129" s="23">
        <v>43896</v>
      </c>
      <c r="H4129" s="22">
        <v>234</v>
      </c>
      <c r="I4129" t="s">
        <v>2</v>
      </c>
      <c r="J4129" t="s">
        <v>514</v>
      </c>
      <c r="K4129" t="s">
        <v>521</v>
      </c>
      <c r="L4129" t="s">
        <v>914</v>
      </c>
      <c r="O4129" t="s">
        <v>0</v>
      </c>
      <c r="P4129" t="s">
        <v>516</v>
      </c>
      <c r="Q4129" t="s">
        <v>1448</v>
      </c>
      <c r="V4129" s="34">
        <v>1.31</v>
      </c>
      <c r="X4129" t="s">
        <v>659</v>
      </c>
      <c r="Y4129" t="s">
        <v>1559</v>
      </c>
    </row>
    <row r="4130" spans="1:25" hidden="1" x14ac:dyDescent="0.3">
      <c r="A4130" t="s">
        <v>0</v>
      </c>
      <c r="B4130" s="22">
        <v>2020</v>
      </c>
      <c r="C4130" s="22">
        <v>8</v>
      </c>
      <c r="D4130" t="s">
        <v>978</v>
      </c>
      <c r="E4130" t="s">
        <v>1282</v>
      </c>
      <c r="F4130" s="23">
        <v>43890</v>
      </c>
      <c r="G4130" s="23">
        <v>43896</v>
      </c>
      <c r="H4130" s="22">
        <v>235</v>
      </c>
      <c r="I4130" t="s">
        <v>2</v>
      </c>
      <c r="J4130" t="s">
        <v>514</v>
      </c>
      <c r="K4130" t="s">
        <v>522</v>
      </c>
      <c r="L4130" t="s">
        <v>914</v>
      </c>
      <c r="O4130" t="s">
        <v>0</v>
      </c>
      <c r="P4130" t="s">
        <v>516</v>
      </c>
      <c r="Q4130" t="s">
        <v>1448</v>
      </c>
      <c r="V4130" s="34">
        <v>16.29</v>
      </c>
      <c r="X4130" t="s">
        <v>659</v>
      </c>
      <c r="Y4130" t="s">
        <v>1559</v>
      </c>
    </row>
    <row r="4131" spans="1:25" hidden="1" x14ac:dyDescent="0.3">
      <c r="A4131" t="s">
        <v>0</v>
      </c>
      <c r="B4131" s="22">
        <v>2020</v>
      </c>
      <c r="C4131" s="22">
        <v>8</v>
      </c>
      <c r="D4131" t="s">
        <v>978</v>
      </c>
      <c r="E4131" t="s">
        <v>1282</v>
      </c>
      <c r="F4131" s="23">
        <v>43890</v>
      </c>
      <c r="G4131" s="23">
        <v>43896</v>
      </c>
      <c r="H4131" s="22">
        <v>236</v>
      </c>
      <c r="I4131" t="s">
        <v>2</v>
      </c>
      <c r="J4131" t="s">
        <v>514</v>
      </c>
      <c r="K4131" t="s">
        <v>523</v>
      </c>
      <c r="L4131" t="s">
        <v>914</v>
      </c>
      <c r="O4131" t="s">
        <v>0</v>
      </c>
      <c r="P4131" t="s">
        <v>516</v>
      </c>
      <c r="Q4131" t="s">
        <v>1448</v>
      </c>
      <c r="V4131" s="34">
        <v>0.62</v>
      </c>
      <c r="X4131" t="s">
        <v>659</v>
      </c>
      <c r="Y4131" t="s">
        <v>1559</v>
      </c>
    </row>
    <row r="4132" spans="1:25" hidden="1" x14ac:dyDescent="0.3">
      <c r="A4132" t="s">
        <v>0</v>
      </c>
      <c r="B4132" s="22">
        <v>2020</v>
      </c>
      <c r="C4132" s="22">
        <v>8</v>
      </c>
      <c r="D4132" t="s">
        <v>978</v>
      </c>
      <c r="E4132" t="s">
        <v>1282</v>
      </c>
      <c r="F4132" s="23">
        <v>43890</v>
      </c>
      <c r="G4132" s="23">
        <v>43896</v>
      </c>
      <c r="H4132" s="22">
        <v>237</v>
      </c>
      <c r="I4132" t="s">
        <v>2</v>
      </c>
      <c r="J4132" t="s">
        <v>514</v>
      </c>
      <c r="K4132" t="s">
        <v>524</v>
      </c>
      <c r="L4132" t="s">
        <v>914</v>
      </c>
      <c r="O4132" t="s">
        <v>0</v>
      </c>
      <c r="P4132" t="s">
        <v>516</v>
      </c>
      <c r="Q4132" t="s">
        <v>1448</v>
      </c>
      <c r="V4132" s="34">
        <v>0.6</v>
      </c>
      <c r="X4132" t="s">
        <v>659</v>
      </c>
      <c r="Y4132" t="s">
        <v>1559</v>
      </c>
    </row>
    <row r="4133" spans="1:25" hidden="1" x14ac:dyDescent="0.3">
      <c r="A4133" t="s">
        <v>0</v>
      </c>
      <c r="B4133" s="22">
        <v>2020</v>
      </c>
      <c r="C4133" s="22">
        <v>8</v>
      </c>
      <c r="D4133" t="s">
        <v>978</v>
      </c>
      <c r="E4133" t="s">
        <v>1282</v>
      </c>
      <c r="F4133" s="23">
        <v>43890</v>
      </c>
      <c r="G4133" s="23">
        <v>43896</v>
      </c>
      <c r="H4133" s="22">
        <v>254</v>
      </c>
      <c r="I4133" t="s">
        <v>2</v>
      </c>
      <c r="J4133" t="s">
        <v>514</v>
      </c>
      <c r="K4133" t="s">
        <v>515</v>
      </c>
      <c r="L4133" t="s">
        <v>914</v>
      </c>
      <c r="O4133" t="s">
        <v>0</v>
      </c>
      <c r="P4133" t="s">
        <v>516</v>
      </c>
      <c r="Q4133" t="s">
        <v>1448</v>
      </c>
      <c r="V4133" s="34">
        <v>765.56</v>
      </c>
      <c r="X4133" t="s">
        <v>660</v>
      </c>
      <c r="Y4133" t="s">
        <v>1559</v>
      </c>
    </row>
    <row r="4134" spans="1:25" hidden="1" x14ac:dyDescent="0.3">
      <c r="A4134" t="s">
        <v>0</v>
      </c>
      <c r="B4134" s="22">
        <v>2020</v>
      </c>
      <c r="C4134" s="22">
        <v>8</v>
      </c>
      <c r="D4134" t="s">
        <v>978</v>
      </c>
      <c r="E4134" t="s">
        <v>1282</v>
      </c>
      <c r="F4134" s="23">
        <v>43890</v>
      </c>
      <c r="G4134" s="23">
        <v>43896</v>
      </c>
      <c r="H4134" s="22">
        <v>255</v>
      </c>
      <c r="I4134" t="s">
        <v>2</v>
      </c>
      <c r="J4134" t="s">
        <v>514</v>
      </c>
      <c r="K4134" t="s">
        <v>518</v>
      </c>
      <c r="L4134" t="s">
        <v>914</v>
      </c>
      <c r="O4134" t="s">
        <v>0</v>
      </c>
      <c r="P4134" t="s">
        <v>516</v>
      </c>
      <c r="Q4134" t="s">
        <v>1448</v>
      </c>
      <c r="V4134" s="34">
        <v>8.9600000000000009</v>
      </c>
      <c r="X4134" t="s">
        <v>660</v>
      </c>
      <c r="Y4134" t="s">
        <v>1559</v>
      </c>
    </row>
    <row r="4135" spans="1:25" hidden="1" x14ac:dyDescent="0.3">
      <c r="A4135" t="s">
        <v>0</v>
      </c>
      <c r="B4135" s="22">
        <v>2020</v>
      </c>
      <c r="C4135" s="22">
        <v>8</v>
      </c>
      <c r="D4135" t="s">
        <v>978</v>
      </c>
      <c r="E4135" t="s">
        <v>1282</v>
      </c>
      <c r="F4135" s="23">
        <v>43890</v>
      </c>
      <c r="G4135" s="23">
        <v>43896</v>
      </c>
      <c r="H4135" s="22">
        <v>256</v>
      </c>
      <c r="I4135" t="s">
        <v>2</v>
      </c>
      <c r="J4135" t="s">
        <v>514</v>
      </c>
      <c r="K4135" t="s">
        <v>519</v>
      </c>
      <c r="L4135" t="s">
        <v>914</v>
      </c>
      <c r="O4135" t="s">
        <v>0</v>
      </c>
      <c r="P4135" t="s">
        <v>516</v>
      </c>
      <c r="Q4135" t="s">
        <v>1448</v>
      </c>
      <c r="V4135" s="34">
        <v>103.5</v>
      </c>
      <c r="X4135" t="s">
        <v>660</v>
      </c>
      <c r="Y4135" t="s">
        <v>1559</v>
      </c>
    </row>
    <row r="4136" spans="1:25" hidden="1" x14ac:dyDescent="0.3">
      <c r="A4136" t="s">
        <v>0</v>
      </c>
      <c r="B4136" s="22">
        <v>2020</v>
      </c>
      <c r="C4136" s="22">
        <v>8</v>
      </c>
      <c r="D4136" t="s">
        <v>978</v>
      </c>
      <c r="E4136" t="s">
        <v>1282</v>
      </c>
      <c r="F4136" s="23">
        <v>43890</v>
      </c>
      <c r="G4136" s="23">
        <v>43896</v>
      </c>
      <c r="H4136" s="22">
        <v>257</v>
      </c>
      <c r="I4136" t="s">
        <v>2</v>
      </c>
      <c r="J4136" t="s">
        <v>514</v>
      </c>
      <c r="K4136" t="s">
        <v>520</v>
      </c>
      <c r="L4136" t="s">
        <v>914</v>
      </c>
      <c r="O4136" t="s">
        <v>0</v>
      </c>
      <c r="P4136" t="s">
        <v>516</v>
      </c>
      <c r="Q4136" t="s">
        <v>1448</v>
      </c>
      <c r="V4136" s="34">
        <v>48.65</v>
      </c>
      <c r="X4136" t="s">
        <v>660</v>
      </c>
      <c r="Y4136" t="s">
        <v>1559</v>
      </c>
    </row>
    <row r="4137" spans="1:25" hidden="1" x14ac:dyDescent="0.3">
      <c r="A4137" t="s">
        <v>0</v>
      </c>
      <c r="B4137" s="22">
        <v>2020</v>
      </c>
      <c r="C4137" s="22">
        <v>8</v>
      </c>
      <c r="D4137" t="s">
        <v>978</v>
      </c>
      <c r="E4137" t="s">
        <v>1282</v>
      </c>
      <c r="F4137" s="23">
        <v>43890</v>
      </c>
      <c r="G4137" s="23">
        <v>43896</v>
      </c>
      <c r="H4137" s="22">
        <v>258</v>
      </c>
      <c r="I4137" t="s">
        <v>2</v>
      </c>
      <c r="J4137" t="s">
        <v>514</v>
      </c>
      <c r="K4137" t="s">
        <v>521</v>
      </c>
      <c r="L4137" t="s">
        <v>914</v>
      </c>
      <c r="O4137" t="s">
        <v>0</v>
      </c>
      <c r="P4137" t="s">
        <v>516</v>
      </c>
      <c r="Q4137" t="s">
        <v>1448</v>
      </c>
      <c r="V4137" s="34">
        <v>10.029999999999999</v>
      </c>
      <c r="X4137" t="s">
        <v>660</v>
      </c>
      <c r="Y4137" t="s">
        <v>1559</v>
      </c>
    </row>
    <row r="4138" spans="1:25" hidden="1" x14ac:dyDescent="0.3">
      <c r="A4138" t="s">
        <v>0</v>
      </c>
      <c r="B4138" s="22">
        <v>2020</v>
      </c>
      <c r="C4138" s="22">
        <v>8</v>
      </c>
      <c r="D4138" t="s">
        <v>978</v>
      </c>
      <c r="E4138" t="s">
        <v>1282</v>
      </c>
      <c r="F4138" s="23">
        <v>43890</v>
      </c>
      <c r="G4138" s="23">
        <v>43896</v>
      </c>
      <c r="H4138" s="22">
        <v>259</v>
      </c>
      <c r="I4138" t="s">
        <v>2</v>
      </c>
      <c r="J4138" t="s">
        <v>514</v>
      </c>
      <c r="K4138" t="s">
        <v>522</v>
      </c>
      <c r="L4138" t="s">
        <v>914</v>
      </c>
      <c r="O4138" t="s">
        <v>0</v>
      </c>
      <c r="P4138" t="s">
        <v>516</v>
      </c>
      <c r="Q4138" t="s">
        <v>1448</v>
      </c>
      <c r="V4138" s="34">
        <v>252.28</v>
      </c>
      <c r="X4138" t="s">
        <v>660</v>
      </c>
      <c r="Y4138" t="s">
        <v>1559</v>
      </c>
    </row>
    <row r="4139" spans="1:25" hidden="1" x14ac:dyDescent="0.3">
      <c r="A4139" t="s">
        <v>0</v>
      </c>
      <c r="B4139" s="22">
        <v>2020</v>
      </c>
      <c r="C4139" s="22">
        <v>8</v>
      </c>
      <c r="D4139" t="s">
        <v>978</v>
      </c>
      <c r="E4139" t="s">
        <v>1282</v>
      </c>
      <c r="F4139" s="23">
        <v>43890</v>
      </c>
      <c r="G4139" s="23">
        <v>43896</v>
      </c>
      <c r="H4139" s="22">
        <v>260</v>
      </c>
      <c r="I4139" t="s">
        <v>2</v>
      </c>
      <c r="J4139" t="s">
        <v>514</v>
      </c>
      <c r="K4139" t="s">
        <v>523</v>
      </c>
      <c r="L4139" t="s">
        <v>914</v>
      </c>
      <c r="O4139" t="s">
        <v>0</v>
      </c>
      <c r="P4139" t="s">
        <v>516</v>
      </c>
      <c r="Q4139" t="s">
        <v>1448</v>
      </c>
      <c r="V4139" s="34">
        <v>4.75</v>
      </c>
      <c r="X4139" t="s">
        <v>660</v>
      </c>
      <c r="Y4139" t="s">
        <v>1559</v>
      </c>
    </row>
    <row r="4140" spans="1:25" hidden="1" x14ac:dyDescent="0.3">
      <c r="A4140" t="s">
        <v>0</v>
      </c>
      <c r="B4140" s="22">
        <v>2020</v>
      </c>
      <c r="C4140" s="22">
        <v>8</v>
      </c>
      <c r="D4140" t="s">
        <v>978</v>
      </c>
      <c r="E4140" t="s">
        <v>1282</v>
      </c>
      <c r="F4140" s="23">
        <v>43890</v>
      </c>
      <c r="G4140" s="23">
        <v>43896</v>
      </c>
      <c r="H4140" s="22">
        <v>261</v>
      </c>
      <c r="I4140" t="s">
        <v>2</v>
      </c>
      <c r="J4140" t="s">
        <v>514</v>
      </c>
      <c r="K4140" t="s">
        <v>524</v>
      </c>
      <c r="L4140" t="s">
        <v>914</v>
      </c>
      <c r="O4140" t="s">
        <v>0</v>
      </c>
      <c r="P4140" t="s">
        <v>516</v>
      </c>
      <c r="Q4140" t="s">
        <v>1448</v>
      </c>
      <c r="V4140" s="34">
        <v>5.6</v>
      </c>
      <c r="X4140" t="s">
        <v>660</v>
      </c>
      <c r="Y4140" t="s">
        <v>1559</v>
      </c>
    </row>
    <row r="4141" spans="1:25" hidden="1" x14ac:dyDescent="0.3">
      <c r="A4141" t="s">
        <v>0</v>
      </c>
      <c r="B4141" s="22">
        <v>2020</v>
      </c>
      <c r="C4141" s="22">
        <v>8</v>
      </c>
      <c r="D4141" t="s">
        <v>978</v>
      </c>
      <c r="E4141" t="s">
        <v>1282</v>
      </c>
      <c r="F4141" s="23">
        <v>43890</v>
      </c>
      <c r="G4141" s="23">
        <v>43896</v>
      </c>
      <c r="H4141" s="22">
        <v>270</v>
      </c>
      <c r="I4141" t="s">
        <v>2</v>
      </c>
      <c r="J4141" t="s">
        <v>514</v>
      </c>
      <c r="K4141" t="s">
        <v>515</v>
      </c>
      <c r="L4141" t="s">
        <v>914</v>
      </c>
      <c r="O4141" t="s">
        <v>0</v>
      </c>
      <c r="P4141" t="s">
        <v>516</v>
      </c>
      <c r="Q4141" t="s">
        <v>1448</v>
      </c>
      <c r="V4141" s="34">
        <v>100</v>
      </c>
      <c r="X4141" t="s">
        <v>661</v>
      </c>
      <c r="Y4141" t="s">
        <v>1559</v>
      </c>
    </row>
    <row r="4142" spans="1:25" hidden="1" x14ac:dyDescent="0.3">
      <c r="A4142" t="s">
        <v>0</v>
      </c>
      <c r="B4142" s="22">
        <v>2020</v>
      </c>
      <c r="C4142" s="22">
        <v>8</v>
      </c>
      <c r="D4142" t="s">
        <v>978</v>
      </c>
      <c r="E4142" t="s">
        <v>1282</v>
      </c>
      <c r="F4142" s="23">
        <v>43890</v>
      </c>
      <c r="G4142" s="23">
        <v>43896</v>
      </c>
      <c r="H4142" s="22">
        <v>271</v>
      </c>
      <c r="I4142" t="s">
        <v>2</v>
      </c>
      <c r="J4142" t="s">
        <v>514</v>
      </c>
      <c r="K4142" t="s">
        <v>518</v>
      </c>
      <c r="L4142" t="s">
        <v>914</v>
      </c>
      <c r="O4142" t="s">
        <v>0</v>
      </c>
      <c r="P4142" t="s">
        <v>516</v>
      </c>
      <c r="Q4142" t="s">
        <v>1448</v>
      </c>
      <c r="V4142" s="34">
        <v>1.17</v>
      </c>
      <c r="X4142" t="s">
        <v>661</v>
      </c>
      <c r="Y4142" t="s">
        <v>1559</v>
      </c>
    </row>
    <row r="4143" spans="1:25" hidden="1" x14ac:dyDescent="0.3">
      <c r="A4143" t="s">
        <v>0</v>
      </c>
      <c r="B4143" s="22">
        <v>2020</v>
      </c>
      <c r="C4143" s="22">
        <v>8</v>
      </c>
      <c r="D4143" t="s">
        <v>978</v>
      </c>
      <c r="E4143" t="s">
        <v>1282</v>
      </c>
      <c r="F4143" s="23">
        <v>43890</v>
      </c>
      <c r="G4143" s="23">
        <v>43896</v>
      </c>
      <c r="H4143" s="22">
        <v>272</v>
      </c>
      <c r="I4143" t="s">
        <v>2</v>
      </c>
      <c r="J4143" t="s">
        <v>514</v>
      </c>
      <c r="K4143" t="s">
        <v>519</v>
      </c>
      <c r="L4143" t="s">
        <v>914</v>
      </c>
      <c r="O4143" t="s">
        <v>0</v>
      </c>
      <c r="P4143" t="s">
        <v>516</v>
      </c>
      <c r="Q4143" t="s">
        <v>1448</v>
      </c>
      <c r="V4143" s="34">
        <v>13.52</v>
      </c>
      <c r="X4143" t="s">
        <v>661</v>
      </c>
      <c r="Y4143" t="s">
        <v>1559</v>
      </c>
    </row>
    <row r="4144" spans="1:25" hidden="1" x14ac:dyDescent="0.3">
      <c r="A4144" t="s">
        <v>0</v>
      </c>
      <c r="B4144" s="22">
        <v>2020</v>
      </c>
      <c r="C4144" s="22">
        <v>8</v>
      </c>
      <c r="D4144" t="s">
        <v>978</v>
      </c>
      <c r="E4144" t="s">
        <v>1282</v>
      </c>
      <c r="F4144" s="23">
        <v>43890</v>
      </c>
      <c r="G4144" s="23">
        <v>43896</v>
      </c>
      <c r="H4144" s="22">
        <v>273</v>
      </c>
      <c r="I4144" t="s">
        <v>2</v>
      </c>
      <c r="J4144" t="s">
        <v>514</v>
      </c>
      <c r="K4144" t="s">
        <v>520</v>
      </c>
      <c r="L4144" t="s">
        <v>914</v>
      </c>
      <c r="O4144" t="s">
        <v>0</v>
      </c>
      <c r="P4144" t="s">
        <v>516</v>
      </c>
      <c r="Q4144" t="s">
        <v>1448</v>
      </c>
      <c r="V4144" s="34">
        <v>6.92</v>
      </c>
      <c r="X4144" t="s">
        <v>661</v>
      </c>
      <c r="Y4144" t="s">
        <v>1559</v>
      </c>
    </row>
    <row r="4145" spans="1:25" hidden="1" x14ac:dyDescent="0.3">
      <c r="A4145" t="s">
        <v>0</v>
      </c>
      <c r="B4145" s="22">
        <v>2020</v>
      </c>
      <c r="C4145" s="22">
        <v>8</v>
      </c>
      <c r="D4145" t="s">
        <v>978</v>
      </c>
      <c r="E4145" t="s">
        <v>1282</v>
      </c>
      <c r="F4145" s="23">
        <v>43890</v>
      </c>
      <c r="G4145" s="23">
        <v>43896</v>
      </c>
      <c r="H4145" s="22">
        <v>274</v>
      </c>
      <c r="I4145" t="s">
        <v>2</v>
      </c>
      <c r="J4145" t="s">
        <v>514</v>
      </c>
      <c r="K4145" t="s">
        <v>521</v>
      </c>
      <c r="L4145" t="s">
        <v>914</v>
      </c>
      <c r="O4145" t="s">
        <v>0</v>
      </c>
      <c r="P4145" t="s">
        <v>516</v>
      </c>
      <c r="Q4145" t="s">
        <v>1448</v>
      </c>
      <c r="V4145" s="34">
        <v>1.31</v>
      </c>
      <c r="X4145" t="s">
        <v>661</v>
      </c>
      <c r="Y4145" t="s">
        <v>1559</v>
      </c>
    </row>
    <row r="4146" spans="1:25" hidden="1" x14ac:dyDescent="0.3">
      <c r="A4146" t="s">
        <v>0</v>
      </c>
      <c r="B4146" s="22">
        <v>2020</v>
      </c>
      <c r="C4146" s="22">
        <v>8</v>
      </c>
      <c r="D4146" t="s">
        <v>978</v>
      </c>
      <c r="E4146" t="s">
        <v>1282</v>
      </c>
      <c r="F4146" s="23">
        <v>43890</v>
      </c>
      <c r="G4146" s="23">
        <v>43896</v>
      </c>
      <c r="H4146" s="22">
        <v>275</v>
      </c>
      <c r="I4146" t="s">
        <v>2</v>
      </c>
      <c r="J4146" t="s">
        <v>514</v>
      </c>
      <c r="K4146" t="s">
        <v>522</v>
      </c>
      <c r="L4146" t="s">
        <v>914</v>
      </c>
      <c r="O4146" t="s">
        <v>0</v>
      </c>
      <c r="P4146" t="s">
        <v>516</v>
      </c>
      <c r="Q4146" t="s">
        <v>1448</v>
      </c>
      <c r="V4146" s="34">
        <v>36.04</v>
      </c>
      <c r="X4146" t="s">
        <v>661</v>
      </c>
      <c r="Y4146" t="s">
        <v>1559</v>
      </c>
    </row>
    <row r="4147" spans="1:25" hidden="1" x14ac:dyDescent="0.3">
      <c r="A4147" t="s">
        <v>0</v>
      </c>
      <c r="B4147" s="22">
        <v>2020</v>
      </c>
      <c r="C4147" s="22">
        <v>8</v>
      </c>
      <c r="D4147" t="s">
        <v>978</v>
      </c>
      <c r="E4147" t="s">
        <v>1282</v>
      </c>
      <c r="F4147" s="23">
        <v>43890</v>
      </c>
      <c r="G4147" s="23">
        <v>43896</v>
      </c>
      <c r="H4147" s="22">
        <v>276</v>
      </c>
      <c r="I4147" t="s">
        <v>2</v>
      </c>
      <c r="J4147" t="s">
        <v>514</v>
      </c>
      <c r="K4147" t="s">
        <v>523</v>
      </c>
      <c r="L4147" t="s">
        <v>914</v>
      </c>
      <c r="O4147" t="s">
        <v>0</v>
      </c>
      <c r="P4147" t="s">
        <v>516</v>
      </c>
      <c r="Q4147" t="s">
        <v>1448</v>
      </c>
      <c r="V4147" s="34">
        <v>0.62</v>
      </c>
      <c r="X4147" t="s">
        <v>661</v>
      </c>
      <c r="Y4147" t="s">
        <v>1559</v>
      </c>
    </row>
    <row r="4148" spans="1:25" hidden="1" x14ac:dyDescent="0.3">
      <c r="A4148" t="s">
        <v>0</v>
      </c>
      <c r="B4148" s="22">
        <v>2020</v>
      </c>
      <c r="C4148" s="22">
        <v>8</v>
      </c>
      <c r="D4148" t="s">
        <v>978</v>
      </c>
      <c r="E4148" t="s">
        <v>1282</v>
      </c>
      <c r="F4148" s="23">
        <v>43890</v>
      </c>
      <c r="G4148" s="23">
        <v>43896</v>
      </c>
      <c r="H4148" s="22">
        <v>299</v>
      </c>
      <c r="I4148" t="s">
        <v>2</v>
      </c>
      <c r="J4148" t="s">
        <v>514</v>
      </c>
      <c r="K4148" t="s">
        <v>515</v>
      </c>
      <c r="L4148" t="s">
        <v>914</v>
      </c>
      <c r="O4148" t="s">
        <v>0</v>
      </c>
      <c r="P4148" t="s">
        <v>516</v>
      </c>
      <c r="Q4148" t="s">
        <v>1448</v>
      </c>
      <c r="V4148" s="34">
        <v>125</v>
      </c>
      <c r="X4148" t="s">
        <v>662</v>
      </c>
      <c r="Y4148" t="s">
        <v>1559</v>
      </c>
    </row>
    <row r="4149" spans="1:25" hidden="1" x14ac:dyDescent="0.3">
      <c r="A4149" t="s">
        <v>0</v>
      </c>
      <c r="B4149" s="22">
        <v>2020</v>
      </c>
      <c r="C4149" s="22">
        <v>8</v>
      </c>
      <c r="D4149" t="s">
        <v>978</v>
      </c>
      <c r="E4149" t="s">
        <v>1282</v>
      </c>
      <c r="F4149" s="23">
        <v>43890</v>
      </c>
      <c r="G4149" s="23">
        <v>43896</v>
      </c>
      <c r="H4149" s="22">
        <v>300</v>
      </c>
      <c r="I4149" t="s">
        <v>2</v>
      </c>
      <c r="J4149" t="s">
        <v>514</v>
      </c>
      <c r="K4149" t="s">
        <v>518</v>
      </c>
      <c r="L4149" t="s">
        <v>914</v>
      </c>
      <c r="O4149" t="s">
        <v>0</v>
      </c>
      <c r="P4149" t="s">
        <v>516</v>
      </c>
      <c r="Q4149" t="s">
        <v>1448</v>
      </c>
      <c r="V4149" s="34">
        <v>1.46</v>
      </c>
      <c r="X4149" t="s">
        <v>662</v>
      </c>
      <c r="Y4149" t="s">
        <v>1559</v>
      </c>
    </row>
    <row r="4150" spans="1:25" hidden="1" x14ac:dyDescent="0.3">
      <c r="A4150" t="s">
        <v>0</v>
      </c>
      <c r="B4150" s="22">
        <v>2020</v>
      </c>
      <c r="C4150" s="22">
        <v>8</v>
      </c>
      <c r="D4150" t="s">
        <v>978</v>
      </c>
      <c r="E4150" t="s">
        <v>1282</v>
      </c>
      <c r="F4150" s="23">
        <v>43890</v>
      </c>
      <c r="G4150" s="23">
        <v>43896</v>
      </c>
      <c r="H4150" s="22">
        <v>301</v>
      </c>
      <c r="I4150" t="s">
        <v>2</v>
      </c>
      <c r="J4150" t="s">
        <v>514</v>
      </c>
      <c r="K4150" t="s">
        <v>519</v>
      </c>
      <c r="L4150" t="s">
        <v>914</v>
      </c>
      <c r="O4150" t="s">
        <v>0</v>
      </c>
      <c r="P4150" t="s">
        <v>516</v>
      </c>
      <c r="Q4150" t="s">
        <v>1448</v>
      </c>
      <c r="V4150" s="34">
        <v>16.899999999999999</v>
      </c>
      <c r="X4150" t="s">
        <v>662</v>
      </c>
      <c r="Y4150" t="s">
        <v>1559</v>
      </c>
    </row>
    <row r="4151" spans="1:25" hidden="1" x14ac:dyDescent="0.3">
      <c r="A4151" t="s">
        <v>0</v>
      </c>
      <c r="B4151" s="22">
        <v>2020</v>
      </c>
      <c r="C4151" s="22">
        <v>8</v>
      </c>
      <c r="D4151" t="s">
        <v>978</v>
      </c>
      <c r="E4151" t="s">
        <v>1282</v>
      </c>
      <c r="F4151" s="23">
        <v>43890</v>
      </c>
      <c r="G4151" s="23">
        <v>43896</v>
      </c>
      <c r="H4151" s="22">
        <v>302</v>
      </c>
      <c r="I4151" t="s">
        <v>2</v>
      </c>
      <c r="J4151" t="s">
        <v>514</v>
      </c>
      <c r="K4151" t="s">
        <v>520</v>
      </c>
      <c r="L4151" t="s">
        <v>914</v>
      </c>
      <c r="O4151" t="s">
        <v>0</v>
      </c>
      <c r="P4151" t="s">
        <v>516</v>
      </c>
      <c r="Q4151" t="s">
        <v>1448</v>
      </c>
      <c r="V4151" s="34">
        <v>9.01</v>
      </c>
      <c r="X4151" t="s">
        <v>662</v>
      </c>
      <c r="Y4151" t="s">
        <v>1559</v>
      </c>
    </row>
    <row r="4152" spans="1:25" hidden="1" x14ac:dyDescent="0.3">
      <c r="A4152" t="s">
        <v>0</v>
      </c>
      <c r="B4152" s="22">
        <v>2020</v>
      </c>
      <c r="C4152" s="22">
        <v>8</v>
      </c>
      <c r="D4152" t="s">
        <v>978</v>
      </c>
      <c r="E4152" t="s">
        <v>1282</v>
      </c>
      <c r="F4152" s="23">
        <v>43890</v>
      </c>
      <c r="G4152" s="23">
        <v>43896</v>
      </c>
      <c r="H4152" s="22">
        <v>303</v>
      </c>
      <c r="I4152" t="s">
        <v>2</v>
      </c>
      <c r="J4152" t="s">
        <v>514</v>
      </c>
      <c r="K4152" t="s">
        <v>521</v>
      </c>
      <c r="L4152" t="s">
        <v>914</v>
      </c>
      <c r="O4152" t="s">
        <v>0</v>
      </c>
      <c r="P4152" t="s">
        <v>516</v>
      </c>
      <c r="Q4152" t="s">
        <v>1448</v>
      </c>
      <c r="V4152" s="34">
        <v>1.64</v>
      </c>
      <c r="X4152" t="s">
        <v>662</v>
      </c>
      <c r="Y4152" t="s">
        <v>1559</v>
      </c>
    </row>
    <row r="4153" spans="1:25" hidden="1" x14ac:dyDescent="0.3">
      <c r="A4153" t="s">
        <v>0</v>
      </c>
      <c r="B4153" s="22">
        <v>2020</v>
      </c>
      <c r="C4153" s="22">
        <v>8</v>
      </c>
      <c r="D4153" t="s">
        <v>978</v>
      </c>
      <c r="E4153" t="s">
        <v>1282</v>
      </c>
      <c r="F4153" s="23">
        <v>43890</v>
      </c>
      <c r="G4153" s="23">
        <v>43896</v>
      </c>
      <c r="H4153" s="22">
        <v>304</v>
      </c>
      <c r="I4153" t="s">
        <v>2</v>
      </c>
      <c r="J4153" t="s">
        <v>514</v>
      </c>
      <c r="K4153" t="s">
        <v>522</v>
      </c>
      <c r="L4153" t="s">
        <v>914</v>
      </c>
      <c r="O4153" t="s">
        <v>0</v>
      </c>
      <c r="P4153" t="s">
        <v>516</v>
      </c>
      <c r="Q4153" t="s">
        <v>1448</v>
      </c>
      <c r="V4153" s="34">
        <v>30.73</v>
      </c>
      <c r="X4153" t="s">
        <v>662</v>
      </c>
      <c r="Y4153" t="s">
        <v>1559</v>
      </c>
    </row>
    <row r="4154" spans="1:25" hidden="1" x14ac:dyDescent="0.3">
      <c r="A4154" t="s">
        <v>0</v>
      </c>
      <c r="B4154" s="22">
        <v>2020</v>
      </c>
      <c r="C4154" s="22">
        <v>8</v>
      </c>
      <c r="D4154" t="s">
        <v>978</v>
      </c>
      <c r="E4154" t="s">
        <v>1282</v>
      </c>
      <c r="F4154" s="23">
        <v>43890</v>
      </c>
      <c r="G4154" s="23">
        <v>43896</v>
      </c>
      <c r="H4154" s="22">
        <v>305</v>
      </c>
      <c r="I4154" t="s">
        <v>2</v>
      </c>
      <c r="J4154" t="s">
        <v>514</v>
      </c>
      <c r="K4154" t="s">
        <v>523</v>
      </c>
      <c r="L4154" t="s">
        <v>914</v>
      </c>
      <c r="O4154" t="s">
        <v>0</v>
      </c>
      <c r="P4154" t="s">
        <v>516</v>
      </c>
      <c r="Q4154" t="s">
        <v>1448</v>
      </c>
      <c r="V4154" s="34">
        <v>0.78</v>
      </c>
      <c r="X4154" t="s">
        <v>662</v>
      </c>
      <c r="Y4154" t="s">
        <v>1559</v>
      </c>
    </row>
    <row r="4155" spans="1:25" hidden="1" x14ac:dyDescent="0.3">
      <c r="A4155" t="s">
        <v>0</v>
      </c>
      <c r="B4155" s="22">
        <v>2020</v>
      </c>
      <c r="C4155" s="22">
        <v>8</v>
      </c>
      <c r="D4155" t="s">
        <v>978</v>
      </c>
      <c r="E4155" t="s">
        <v>1282</v>
      </c>
      <c r="F4155" s="23">
        <v>43890</v>
      </c>
      <c r="G4155" s="23">
        <v>43896</v>
      </c>
      <c r="H4155" s="22">
        <v>306</v>
      </c>
      <c r="I4155" t="s">
        <v>2</v>
      </c>
      <c r="J4155" t="s">
        <v>514</v>
      </c>
      <c r="K4155" t="s">
        <v>524</v>
      </c>
      <c r="L4155" t="s">
        <v>914</v>
      </c>
      <c r="O4155" t="s">
        <v>0</v>
      </c>
      <c r="P4155" t="s">
        <v>516</v>
      </c>
      <c r="Q4155" t="s">
        <v>1448</v>
      </c>
      <c r="V4155" s="34">
        <v>1</v>
      </c>
      <c r="X4155" t="s">
        <v>662</v>
      </c>
      <c r="Y4155" t="s">
        <v>1559</v>
      </c>
    </row>
    <row r="4156" spans="1:25" hidden="1" x14ac:dyDescent="0.3">
      <c r="A4156" t="s">
        <v>0</v>
      </c>
      <c r="B4156" s="22">
        <v>2020</v>
      </c>
      <c r="C4156" s="22">
        <v>8</v>
      </c>
      <c r="D4156" t="s">
        <v>978</v>
      </c>
      <c r="E4156" t="s">
        <v>1282</v>
      </c>
      <c r="F4156" s="23">
        <v>43890</v>
      </c>
      <c r="G4156" s="23">
        <v>43896</v>
      </c>
      <c r="H4156" s="22">
        <v>323</v>
      </c>
      <c r="I4156" t="s">
        <v>2</v>
      </c>
      <c r="J4156" t="s">
        <v>514</v>
      </c>
      <c r="K4156" t="s">
        <v>515</v>
      </c>
      <c r="L4156" t="s">
        <v>914</v>
      </c>
      <c r="O4156" t="s">
        <v>0</v>
      </c>
      <c r="P4156" t="s">
        <v>516</v>
      </c>
      <c r="Q4156" t="s">
        <v>1448</v>
      </c>
      <c r="V4156" s="34">
        <v>210</v>
      </c>
      <c r="X4156" t="s">
        <v>666</v>
      </c>
      <c r="Y4156" t="s">
        <v>1559</v>
      </c>
    </row>
    <row r="4157" spans="1:25" hidden="1" x14ac:dyDescent="0.3">
      <c r="A4157" t="s">
        <v>0</v>
      </c>
      <c r="B4157" s="22">
        <v>2020</v>
      </c>
      <c r="C4157" s="22">
        <v>8</v>
      </c>
      <c r="D4157" t="s">
        <v>978</v>
      </c>
      <c r="E4157" t="s">
        <v>1282</v>
      </c>
      <c r="F4157" s="23">
        <v>43890</v>
      </c>
      <c r="G4157" s="23">
        <v>43896</v>
      </c>
      <c r="H4157" s="22">
        <v>324</v>
      </c>
      <c r="I4157" t="s">
        <v>2</v>
      </c>
      <c r="J4157" t="s">
        <v>514</v>
      </c>
      <c r="K4157" t="s">
        <v>518</v>
      </c>
      <c r="L4157" t="s">
        <v>914</v>
      </c>
      <c r="O4157" t="s">
        <v>0</v>
      </c>
      <c r="P4157" t="s">
        <v>516</v>
      </c>
      <c r="Q4157" t="s">
        <v>1448</v>
      </c>
      <c r="V4157" s="34">
        <v>2.46</v>
      </c>
      <c r="X4157" t="s">
        <v>666</v>
      </c>
      <c r="Y4157" t="s">
        <v>1559</v>
      </c>
    </row>
    <row r="4158" spans="1:25" hidden="1" x14ac:dyDescent="0.3">
      <c r="A4158" t="s">
        <v>0</v>
      </c>
      <c r="B4158" s="22">
        <v>2020</v>
      </c>
      <c r="C4158" s="22">
        <v>8</v>
      </c>
      <c r="D4158" t="s">
        <v>978</v>
      </c>
      <c r="E4158" t="s">
        <v>1282</v>
      </c>
      <c r="F4158" s="23">
        <v>43890</v>
      </c>
      <c r="G4158" s="23">
        <v>43896</v>
      </c>
      <c r="H4158" s="22">
        <v>325</v>
      </c>
      <c r="I4158" t="s">
        <v>2</v>
      </c>
      <c r="J4158" t="s">
        <v>514</v>
      </c>
      <c r="K4158" t="s">
        <v>519</v>
      </c>
      <c r="L4158" t="s">
        <v>914</v>
      </c>
      <c r="O4158" t="s">
        <v>0</v>
      </c>
      <c r="P4158" t="s">
        <v>516</v>
      </c>
      <c r="Q4158" t="s">
        <v>1448</v>
      </c>
      <c r="V4158" s="34">
        <v>24.19</v>
      </c>
      <c r="X4158" t="s">
        <v>666</v>
      </c>
      <c r="Y4158" t="s">
        <v>1559</v>
      </c>
    </row>
    <row r="4159" spans="1:25" hidden="1" x14ac:dyDescent="0.3">
      <c r="A4159" t="s">
        <v>0</v>
      </c>
      <c r="B4159" s="22">
        <v>2020</v>
      </c>
      <c r="C4159" s="22">
        <v>8</v>
      </c>
      <c r="D4159" t="s">
        <v>978</v>
      </c>
      <c r="E4159" t="s">
        <v>1282</v>
      </c>
      <c r="F4159" s="23">
        <v>43890</v>
      </c>
      <c r="G4159" s="23">
        <v>43896</v>
      </c>
      <c r="H4159" s="22">
        <v>326</v>
      </c>
      <c r="I4159" t="s">
        <v>2</v>
      </c>
      <c r="J4159" t="s">
        <v>514</v>
      </c>
      <c r="K4159" t="s">
        <v>520</v>
      </c>
      <c r="L4159" t="s">
        <v>914</v>
      </c>
      <c r="O4159" t="s">
        <v>0</v>
      </c>
      <c r="P4159" t="s">
        <v>516</v>
      </c>
      <c r="Q4159" t="s">
        <v>1448</v>
      </c>
      <c r="V4159" s="34">
        <v>15.59</v>
      </c>
      <c r="X4159" t="s">
        <v>666</v>
      </c>
      <c r="Y4159" t="s">
        <v>1559</v>
      </c>
    </row>
    <row r="4160" spans="1:25" hidden="1" x14ac:dyDescent="0.3">
      <c r="A4160" t="s">
        <v>0</v>
      </c>
      <c r="B4160" s="22">
        <v>2020</v>
      </c>
      <c r="C4160" s="22">
        <v>8</v>
      </c>
      <c r="D4160" t="s">
        <v>978</v>
      </c>
      <c r="E4160" t="s">
        <v>1282</v>
      </c>
      <c r="F4160" s="23">
        <v>43890</v>
      </c>
      <c r="G4160" s="23">
        <v>43896</v>
      </c>
      <c r="H4160" s="22">
        <v>327</v>
      </c>
      <c r="I4160" t="s">
        <v>2</v>
      </c>
      <c r="J4160" t="s">
        <v>514</v>
      </c>
      <c r="K4160" t="s">
        <v>521</v>
      </c>
      <c r="L4160" t="s">
        <v>914</v>
      </c>
      <c r="O4160" t="s">
        <v>0</v>
      </c>
      <c r="P4160" t="s">
        <v>516</v>
      </c>
      <c r="Q4160" t="s">
        <v>1448</v>
      </c>
      <c r="V4160" s="34">
        <v>2.75</v>
      </c>
      <c r="X4160" t="s">
        <v>666</v>
      </c>
      <c r="Y4160" t="s">
        <v>1559</v>
      </c>
    </row>
    <row r="4161" spans="1:25" hidden="1" x14ac:dyDescent="0.3">
      <c r="A4161" t="s">
        <v>0</v>
      </c>
      <c r="B4161" s="22">
        <v>2020</v>
      </c>
      <c r="C4161" s="22">
        <v>8</v>
      </c>
      <c r="D4161" t="s">
        <v>978</v>
      </c>
      <c r="E4161" t="s">
        <v>1282</v>
      </c>
      <c r="F4161" s="23">
        <v>43890</v>
      </c>
      <c r="G4161" s="23">
        <v>43896</v>
      </c>
      <c r="H4161" s="22">
        <v>328</v>
      </c>
      <c r="I4161" t="s">
        <v>2</v>
      </c>
      <c r="J4161" t="s">
        <v>514</v>
      </c>
      <c r="K4161" t="s">
        <v>522</v>
      </c>
      <c r="L4161" t="s">
        <v>914</v>
      </c>
      <c r="O4161" t="s">
        <v>0</v>
      </c>
      <c r="P4161" t="s">
        <v>516</v>
      </c>
      <c r="Q4161" t="s">
        <v>1448</v>
      </c>
      <c r="V4161" s="34">
        <v>24.04</v>
      </c>
      <c r="X4161" t="s">
        <v>666</v>
      </c>
      <c r="Y4161" t="s">
        <v>1559</v>
      </c>
    </row>
    <row r="4162" spans="1:25" hidden="1" x14ac:dyDescent="0.3">
      <c r="A4162" t="s">
        <v>0</v>
      </c>
      <c r="B4162" s="22">
        <v>2020</v>
      </c>
      <c r="C4162" s="22">
        <v>8</v>
      </c>
      <c r="D4162" t="s">
        <v>978</v>
      </c>
      <c r="E4162" t="s">
        <v>1282</v>
      </c>
      <c r="F4162" s="23">
        <v>43890</v>
      </c>
      <c r="G4162" s="23">
        <v>43896</v>
      </c>
      <c r="H4162" s="22">
        <v>329</v>
      </c>
      <c r="I4162" t="s">
        <v>2</v>
      </c>
      <c r="J4162" t="s">
        <v>514</v>
      </c>
      <c r="K4162" t="s">
        <v>523</v>
      </c>
      <c r="L4162" t="s">
        <v>914</v>
      </c>
      <c r="O4162" t="s">
        <v>0</v>
      </c>
      <c r="P4162" t="s">
        <v>516</v>
      </c>
      <c r="Q4162" t="s">
        <v>1448</v>
      </c>
      <c r="V4162" s="34">
        <v>1.3</v>
      </c>
      <c r="X4162" t="s">
        <v>666</v>
      </c>
      <c r="Y4162" t="s">
        <v>1559</v>
      </c>
    </row>
    <row r="4163" spans="1:25" hidden="1" x14ac:dyDescent="0.3">
      <c r="A4163" t="s">
        <v>0</v>
      </c>
      <c r="B4163" s="22">
        <v>2020</v>
      </c>
      <c r="C4163" s="22">
        <v>8</v>
      </c>
      <c r="D4163" t="s">
        <v>978</v>
      </c>
      <c r="E4163" t="s">
        <v>1282</v>
      </c>
      <c r="F4163" s="23">
        <v>43890</v>
      </c>
      <c r="G4163" s="23">
        <v>43896</v>
      </c>
      <c r="H4163" s="22">
        <v>330</v>
      </c>
      <c r="I4163" t="s">
        <v>2</v>
      </c>
      <c r="J4163" t="s">
        <v>514</v>
      </c>
      <c r="K4163" t="s">
        <v>528</v>
      </c>
      <c r="L4163" t="s">
        <v>914</v>
      </c>
      <c r="O4163" t="s">
        <v>0</v>
      </c>
      <c r="P4163" t="s">
        <v>516</v>
      </c>
      <c r="Q4163" t="s">
        <v>1448</v>
      </c>
      <c r="V4163" s="34">
        <v>4.2</v>
      </c>
      <c r="X4163" t="s">
        <v>666</v>
      </c>
      <c r="Y4163" t="s">
        <v>1559</v>
      </c>
    </row>
    <row r="4164" spans="1:25" hidden="1" x14ac:dyDescent="0.3">
      <c r="A4164" t="s">
        <v>0</v>
      </c>
      <c r="B4164" s="22">
        <v>2020</v>
      </c>
      <c r="C4164" s="22">
        <v>8</v>
      </c>
      <c r="D4164" t="s">
        <v>978</v>
      </c>
      <c r="E4164" t="s">
        <v>1282</v>
      </c>
      <c r="F4164" s="23">
        <v>43890</v>
      </c>
      <c r="G4164" s="23">
        <v>43896</v>
      </c>
      <c r="H4164" s="22">
        <v>331</v>
      </c>
      <c r="I4164" t="s">
        <v>2</v>
      </c>
      <c r="J4164" t="s">
        <v>514</v>
      </c>
      <c r="K4164" t="s">
        <v>515</v>
      </c>
      <c r="L4164" t="s">
        <v>914</v>
      </c>
      <c r="O4164" t="s">
        <v>0</v>
      </c>
      <c r="P4164" t="s">
        <v>516</v>
      </c>
      <c r="Q4164" t="s">
        <v>1448</v>
      </c>
      <c r="V4164" s="34">
        <v>475</v>
      </c>
      <c r="X4164" t="s">
        <v>667</v>
      </c>
      <c r="Y4164" t="s">
        <v>1559</v>
      </c>
    </row>
    <row r="4165" spans="1:25" hidden="1" x14ac:dyDescent="0.3">
      <c r="A4165" t="s">
        <v>0</v>
      </c>
      <c r="B4165" s="22">
        <v>2020</v>
      </c>
      <c r="C4165" s="22">
        <v>8</v>
      </c>
      <c r="D4165" t="s">
        <v>978</v>
      </c>
      <c r="E4165" t="s">
        <v>1282</v>
      </c>
      <c r="F4165" s="23">
        <v>43890</v>
      </c>
      <c r="G4165" s="23">
        <v>43896</v>
      </c>
      <c r="H4165" s="22">
        <v>332</v>
      </c>
      <c r="I4165" t="s">
        <v>2</v>
      </c>
      <c r="J4165" t="s">
        <v>514</v>
      </c>
      <c r="K4165" t="s">
        <v>518</v>
      </c>
      <c r="L4165" t="s">
        <v>914</v>
      </c>
      <c r="O4165" t="s">
        <v>0</v>
      </c>
      <c r="P4165" t="s">
        <v>516</v>
      </c>
      <c r="Q4165" t="s">
        <v>1448</v>
      </c>
      <c r="V4165" s="34">
        <v>5.56</v>
      </c>
      <c r="X4165" t="s">
        <v>667</v>
      </c>
      <c r="Y4165" t="s">
        <v>1559</v>
      </c>
    </row>
    <row r="4166" spans="1:25" hidden="1" x14ac:dyDescent="0.3">
      <c r="A4166" t="s">
        <v>0</v>
      </c>
      <c r="B4166" s="22">
        <v>2020</v>
      </c>
      <c r="C4166" s="22">
        <v>8</v>
      </c>
      <c r="D4166" t="s">
        <v>978</v>
      </c>
      <c r="E4166" t="s">
        <v>1282</v>
      </c>
      <c r="F4166" s="23">
        <v>43890</v>
      </c>
      <c r="G4166" s="23">
        <v>43896</v>
      </c>
      <c r="H4166" s="22">
        <v>333</v>
      </c>
      <c r="I4166" t="s">
        <v>2</v>
      </c>
      <c r="J4166" t="s">
        <v>514</v>
      </c>
      <c r="K4166" t="s">
        <v>519</v>
      </c>
      <c r="L4166" t="s">
        <v>914</v>
      </c>
      <c r="O4166" t="s">
        <v>0</v>
      </c>
      <c r="P4166" t="s">
        <v>516</v>
      </c>
      <c r="Q4166" t="s">
        <v>1448</v>
      </c>
      <c r="V4166" s="34">
        <v>64.22</v>
      </c>
      <c r="X4166" t="s">
        <v>667</v>
      </c>
      <c r="Y4166" t="s">
        <v>1559</v>
      </c>
    </row>
    <row r="4167" spans="1:25" hidden="1" x14ac:dyDescent="0.3">
      <c r="A4167" t="s">
        <v>0</v>
      </c>
      <c r="B4167" s="22">
        <v>2020</v>
      </c>
      <c r="C4167" s="22">
        <v>8</v>
      </c>
      <c r="D4167" t="s">
        <v>978</v>
      </c>
      <c r="E4167" t="s">
        <v>1282</v>
      </c>
      <c r="F4167" s="23">
        <v>43890</v>
      </c>
      <c r="G4167" s="23">
        <v>43896</v>
      </c>
      <c r="H4167" s="22">
        <v>334</v>
      </c>
      <c r="I4167" t="s">
        <v>2</v>
      </c>
      <c r="J4167" t="s">
        <v>514</v>
      </c>
      <c r="K4167" t="s">
        <v>520</v>
      </c>
      <c r="L4167" t="s">
        <v>914</v>
      </c>
      <c r="O4167" t="s">
        <v>0</v>
      </c>
      <c r="P4167" t="s">
        <v>516</v>
      </c>
      <c r="Q4167" t="s">
        <v>1448</v>
      </c>
      <c r="V4167" s="34">
        <v>33</v>
      </c>
      <c r="X4167" t="s">
        <v>667</v>
      </c>
      <c r="Y4167" t="s">
        <v>1559</v>
      </c>
    </row>
    <row r="4168" spans="1:25" hidden="1" x14ac:dyDescent="0.3">
      <c r="A4168" t="s">
        <v>0</v>
      </c>
      <c r="B4168" s="22">
        <v>2020</v>
      </c>
      <c r="C4168" s="22">
        <v>8</v>
      </c>
      <c r="D4168" t="s">
        <v>978</v>
      </c>
      <c r="E4168" t="s">
        <v>1282</v>
      </c>
      <c r="F4168" s="23">
        <v>43890</v>
      </c>
      <c r="G4168" s="23">
        <v>43896</v>
      </c>
      <c r="H4168" s="22">
        <v>335</v>
      </c>
      <c r="I4168" t="s">
        <v>2</v>
      </c>
      <c r="J4168" t="s">
        <v>514</v>
      </c>
      <c r="K4168" t="s">
        <v>521</v>
      </c>
      <c r="L4168" t="s">
        <v>914</v>
      </c>
      <c r="O4168" t="s">
        <v>0</v>
      </c>
      <c r="P4168" t="s">
        <v>516</v>
      </c>
      <c r="Q4168" t="s">
        <v>1448</v>
      </c>
      <c r="V4168" s="34">
        <v>6.22</v>
      </c>
      <c r="X4168" t="s">
        <v>667</v>
      </c>
      <c r="Y4168" t="s">
        <v>1559</v>
      </c>
    </row>
    <row r="4169" spans="1:25" hidden="1" x14ac:dyDescent="0.3">
      <c r="A4169" t="s">
        <v>0</v>
      </c>
      <c r="B4169" s="22">
        <v>2020</v>
      </c>
      <c r="C4169" s="22">
        <v>8</v>
      </c>
      <c r="D4169" t="s">
        <v>978</v>
      </c>
      <c r="E4169" t="s">
        <v>1282</v>
      </c>
      <c r="F4169" s="23">
        <v>43890</v>
      </c>
      <c r="G4169" s="23">
        <v>43896</v>
      </c>
      <c r="H4169" s="22">
        <v>336</v>
      </c>
      <c r="I4169" t="s">
        <v>2</v>
      </c>
      <c r="J4169" t="s">
        <v>514</v>
      </c>
      <c r="K4169" t="s">
        <v>522</v>
      </c>
      <c r="L4169" t="s">
        <v>914</v>
      </c>
      <c r="O4169" t="s">
        <v>0</v>
      </c>
      <c r="P4169" t="s">
        <v>516</v>
      </c>
      <c r="Q4169" t="s">
        <v>1448</v>
      </c>
      <c r="V4169" s="34">
        <v>116.76</v>
      </c>
      <c r="X4169" t="s">
        <v>667</v>
      </c>
      <c r="Y4169" t="s">
        <v>1559</v>
      </c>
    </row>
    <row r="4170" spans="1:25" hidden="1" x14ac:dyDescent="0.3">
      <c r="A4170" t="s">
        <v>0</v>
      </c>
      <c r="B4170" s="22">
        <v>2020</v>
      </c>
      <c r="C4170" s="22">
        <v>8</v>
      </c>
      <c r="D4170" t="s">
        <v>978</v>
      </c>
      <c r="E4170" t="s">
        <v>1282</v>
      </c>
      <c r="F4170" s="23">
        <v>43890</v>
      </c>
      <c r="G4170" s="23">
        <v>43896</v>
      </c>
      <c r="H4170" s="22">
        <v>337</v>
      </c>
      <c r="I4170" t="s">
        <v>2</v>
      </c>
      <c r="J4170" t="s">
        <v>514</v>
      </c>
      <c r="K4170" t="s">
        <v>523</v>
      </c>
      <c r="L4170" t="s">
        <v>914</v>
      </c>
      <c r="O4170" t="s">
        <v>0</v>
      </c>
      <c r="P4170" t="s">
        <v>516</v>
      </c>
      <c r="Q4170" t="s">
        <v>1448</v>
      </c>
      <c r="V4170" s="34">
        <v>2.95</v>
      </c>
      <c r="X4170" t="s">
        <v>667</v>
      </c>
      <c r="Y4170" t="s">
        <v>1559</v>
      </c>
    </row>
    <row r="4171" spans="1:25" hidden="1" x14ac:dyDescent="0.3">
      <c r="A4171" t="s">
        <v>0</v>
      </c>
      <c r="B4171" s="22">
        <v>2020</v>
      </c>
      <c r="C4171" s="22">
        <v>8</v>
      </c>
      <c r="D4171" t="s">
        <v>978</v>
      </c>
      <c r="E4171" t="s">
        <v>1282</v>
      </c>
      <c r="F4171" s="23">
        <v>43890</v>
      </c>
      <c r="G4171" s="23">
        <v>43896</v>
      </c>
      <c r="H4171" s="22">
        <v>338</v>
      </c>
      <c r="I4171" t="s">
        <v>2</v>
      </c>
      <c r="J4171" t="s">
        <v>514</v>
      </c>
      <c r="K4171" t="s">
        <v>524</v>
      </c>
      <c r="L4171" t="s">
        <v>914</v>
      </c>
      <c r="O4171" t="s">
        <v>0</v>
      </c>
      <c r="P4171" t="s">
        <v>516</v>
      </c>
      <c r="Q4171" t="s">
        <v>1448</v>
      </c>
      <c r="V4171" s="34">
        <v>3.8</v>
      </c>
      <c r="X4171" t="s">
        <v>667</v>
      </c>
      <c r="Y4171" t="s">
        <v>1559</v>
      </c>
    </row>
    <row r="4172" spans="1:25" hidden="1" x14ac:dyDescent="0.3">
      <c r="A4172" t="s">
        <v>0</v>
      </c>
      <c r="B4172" s="22">
        <v>2020</v>
      </c>
      <c r="C4172" s="22">
        <v>8</v>
      </c>
      <c r="D4172" t="s">
        <v>978</v>
      </c>
      <c r="E4172" t="s">
        <v>1282</v>
      </c>
      <c r="F4172" s="23">
        <v>43890</v>
      </c>
      <c r="G4172" s="23">
        <v>43896</v>
      </c>
      <c r="H4172" s="22">
        <v>371</v>
      </c>
      <c r="I4172" t="s">
        <v>2</v>
      </c>
      <c r="J4172" t="s">
        <v>514</v>
      </c>
      <c r="K4172" t="s">
        <v>515</v>
      </c>
      <c r="L4172" t="s">
        <v>914</v>
      </c>
      <c r="O4172" t="s">
        <v>0</v>
      </c>
      <c r="P4172" t="s">
        <v>516</v>
      </c>
      <c r="Q4172" t="s">
        <v>1448</v>
      </c>
      <c r="V4172" s="34">
        <v>100</v>
      </c>
      <c r="X4172" t="s">
        <v>1283</v>
      </c>
      <c r="Y4172" t="s">
        <v>1559</v>
      </c>
    </row>
    <row r="4173" spans="1:25" hidden="1" x14ac:dyDescent="0.3">
      <c r="A4173" t="s">
        <v>0</v>
      </c>
      <c r="B4173" s="22">
        <v>2020</v>
      </c>
      <c r="C4173" s="22">
        <v>8</v>
      </c>
      <c r="D4173" t="s">
        <v>978</v>
      </c>
      <c r="E4173" t="s">
        <v>1282</v>
      </c>
      <c r="F4173" s="23">
        <v>43890</v>
      </c>
      <c r="G4173" s="23">
        <v>43896</v>
      </c>
      <c r="H4173" s="22">
        <v>372</v>
      </c>
      <c r="I4173" t="s">
        <v>2</v>
      </c>
      <c r="J4173" t="s">
        <v>514</v>
      </c>
      <c r="K4173" t="s">
        <v>518</v>
      </c>
      <c r="L4173" t="s">
        <v>914</v>
      </c>
      <c r="O4173" t="s">
        <v>0</v>
      </c>
      <c r="P4173" t="s">
        <v>516</v>
      </c>
      <c r="Q4173" t="s">
        <v>1448</v>
      </c>
      <c r="V4173" s="34">
        <v>1.17</v>
      </c>
      <c r="X4173" t="s">
        <v>1283</v>
      </c>
      <c r="Y4173" t="s">
        <v>1559</v>
      </c>
    </row>
    <row r="4174" spans="1:25" hidden="1" x14ac:dyDescent="0.3">
      <c r="A4174" t="s">
        <v>0</v>
      </c>
      <c r="B4174" s="22">
        <v>2020</v>
      </c>
      <c r="C4174" s="22">
        <v>8</v>
      </c>
      <c r="D4174" t="s">
        <v>978</v>
      </c>
      <c r="E4174" t="s">
        <v>1282</v>
      </c>
      <c r="F4174" s="23">
        <v>43890</v>
      </c>
      <c r="G4174" s="23">
        <v>43896</v>
      </c>
      <c r="H4174" s="22">
        <v>373</v>
      </c>
      <c r="I4174" t="s">
        <v>2</v>
      </c>
      <c r="J4174" t="s">
        <v>514</v>
      </c>
      <c r="K4174" t="s">
        <v>519</v>
      </c>
      <c r="L4174" t="s">
        <v>914</v>
      </c>
      <c r="O4174" t="s">
        <v>0</v>
      </c>
      <c r="P4174" t="s">
        <v>516</v>
      </c>
      <c r="Q4174" t="s">
        <v>1448</v>
      </c>
      <c r="V4174" s="34">
        <v>12.02</v>
      </c>
      <c r="X4174" t="s">
        <v>1283</v>
      </c>
      <c r="Y4174" t="s">
        <v>1559</v>
      </c>
    </row>
    <row r="4175" spans="1:25" hidden="1" x14ac:dyDescent="0.3">
      <c r="A4175" t="s">
        <v>0</v>
      </c>
      <c r="B4175" s="22">
        <v>2020</v>
      </c>
      <c r="C4175" s="22">
        <v>8</v>
      </c>
      <c r="D4175" t="s">
        <v>978</v>
      </c>
      <c r="E4175" t="s">
        <v>1282</v>
      </c>
      <c r="F4175" s="23">
        <v>43890</v>
      </c>
      <c r="G4175" s="23">
        <v>43896</v>
      </c>
      <c r="H4175" s="22">
        <v>374</v>
      </c>
      <c r="I4175" t="s">
        <v>2</v>
      </c>
      <c r="J4175" t="s">
        <v>514</v>
      </c>
      <c r="K4175" t="s">
        <v>520</v>
      </c>
      <c r="L4175" t="s">
        <v>914</v>
      </c>
      <c r="O4175" t="s">
        <v>0</v>
      </c>
      <c r="P4175" t="s">
        <v>516</v>
      </c>
      <c r="Q4175" t="s">
        <v>1448</v>
      </c>
      <c r="V4175" s="34">
        <v>7.57</v>
      </c>
      <c r="X4175" t="s">
        <v>1283</v>
      </c>
      <c r="Y4175" t="s">
        <v>1559</v>
      </c>
    </row>
    <row r="4176" spans="1:25" hidden="1" x14ac:dyDescent="0.3">
      <c r="A4176" t="s">
        <v>0</v>
      </c>
      <c r="B4176" s="22">
        <v>2020</v>
      </c>
      <c r="C4176" s="22">
        <v>8</v>
      </c>
      <c r="D4176" t="s">
        <v>978</v>
      </c>
      <c r="E4176" t="s">
        <v>1282</v>
      </c>
      <c r="F4176" s="23">
        <v>43890</v>
      </c>
      <c r="G4176" s="23">
        <v>43896</v>
      </c>
      <c r="H4176" s="22">
        <v>375</v>
      </c>
      <c r="I4176" t="s">
        <v>2</v>
      </c>
      <c r="J4176" t="s">
        <v>514</v>
      </c>
      <c r="K4176" t="s">
        <v>521</v>
      </c>
      <c r="L4176" t="s">
        <v>914</v>
      </c>
      <c r="O4176" t="s">
        <v>0</v>
      </c>
      <c r="P4176" t="s">
        <v>516</v>
      </c>
      <c r="Q4176" t="s">
        <v>1448</v>
      </c>
      <c r="V4176" s="34">
        <v>1.31</v>
      </c>
      <c r="X4176" t="s">
        <v>1283</v>
      </c>
      <c r="Y4176" t="s">
        <v>1559</v>
      </c>
    </row>
    <row r="4177" spans="1:25" hidden="1" x14ac:dyDescent="0.3">
      <c r="A4177" t="s">
        <v>0</v>
      </c>
      <c r="B4177" s="22">
        <v>2020</v>
      </c>
      <c r="C4177" s="22">
        <v>8</v>
      </c>
      <c r="D4177" t="s">
        <v>978</v>
      </c>
      <c r="E4177" t="s">
        <v>1282</v>
      </c>
      <c r="F4177" s="23">
        <v>43890</v>
      </c>
      <c r="G4177" s="23">
        <v>43896</v>
      </c>
      <c r="H4177" s="22">
        <v>376</v>
      </c>
      <c r="I4177" t="s">
        <v>2</v>
      </c>
      <c r="J4177" t="s">
        <v>514</v>
      </c>
      <c r="K4177" t="s">
        <v>523</v>
      </c>
      <c r="L4177" t="s">
        <v>914</v>
      </c>
      <c r="O4177" t="s">
        <v>0</v>
      </c>
      <c r="P4177" t="s">
        <v>516</v>
      </c>
      <c r="Q4177" t="s">
        <v>1448</v>
      </c>
      <c r="V4177" s="34">
        <v>0.62</v>
      </c>
      <c r="X4177" t="s">
        <v>1283</v>
      </c>
      <c r="Y4177" t="s">
        <v>1559</v>
      </c>
    </row>
    <row r="4178" spans="1:25" hidden="1" x14ac:dyDescent="0.3">
      <c r="A4178" t="s">
        <v>0</v>
      </c>
      <c r="B4178" s="22">
        <v>2020</v>
      </c>
      <c r="C4178" s="22">
        <v>8</v>
      </c>
      <c r="D4178" t="s">
        <v>978</v>
      </c>
      <c r="E4178" t="s">
        <v>1282</v>
      </c>
      <c r="F4178" s="23">
        <v>43890</v>
      </c>
      <c r="G4178" s="23">
        <v>43896</v>
      </c>
      <c r="H4178" s="22">
        <v>377</v>
      </c>
      <c r="I4178" t="s">
        <v>2</v>
      </c>
      <c r="J4178" t="s">
        <v>514</v>
      </c>
      <c r="K4178" t="s">
        <v>528</v>
      </c>
      <c r="L4178" t="s">
        <v>914</v>
      </c>
      <c r="O4178" t="s">
        <v>0</v>
      </c>
      <c r="P4178" t="s">
        <v>516</v>
      </c>
      <c r="Q4178" t="s">
        <v>1448</v>
      </c>
      <c r="V4178" s="34">
        <v>1.5</v>
      </c>
      <c r="X4178" t="s">
        <v>1283</v>
      </c>
      <c r="Y4178" t="s">
        <v>1559</v>
      </c>
    </row>
    <row r="4179" spans="1:25" hidden="1" x14ac:dyDescent="0.3">
      <c r="A4179" t="s">
        <v>0</v>
      </c>
      <c r="B4179" s="22">
        <v>2020</v>
      </c>
      <c r="C4179" s="22">
        <v>8</v>
      </c>
      <c r="D4179" t="s">
        <v>978</v>
      </c>
      <c r="E4179" t="s">
        <v>1282</v>
      </c>
      <c r="F4179" s="23">
        <v>43890</v>
      </c>
      <c r="G4179" s="23">
        <v>43896</v>
      </c>
      <c r="H4179" s="22">
        <v>401</v>
      </c>
      <c r="I4179" t="s">
        <v>2</v>
      </c>
      <c r="J4179" t="s">
        <v>514</v>
      </c>
      <c r="K4179" t="s">
        <v>515</v>
      </c>
      <c r="L4179" t="s">
        <v>914</v>
      </c>
      <c r="O4179" t="s">
        <v>0</v>
      </c>
      <c r="P4179" t="s">
        <v>516</v>
      </c>
      <c r="Q4179" t="s">
        <v>1448</v>
      </c>
      <c r="V4179" s="34">
        <v>250</v>
      </c>
      <c r="X4179" t="s">
        <v>1284</v>
      </c>
      <c r="Y4179" t="s">
        <v>1559</v>
      </c>
    </row>
    <row r="4180" spans="1:25" hidden="1" x14ac:dyDescent="0.3">
      <c r="A4180" t="s">
        <v>0</v>
      </c>
      <c r="B4180" s="22">
        <v>2020</v>
      </c>
      <c r="C4180" s="22">
        <v>8</v>
      </c>
      <c r="D4180" t="s">
        <v>978</v>
      </c>
      <c r="E4180" t="s">
        <v>1282</v>
      </c>
      <c r="F4180" s="23">
        <v>43890</v>
      </c>
      <c r="G4180" s="23">
        <v>43896</v>
      </c>
      <c r="H4180" s="22">
        <v>402</v>
      </c>
      <c r="I4180" t="s">
        <v>2</v>
      </c>
      <c r="J4180" t="s">
        <v>514</v>
      </c>
      <c r="K4180" t="s">
        <v>518</v>
      </c>
      <c r="L4180" t="s">
        <v>914</v>
      </c>
      <c r="O4180" t="s">
        <v>0</v>
      </c>
      <c r="P4180" t="s">
        <v>516</v>
      </c>
      <c r="Q4180" t="s">
        <v>1448</v>
      </c>
      <c r="V4180" s="34">
        <v>2.93</v>
      </c>
      <c r="X4180" t="s">
        <v>1284</v>
      </c>
      <c r="Y4180" t="s">
        <v>1559</v>
      </c>
    </row>
    <row r="4181" spans="1:25" hidden="1" x14ac:dyDescent="0.3">
      <c r="A4181" t="s">
        <v>0</v>
      </c>
      <c r="B4181" s="22">
        <v>2020</v>
      </c>
      <c r="C4181" s="22">
        <v>8</v>
      </c>
      <c r="D4181" t="s">
        <v>978</v>
      </c>
      <c r="E4181" t="s">
        <v>1282</v>
      </c>
      <c r="F4181" s="23">
        <v>43890</v>
      </c>
      <c r="G4181" s="23">
        <v>43896</v>
      </c>
      <c r="H4181" s="22">
        <v>403</v>
      </c>
      <c r="I4181" t="s">
        <v>2</v>
      </c>
      <c r="J4181" t="s">
        <v>514</v>
      </c>
      <c r="K4181" t="s">
        <v>519</v>
      </c>
      <c r="L4181" t="s">
        <v>914</v>
      </c>
      <c r="O4181" t="s">
        <v>0</v>
      </c>
      <c r="P4181" t="s">
        <v>516</v>
      </c>
      <c r="Q4181" t="s">
        <v>1448</v>
      </c>
      <c r="V4181" s="34">
        <v>25.05</v>
      </c>
      <c r="X4181" t="s">
        <v>1284</v>
      </c>
      <c r="Y4181" t="s">
        <v>1559</v>
      </c>
    </row>
    <row r="4182" spans="1:25" hidden="1" x14ac:dyDescent="0.3">
      <c r="A4182" t="s">
        <v>0</v>
      </c>
      <c r="B4182" s="22">
        <v>2020</v>
      </c>
      <c r="C4182" s="22">
        <v>8</v>
      </c>
      <c r="D4182" t="s">
        <v>978</v>
      </c>
      <c r="E4182" t="s">
        <v>1282</v>
      </c>
      <c r="F4182" s="23">
        <v>43890</v>
      </c>
      <c r="G4182" s="23">
        <v>43896</v>
      </c>
      <c r="H4182" s="22">
        <v>404</v>
      </c>
      <c r="I4182" t="s">
        <v>2</v>
      </c>
      <c r="J4182" t="s">
        <v>514</v>
      </c>
      <c r="K4182" t="s">
        <v>520</v>
      </c>
      <c r="L4182" t="s">
        <v>914</v>
      </c>
      <c r="O4182" t="s">
        <v>0</v>
      </c>
      <c r="P4182" t="s">
        <v>516</v>
      </c>
      <c r="Q4182" t="s">
        <v>1448</v>
      </c>
      <c r="V4182" s="34">
        <v>18.34</v>
      </c>
      <c r="X4182" t="s">
        <v>1284</v>
      </c>
      <c r="Y4182" t="s">
        <v>1559</v>
      </c>
    </row>
    <row r="4183" spans="1:25" hidden="1" x14ac:dyDescent="0.3">
      <c r="A4183" t="s">
        <v>0</v>
      </c>
      <c r="B4183" s="22">
        <v>2020</v>
      </c>
      <c r="C4183" s="22">
        <v>8</v>
      </c>
      <c r="D4183" t="s">
        <v>978</v>
      </c>
      <c r="E4183" t="s">
        <v>1282</v>
      </c>
      <c r="F4183" s="23">
        <v>43890</v>
      </c>
      <c r="G4183" s="23">
        <v>43896</v>
      </c>
      <c r="H4183" s="22">
        <v>405</v>
      </c>
      <c r="I4183" t="s">
        <v>2</v>
      </c>
      <c r="J4183" t="s">
        <v>514</v>
      </c>
      <c r="K4183" t="s">
        <v>521</v>
      </c>
      <c r="L4183" t="s">
        <v>914</v>
      </c>
      <c r="O4183" t="s">
        <v>0</v>
      </c>
      <c r="P4183" t="s">
        <v>516</v>
      </c>
      <c r="Q4183" t="s">
        <v>1448</v>
      </c>
      <c r="V4183" s="34">
        <v>3.28</v>
      </c>
      <c r="X4183" t="s">
        <v>1284</v>
      </c>
      <c r="Y4183" t="s">
        <v>1559</v>
      </c>
    </row>
    <row r="4184" spans="1:25" hidden="1" x14ac:dyDescent="0.3">
      <c r="A4184" t="s">
        <v>0</v>
      </c>
      <c r="B4184" s="22">
        <v>2020</v>
      </c>
      <c r="C4184" s="22">
        <v>8</v>
      </c>
      <c r="D4184" t="s">
        <v>978</v>
      </c>
      <c r="E4184" t="s">
        <v>1282</v>
      </c>
      <c r="F4184" s="23">
        <v>43890</v>
      </c>
      <c r="G4184" s="23">
        <v>43896</v>
      </c>
      <c r="H4184" s="22">
        <v>406</v>
      </c>
      <c r="I4184" t="s">
        <v>2</v>
      </c>
      <c r="J4184" t="s">
        <v>514</v>
      </c>
      <c r="K4184" t="s">
        <v>522</v>
      </c>
      <c r="L4184" t="s">
        <v>914</v>
      </c>
      <c r="O4184" t="s">
        <v>0</v>
      </c>
      <c r="P4184" t="s">
        <v>516</v>
      </c>
      <c r="Q4184" t="s">
        <v>1448</v>
      </c>
      <c r="V4184" s="34">
        <v>34.35</v>
      </c>
      <c r="X4184" t="s">
        <v>1284</v>
      </c>
      <c r="Y4184" t="s">
        <v>1559</v>
      </c>
    </row>
    <row r="4185" spans="1:25" hidden="1" x14ac:dyDescent="0.3">
      <c r="A4185" t="s">
        <v>0</v>
      </c>
      <c r="B4185" s="22">
        <v>2020</v>
      </c>
      <c r="C4185" s="22">
        <v>8</v>
      </c>
      <c r="D4185" t="s">
        <v>978</v>
      </c>
      <c r="E4185" t="s">
        <v>1282</v>
      </c>
      <c r="F4185" s="23">
        <v>43890</v>
      </c>
      <c r="G4185" s="23">
        <v>43896</v>
      </c>
      <c r="H4185" s="22">
        <v>407</v>
      </c>
      <c r="I4185" t="s">
        <v>2</v>
      </c>
      <c r="J4185" t="s">
        <v>514</v>
      </c>
      <c r="K4185" t="s">
        <v>523</v>
      </c>
      <c r="L4185" t="s">
        <v>914</v>
      </c>
      <c r="O4185" t="s">
        <v>0</v>
      </c>
      <c r="P4185" t="s">
        <v>516</v>
      </c>
      <c r="Q4185" t="s">
        <v>1448</v>
      </c>
      <c r="V4185" s="34">
        <v>1.55</v>
      </c>
      <c r="X4185" t="s">
        <v>1284</v>
      </c>
      <c r="Y4185" t="s">
        <v>1559</v>
      </c>
    </row>
    <row r="4186" spans="1:25" hidden="1" x14ac:dyDescent="0.3">
      <c r="A4186" t="s">
        <v>0</v>
      </c>
      <c r="B4186" s="22">
        <v>2020</v>
      </c>
      <c r="C4186" s="22">
        <v>8</v>
      </c>
      <c r="D4186" t="s">
        <v>978</v>
      </c>
      <c r="E4186" t="s">
        <v>1282</v>
      </c>
      <c r="F4186" s="23">
        <v>43890</v>
      </c>
      <c r="G4186" s="23">
        <v>43896</v>
      </c>
      <c r="H4186" s="22">
        <v>408</v>
      </c>
      <c r="I4186" t="s">
        <v>2</v>
      </c>
      <c r="J4186" t="s">
        <v>514</v>
      </c>
      <c r="K4186" t="s">
        <v>528</v>
      </c>
      <c r="L4186" t="s">
        <v>914</v>
      </c>
      <c r="O4186" t="s">
        <v>0</v>
      </c>
      <c r="P4186" t="s">
        <v>516</v>
      </c>
      <c r="Q4186" t="s">
        <v>1448</v>
      </c>
      <c r="V4186" s="34">
        <v>8.75</v>
      </c>
      <c r="X4186" t="s">
        <v>1284</v>
      </c>
      <c r="Y4186" t="s">
        <v>1559</v>
      </c>
    </row>
    <row r="4187" spans="1:25" hidden="1" x14ac:dyDescent="0.3">
      <c r="A4187" t="s">
        <v>0</v>
      </c>
      <c r="B4187" s="22">
        <v>2020</v>
      </c>
      <c r="C4187" s="22">
        <v>8</v>
      </c>
      <c r="D4187" t="s">
        <v>978</v>
      </c>
      <c r="E4187" t="s">
        <v>1282</v>
      </c>
      <c r="F4187" s="23">
        <v>43890</v>
      </c>
      <c r="G4187" s="23">
        <v>43896</v>
      </c>
      <c r="H4187" s="22">
        <v>461</v>
      </c>
      <c r="I4187" t="s">
        <v>2</v>
      </c>
      <c r="J4187" t="s">
        <v>514</v>
      </c>
      <c r="K4187" t="s">
        <v>515</v>
      </c>
      <c r="L4187" t="s">
        <v>914</v>
      </c>
      <c r="O4187" t="s">
        <v>0</v>
      </c>
      <c r="P4187" t="s">
        <v>516</v>
      </c>
      <c r="Q4187" t="s">
        <v>1448</v>
      </c>
      <c r="V4187" s="34">
        <v>300</v>
      </c>
      <c r="X4187" t="s">
        <v>665</v>
      </c>
      <c r="Y4187" t="s">
        <v>1559</v>
      </c>
    </row>
    <row r="4188" spans="1:25" hidden="1" x14ac:dyDescent="0.3">
      <c r="A4188" t="s">
        <v>0</v>
      </c>
      <c r="B4188" s="22">
        <v>2020</v>
      </c>
      <c r="C4188" s="22">
        <v>8</v>
      </c>
      <c r="D4188" t="s">
        <v>978</v>
      </c>
      <c r="E4188" t="s">
        <v>1282</v>
      </c>
      <c r="F4188" s="23">
        <v>43890</v>
      </c>
      <c r="G4188" s="23">
        <v>43896</v>
      </c>
      <c r="H4188" s="22">
        <v>462</v>
      </c>
      <c r="I4188" t="s">
        <v>2</v>
      </c>
      <c r="J4188" t="s">
        <v>514</v>
      </c>
      <c r="K4188" t="s">
        <v>518</v>
      </c>
      <c r="L4188" t="s">
        <v>914</v>
      </c>
      <c r="O4188" t="s">
        <v>0</v>
      </c>
      <c r="P4188" t="s">
        <v>516</v>
      </c>
      <c r="Q4188" t="s">
        <v>1448</v>
      </c>
      <c r="V4188" s="34">
        <v>3.51</v>
      </c>
      <c r="X4188" t="s">
        <v>665</v>
      </c>
      <c r="Y4188" t="s">
        <v>1559</v>
      </c>
    </row>
    <row r="4189" spans="1:25" hidden="1" x14ac:dyDescent="0.3">
      <c r="A4189" t="s">
        <v>0</v>
      </c>
      <c r="B4189" s="22">
        <v>2020</v>
      </c>
      <c r="C4189" s="22">
        <v>8</v>
      </c>
      <c r="D4189" t="s">
        <v>978</v>
      </c>
      <c r="E4189" t="s">
        <v>1282</v>
      </c>
      <c r="F4189" s="23">
        <v>43890</v>
      </c>
      <c r="G4189" s="23">
        <v>43896</v>
      </c>
      <c r="H4189" s="22">
        <v>463</v>
      </c>
      <c r="I4189" t="s">
        <v>2</v>
      </c>
      <c r="J4189" t="s">
        <v>514</v>
      </c>
      <c r="K4189" t="s">
        <v>519</v>
      </c>
      <c r="L4189" t="s">
        <v>914</v>
      </c>
      <c r="O4189" t="s">
        <v>0</v>
      </c>
      <c r="P4189" t="s">
        <v>516</v>
      </c>
      <c r="Q4189" t="s">
        <v>1448</v>
      </c>
      <c r="V4189" s="34">
        <v>36.06</v>
      </c>
      <c r="X4189" t="s">
        <v>665</v>
      </c>
      <c r="Y4189" t="s">
        <v>1559</v>
      </c>
    </row>
    <row r="4190" spans="1:25" hidden="1" x14ac:dyDescent="0.3">
      <c r="A4190" t="s">
        <v>0</v>
      </c>
      <c r="B4190" s="22">
        <v>2020</v>
      </c>
      <c r="C4190" s="22">
        <v>8</v>
      </c>
      <c r="D4190" t="s">
        <v>978</v>
      </c>
      <c r="E4190" t="s">
        <v>1282</v>
      </c>
      <c r="F4190" s="23">
        <v>43890</v>
      </c>
      <c r="G4190" s="23">
        <v>43896</v>
      </c>
      <c r="H4190" s="22">
        <v>464</v>
      </c>
      <c r="I4190" t="s">
        <v>2</v>
      </c>
      <c r="J4190" t="s">
        <v>514</v>
      </c>
      <c r="K4190" t="s">
        <v>520</v>
      </c>
      <c r="L4190" t="s">
        <v>914</v>
      </c>
      <c r="O4190" t="s">
        <v>0</v>
      </c>
      <c r="P4190" t="s">
        <v>516</v>
      </c>
      <c r="Q4190" t="s">
        <v>1448</v>
      </c>
      <c r="V4190" s="34">
        <v>22.23</v>
      </c>
      <c r="X4190" t="s">
        <v>665</v>
      </c>
      <c r="Y4190" t="s">
        <v>1559</v>
      </c>
    </row>
    <row r="4191" spans="1:25" hidden="1" x14ac:dyDescent="0.3">
      <c r="A4191" t="s">
        <v>0</v>
      </c>
      <c r="B4191" s="22">
        <v>2020</v>
      </c>
      <c r="C4191" s="22">
        <v>8</v>
      </c>
      <c r="D4191" t="s">
        <v>978</v>
      </c>
      <c r="E4191" t="s">
        <v>1282</v>
      </c>
      <c r="F4191" s="23">
        <v>43890</v>
      </c>
      <c r="G4191" s="23">
        <v>43896</v>
      </c>
      <c r="H4191" s="22">
        <v>465</v>
      </c>
      <c r="I4191" t="s">
        <v>2</v>
      </c>
      <c r="J4191" t="s">
        <v>514</v>
      </c>
      <c r="K4191" t="s">
        <v>521</v>
      </c>
      <c r="L4191" t="s">
        <v>914</v>
      </c>
      <c r="O4191" t="s">
        <v>0</v>
      </c>
      <c r="P4191" t="s">
        <v>516</v>
      </c>
      <c r="Q4191" t="s">
        <v>1448</v>
      </c>
      <c r="V4191" s="34">
        <v>3.93</v>
      </c>
      <c r="X4191" t="s">
        <v>665</v>
      </c>
      <c r="Y4191" t="s">
        <v>1559</v>
      </c>
    </row>
    <row r="4192" spans="1:25" hidden="1" x14ac:dyDescent="0.3">
      <c r="A4192" t="s">
        <v>0</v>
      </c>
      <c r="B4192" s="22">
        <v>2020</v>
      </c>
      <c r="C4192" s="22">
        <v>8</v>
      </c>
      <c r="D4192" t="s">
        <v>978</v>
      </c>
      <c r="E4192" t="s">
        <v>1282</v>
      </c>
      <c r="F4192" s="23">
        <v>43890</v>
      </c>
      <c r="G4192" s="23">
        <v>43896</v>
      </c>
      <c r="H4192" s="22">
        <v>466</v>
      </c>
      <c r="I4192" t="s">
        <v>2</v>
      </c>
      <c r="J4192" t="s">
        <v>514</v>
      </c>
      <c r="K4192" t="s">
        <v>522</v>
      </c>
      <c r="L4192" t="s">
        <v>914</v>
      </c>
      <c r="O4192" t="s">
        <v>0</v>
      </c>
      <c r="P4192" t="s">
        <v>516</v>
      </c>
      <c r="Q4192" t="s">
        <v>1448</v>
      </c>
      <c r="V4192" s="34">
        <v>41.22</v>
      </c>
      <c r="X4192" t="s">
        <v>665</v>
      </c>
      <c r="Y4192" t="s">
        <v>1559</v>
      </c>
    </row>
    <row r="4193" spans="1:25" hidden="1" x14ac:dyDescent="0.3">
      <c r="A4193" t="s">
        <v>0</v>
      </c>
      <c r="B4193" s="22">
        <v>2020</v>
      </c>
      <c r="C4193" s="22">
        <v>8</v>
      </c>
      <c r="D4193" t="s">
        <v>978</v>
      </c>
      <c r="E4193" t="s">
        <v>1282</v>
      </c>
      <c r="F4193" s="23">
        <v>43890</v>
      </c>
      <c r="G4193" s="23">
        <v>43896</v>
      </c>
      <c r="H4193" s="22">
        <v>467</v>
      </c>
      <c r="I4193" t="s">
        <v>2</v>
      </c>
      <c r="J4193" t="s">
        <v>514</v>
      </c>
      <c r="K4193" t="s">
        <v>523</v>
      </c>
      <c r="L4193" t="s">
        <v>914</v>
      </c>
      <c r="O4193" t="s">
        <v>0</v>
      </c>
      <c r="P4193" t="s">
        <v>516</v>
      </c>
      <c r="Q4193" t="s">
        <v>1448</v>
      </c>
      <c r="V4193" s="34">
        <v>1.86</v>
      </c>
      <c r="X4193" t="s">
        <v>665</v>
      </c>
      <c r="Y4193" t="s">
        <v>1559</v>
      </c>
    </row>
    <row r="4194" spans="1:25" hidden="1" x14ac:dyDescent="0.3">
      <c r="A4194" t="s">
        <v>0</v>
      </c>
      <c r="B4194" s="22">
        <v>2020</v>
      </c>
      <c r="C4194" s="22">
        <v>8</v>
      </c>
      <c r="D4194" t="s">
        <v>978</v>
      </c>
      <c r="E4194" t="s">
        <v>1282</v>
      </c>
      <c r="F4194" s="23">
        <v>43890</v>
      </c>
      <c r="G4194" s="23">
        <v>43896</v>
      </c>
      <c r="H4194" s="22">
        <v>468</v>
      </c>
      <c r="I4194" t="s">
        <v>2</v>
      </c>
      <c r="J4194" t="s">
        <v>514</v>
      </c>
      <c r="K4194" t="s">
        <v>528</v>
      </c>
      <c r="L4194" t="s">
        <v>914</v>
      </c>
      <c r="O4194" t="s">
        <v>0</v>
      </c>
      <c r="P4194" t="s">
        <v>516</v>
      </c>
      <c r="Q4194" t="s">
        <v>1448</v>
      </c>
      <c r="V4194" s="34">
        <v>4.5</v>
      </c>
      <c r="X4194" t="s">
        <v>665</v>
      </c>
      <c r="Y4194" t="s">
        <v>1559</v>
      </c>
    </row>
    <row r="4195" spans="1:25" hidden="1" x14ac:dyDescent="0.3">
      <c r="A4195" t="s">
        <v>0</v>
      </c>
      <c r="B4195" s="22">
        <v>2020</v>
      </c>
      <c r="C4195" s="22">
        <v>8</v>
      </c>
      <c r="D4195" t="s">
        <v>978</v>
      </c>
      <c r="E4195" t="s">
        <v>1282</v>
      </c>
      <c r="F4195" s="23">
        <v>43890</v>
      </c>
      <c r="G4195" s="23">
        <v>43896</v>
      </c>
      <c r="H4195" s="22">
        <v>530</v>
      </c>
      <c r="I4195" t="s">
        <v>2</v>
      </c>
      <c r="K4195" t="s">
        <v>8</v>
      </c>
      <c r="L4195" t="s">
        <v>908</v>
      </c>
      <c r="P4195" t="s">
        <v>516</v>
      </c>
      <c r="V4195" s="34">
        <v>-3857.89</v>
      </c>
      <c r="X4195" t="s">
        <v>33</v>
      </c>
      <c r="Y4195" t="s">
        <v>1559</v>
      </c>
    </row>
    <row r="4196" spans="1:25" hidden="1" x14ac:dyDescent="0.3">
      <c r="A4196" t="s">
        <v>0</v>
      </c>
      <c r="B4196" s="22">
        <v>2020</v>
      </c>
      <c r="C4196" s="22">
        <v>8</v>
      </c>
      <c r="D4196" t="s">
        <v>978</v>
      </c>
      <c r="E4196" t="s">
        <v>1286</v>
      </c>
      <c r="F4196" s="23">
        <v>43890</v>
      </c>
      <c r="G4196" s="23">
        <v>43896</v>
      </c>
      <c r="H4196" s="22">
        <v>7</v>
      </c>
      <c r="I4196" t="s">
        <v>2</v>
      </c>
      <c r="J4196" t="s">
        <v>514</v>
      </c>
      <c r="K4196" t="s">
        <v>710</v>
      </c>
      <c r="L4196" t="s">
        <v>914</v>
      </c>
      <c r="O4196" t="s">
        <v>0</v>
      </c>
      <c r="P4196" t="s">
        <v>516</v>
      </c>
      <c r="Q4196" t="s">
        <v>1448</v>
      </c>
      <c r="V4196" s="34">
        <v>91.72</v>
      </c>
      <c r="X4196" t="s">
        <v>1285</v>
      </c>
      <c r="Y4196" t="s">
        <v>1560</v>
      </c>
    </row>
    <row r="4197" spans="1:25" hidden="1" x14ac:dyDescent="0.3">
      <c r="A4197" t="s">
        <v>0</v>
      </c>
      <c r="B4197" s="22">
        <v>2020</v>
      </c>
      <c r="C4197" s="22">
        <v>8</v>
      </c>
      <c r="D4197" t="s">
        <v>978</v>
      </c>
      <c r="E4197" t="s">
        <v>1286</v>
      </c>
      <c r="F4197" s="23">
        <v>43890</v>
      </c>
      <c r="G4197" s="23">
        <v>43896</v>
      </c>
      <c r="H4197" s="22">
        <v>10</v>
      </c>
      <c r="I4197" t="s">
        <v>2</v>
      </c>
      <c r="J4197" t="s">
        <v>514</v>
      </c>
      <c r="K4197" t="s">
        <v>710</v>
      </c>
      <c r="L4197" t="s">
        <v>914</v>
      </c>
      <c r="O4197" t="s">
        <v>0</v>
      </c>
      <c r="P4197" t="s">
        <v>516</v>
      </c>
      <c r="Q4197" t="s">
        <v>1448</v>
      </c>
      <c r="V4197" s="34">
        <v>91.72</v>
      </c>
      <c r="X4197" t="s">
        <v>1285</v>
      </c>
      <c r="Y4197" t="s">
        <v>1560</v>
      </c>
    </row>
    <row r="4198" spans="1:25" hidden="1" x14ac:dyDescent="0.3">
      <c r="A4198" t="s">
        <v>0</v>
      </c>
      <c r="B4198" s="22">
        <v>2020</v>
      </c>
      <c r="C4198" s="22">
        <v>8</v>
      </c>
      <c r="D4198" t="s">
        <v>978</v>
      </c>
      <c r="E4198" t="s">
        <v>1286</v>
      </c>
      <c r="F4198" s="23">
        <v>43890</v>
      </c>
      <c r="G4198" s="23">
        <v>43896</v>
      </c>
      <c r="H4198" s="22">
        <v>41</v>
      </c>
      <c r="I4198" t="s">
        <v>2</v>
      </c>
      <c r="J4198" t="s">
        <v>514</v>
      </c>
      <c r="K4198" t="s">
        <v>710</v>
      </c>
      <c r="L4198" t="s">
        <v>914</v>
      </c>
      <c r="O4198" t="s">
        <v>0</v>
      </c>
      <c r="P4198" t="s">
        <v>516</v>
      </c>
      <c r="Q4198" t="s">
        <v>1448</v>
      </c>
      <c r="V4198" s="34">
        <v>91.72</v>
      </c>
      <c r="X4198" t="s">
        <v>1285</v>
      </c>
      <c r="Y4198" t="s">
        <v>1560</v>
      </c>
    </row>
    <row r="4199" spans="1:25" hidden="1" x14ac:dyDescent="0.3">
      <c r="A4199" t="s">
        <v>0</v>
      </c>
      <c r="B4199" s="22">
        <v>2020</v>
      </c>
      <c r="C4199" s="22">
        <v>8</v>
      </c>
      <c r="D4199" t="s">
        <v>978</v>
      </c>
      <c r="E4199" t="s">
        <v>1286</v>
      </c>
      <c r="F4199" s="23">
        <v>43890</v>
      </c>
      <c r="G4199" s="23">
        <v>43896</v>
      </c>
      <c r="H4199" s="22">
        <v>51</v>
      </c>
      <c r="I4199" t="s">
        <v>2</v>
      </c>
      <c r="J4199" t="s">
        <v>514</v>
      </c>
      <c r="K4199" t="s">
        <v>710</v>
      </c>
      <c r="L4199" t="s">
        <v>980</v>
      </c>
      <c r="O4199" t="s">
        <v>0</v>
      </c>
      <c r="P4199" t="s">
        <v>516</v>
      </c>
      <c r="Q4199" t="s">
        <v>1448</v>
      </c>
      <c r="V4199" s="34">
        <v>9.17</v>
      </c>
      <c r="X4199" t="s">
        <v>1285</v>
      </c>
      <c r="Y4199" t="s">
        <v>1560</v>
      </c>
    </row>
    <row r="4200" spans="1:25" hidden="1" x14ac:dyDescent="0.3">
      <c r="A4200" t="s">
        <v>0</v>
      </c>
      <c r="B4200" s="22">
        <v>2020</v>
      </c>
      <c r="C4200" s="22">
        <v>8</v>
      </c>
      <c r="D4200" t="s">
        <v>978</v>
      </c>
      <c r="E4200" t="s">
        <v>1286</v>
      </c>
      <c r="F4200" s="23">
        <v>43890</v>
      </c>
      <c r="G4200" s="23">
        <v>43896</v>
      </c>
      <c r="H4200" s="22">
        <v>63</v>
      </c>
      <c r="I4200" t="s">
        <v>2</v>
      </c>
      <c r="J4200" t="s">
        <v>514</v>
      </c>
      <c r="K4200" t="s">
        <v>710</v>
      </c>
      <c r="L4200" t="s">
        <v>914</v>
      </c>
      <c r="O4200" t="s">
        <v>0</v>
      </c>
      <c r="P4200" t="s">
        <v>516</v>
      </c>
      <c r="Q4200" t="s">
        <v>1448</v>
      </c>
      <c r="V4200" s="34">
        <v>687.94</v>
      </c>
      <c r="X4200" t="s">
        <v>1285</v>
      </c>
      <c r="Y4200" t="s">
        <v>1560</v>
      </c>
    </row>
    <row r="4201" spans="1:25" hidden="1" x14ac:dyDescent="0.3">
      <c r="A4201" t="s">
        <v>0</v>
      </c>
      <c r="B4201" s="22">
        <v>2020</v>
      </c>
      <c r="C4201" s="22">
        <v>8</v>
      </c>
      <c r="D4201" t="s">
        <v>978</v>
      </c>
      <c r="E4201" t="s">
        <v>1286</v>
      </c>
      <c r="F4201" s="23">
        <v>43890</v>
      </c>
      <c r="G4201" s="23">
        <v>43896</v>
      </c>
      <c r="H4201" s="22">
        <v>90</v>
      </c>
      <c r="I4201" t="s">
        <v>2</v>
      </c>
      <c r="J4201" t="s">
        <v>514</v>
      </c>
      <c r="K4201" t="s">
        <v>710</v>
      </c>
      <c r="L4201" t="s">
        <v>914</v>
      </c>
      <c r="O4201" t="s">
        <v>0</v>
      </c>
      <c r="P4201" t="s">
        <v>516</v>
      </c>
      <c r="Q4201" t="s">
        <v>1448</v>
      </c>
      <c r="V4201" s="34">
        <v>91.72</v>
      </c>
      <c r="X4201" t="s">
        <v>1285</v>
      </c>
      <c r="Y4201" t="s">
        <v>1560</v>
      </c>
    </row>
    <row r="4202" spans="1:25" hidden="1" x14ac:dyDescent="0.3">
      <c r="A4202" t="s">
        <v>0</v>
      </c>
      <c r="B4202" s="22">
        <v>2020</v>
      </c>
      <c r="C4202" s="22">
        <v>8</v>
      </c>
      <c r="D4202" t="s">
        <v>978</v>
      </c>
      <c r="E4202" t="s">
        <v>1286</v>
      </c>
      <c r="F4202" s="23">
        <v>43890</v>
      </c>
      <c r="G4202" s="23">
        <v>43896</v>
      </c>
      <c r="H4202" s="22">
        <v>122</v>
      </c>
      <c r="I4202" t="s">
        <v>2</v>
      </c>
      <c r="J4202" t="s">
        <v>514</v>
      </c>
      <c r="K4202" t="s">
        <v>710</v>
      </c>
      <c r="L4202" t="s">
        <v>914</v>
      </c>
      <c r="O4202" t="s">
        <v>0</v>
      </c>
      <c r="P4202" t="s">
        <v>516</v>
      </c>
      <c r="Q4202" t="s">
        <v>1448</v>
      </c>
      <c r="V4202" s="34">
        <v>91.72</v>
      </c>
      <c r="X4202" t="s">
        <v>1285</v>
      </c>
      <c r="Y4202" t="s">
        <v>1560</v>
      </c>
    </row>
    <row r="4203" spans="1:25" hidden="1" x14ac:dyDescent="0.3">
      <c r="A4203" t="s">
        <v>0</v>
      </c>
      <c r="B4203" s="22">
        <v>2020</v>
      </c>
      <c r="C4203" s="22">
        <v>8</v>
      </c>
      <c r="D4203" t="s">
        <v>978</v>
      </c>
      <c r="E4203" t="s">
        <v>1286</v>
      </c>
      <c r="F4203" s="23">
        <v>43890</v>
      </c>
      <c r="G4203" s="23">
        <v>43896</v>
      </c>
      <c r="H4203" s="22">
        <v>151</v>
      </c>
      <c r="I4203" t="s">
        <v>2</v>
      </c>
      <c r="J4203" t="s">
        <v>514</v>
      </c>
      <c r="K4203" t="s">
        <v>710</v>
      </c>
      <c r="L4203" t="s">
        <v>914</v>
      </c>
      <c r="O4203" t="s">
        <v>0</v>
      </c>
      <c r="P4203" t="s">
        <v>516</v>
      </c>
      <c r="Q4203" t="s">
        <v>1448</v>
      </c>
      <c r="V4203" s="34">
        <v>91.72</v>
      </c>
      <c r="X4203" t="s">
        <v>1285</v>
      </c>
      <c r="Y4203" t="s">
        <v>1560</v>
      </c>
    </row>
    <row r="4204" spans="1:25" hidden="1" x14ac:dyDescent="0.3">
      <c r="A4204" t="s">
        <v>0</v>
      </c>
      <c r="B4204" s="22">
        <v>2020</v>
      </c>
      <c r="C4204" s="22">
        <v>8</v>
      </c>
      <c r="D4204" t="s">
        <v>978</v>
      </c>
      <c r="E4204" t="s">
        <v>1286</v>
      </c>
      <c r="F4204" s="23">
        <v>43890</v>
      </c>
      <c r="G4204" s="23">
        <v>43896</v>
      </c>
      <c r="H4204" s="22">
        <v>156</v>
      </c>
      <c r="I4204" t="s">
        <v>2</v>
      </c>
      <c r="J4204" t="s">
        <v>514</v>
      </c>
      <c r="K4204" t="s">
        <v>710</v>
      </c>
      <c r="L4204" t="s">
        <v>914</v>
      </c>
      <c r="O4204" t="s">
        <v>0</v>
      </c>
      <c r="P4204" t="s">
        <v>516</v>
      </c>
      <c r="Q4204" t="s">
        <v>1448</v>
      </c>
      <c r="V4204" s="34">
        <v>91.72</v>
      </c>
      <c r="X4204" t="s">
        <v>1285</v>
      </c>
      <c r="Y4204" t="s">
        <v>1560</v>
      </c>
    </row>
    <row r="4205" spans="1:25" hidden="1" x14ac:dyDescent="0.3">
      <c r="A4205" t="s">
        <v>0</v>
      </c>
      <c r="B4205" s="22">
        <v>2020</v>
      </c>
      <c r="C4205" s="22">
        <v>8</v>
      </c>
      <c r="D4205" t="s">
        <v>978</v>
      </c>
      <c r="E4205" t="s">
        <v>1286</v>
      </c>
      <c r="F4205" s="23">
        <v>43890</v>
      </c>
      <c r="G4205" s="23">
        <v>43896</v>
      </c>
      <c r="H4205" s="22">
        <v>172</v>
      </c>
      <c r="I4205" t="s">
        <v>2</v>
      </c>
      <c r="J4205" t="s">
        <v>514</v>
      </c>
      <c r="K4205" t="s">
        <v>710</v>
      </c>
      <c r="L4205" t="s">
        <v>914</v>
      </c>
      <c r="O4205" t="s">
        <v>0</v>
      </c>
      <c r="P4205" t="s">
        <v>516</v>
      </c>
      <c r="Q4205" t="s">
        <v>1448</v>
      </c>
      <c r="V4205" s="34">
        <v>45.86</v>
      </c>
      <c r="X4205" t="s">
        <v>1285</v>
      </c>
      <c r="Y4205" t="s">
        <v>1560</v>
      </c>
    </row>
    <row r="4206" spans="1:25" hidden="1" x14ac:dyDescent="0.3">
      <c r="A4206" t="s">
        <v>0</v>
      </c>
      <c r="B4206" s="22">
        <v>2020</v>
      </c>
      <c r="C4206" s="22">
        <v>8</v>
      </c>
      <c r="D4206" t="s">
        <v>978</v>
      </c>
      <c r="E4206" t="s">
        <v>1286</v>
      </c>
      <c r="F4206" s="23">
        <v>43890</v>
      </c>
      <c r="G4206" s="23">
        <v>43896</v>
      </c>
      <c r="H4206" s="22">
        <v>193</v>
      </c>
      <c r="I4206" t="s">
        <v>2</v>
      </c>
      <c r="J4206" t="s">
        <v>514</v>
      </c>
      <c r="K4206" t="s">
        <v>710</v>
      </c>
      <c r="L4206" t="s">
        <v>1069</v>
      </c>
      <c r="O4206" t="s">
        <v>0</v>
      </c>
      <c r="P4206" t="s">
        <v>516</v>
      </c>
      <c r="Q4206" t="s">
        <v>1448</v>
      </c>
      <c r="V4206" s="34">
        <v>64.209999999999994</v>
      </c>
      <c r="X4206" t="s">
        <v>1285</v>
      </c>
      <c r="Y4206" t="s">
        <v>1560</v>
      </c>
    </row>
    <row r="4207" spans="1:25" hidden="1" x14ac:dyDescent="0.3">
      <c r="A4207" t="s">
        <v>0</v>
      </c>
      <c r="B4207" s="22">
        <v>2020</v>
      </c>
      <c r="C4207" s="22">
        <v>8</v>
      </c>
      <c r="D4207" t="s">
        <v>978</v>
      </c>
      <c r="E4207" t="s">
        <v>1286</v>
      </c>
      <c r="F4207" s="23">
        <v>43890</v>
      </c>
      <c r="G4207" s="23">
        <v>43896</v>
      </c>
      <c r="H4207" s="22">
        <v>198</v>
      </c>
      <c r="I4207" t="s">
        <v>2</v>
      </c>
      <c r="J4207" t="s">
        <v>514</v>
      </c>
      <c r="K4207" t="s">
        <v>710</v>
      </c>
      <c r="L4207" t="s">
        <v>914</v>
      </c>
      <c r="O4207" t="s">
        <v>0</v>
      </c>
      <c r="P4207" t="s">
        <v>516</v>
      </c>
      <c r="Q4207" t="s">
        <v>1448</v>
      </c>
      <c r="V4207" s="34">
        <v>91.72</v>
      </c>
      <c r="X4207" t="s">
        <v>1285</v>
      </c>
      <c r="Y4207" t="s">
        <v>1560</v>
      </c>
    </row>
    <row r="4208" spans="1:25" hidden="1" x14ac:dyDescent="0.3">
      <c r="A4208" t="s">
        <v>0</v>
      </c>
      <c r="B4208" s="22">
        <v>2020</v>
      </c>
      <c r="C4208" s="22">
        <v>8</v>
      </c>
      <c r="D4208" t="s">
        <v>978</v>
      </c>
      <c r="E4208" t="s">
        <v>1286</v>
      </c>
      <c r="F4208" s="23">
        <v>43890</v>
      </c>
      <c r="G4208" s="23">
        <v>43896</v>
      </c>
      <c r="H4208" s="22">
        <v>201</v>
      </c>
      <c r="I4208" t="s">
        <v>2</v>
      </c>
      <c r="J4208" t="s">
        <v>514</v>
      </c>
      <c r="K4208" t="s">
        <v>710</v>
      </c>
      <c r="L4208" t="s">
        <v>914</v>
      </c>
      <c r="O4208" t="s">
        <v>0</v>
      </c>
      <c r="P4208" t="s">
        <v>516</v>
      </c>
      <c r="Q4208" t="s">
        <v>1448</v>
      </c>
      <c r="V4208" s="34">
        <v>91.72</v>
      </c>
      <c r="X4208" t="s">
        <v>1285</v>
      </c>
      <c r="Y4208" t="s">
        <v>1560</v>
      </c>
    </row>
    <row r="4209" spans="1:25" hidden="1" x14ac:dyDescent="0.3">
      <c r="A4209" t="s">
        <v>0</v>
      </c>
      <c r="B4209" s="22">
        <v>2020</v>
      </c>
      <c r="C4209" s="22">
        <v>8</v>
      </c>
      <c r="D4209" t="s">
        <v>978</v>
      </c>
      <c r="E4209" t="s">
        <v>1286</v>
      </c>
      <c r="F4209" s="23">
        <v>43890</v>
      </c>
      <c r="G4209" s="23">
        <v>43896</v>
      </c>
      <c r="H4209" s="22">
        <v>216</v>
      </c>
      <c r="I4209" t="s">
        <v>2</v>
      </c>
      <c r="K4209" t="s">
        <v>8</v>
      </c>
      <c r="L4209" t="s">
        <v>908</v>
      </c>
      <c r="P4209" t="s">
        <v>516</v>
      </c>
      <c r="V4209" s="34">
        <v>-1632.66</v>
      </c>
      <c r="X4209" t="s">
        <v>33</v>
      </c>
      <c r="Y4209" t="s">
        <v>1560</v>
      </c>
    </row>
    <row r="4210" spans="1:25" hidden="1" x14ac:dyDescent="0.3">
      <c r="A4210" t="s">
        <v>0</v>
      </c>
      <c r="B4210" s="22">
        <v>2020</v>
      </c>
      <c r="C4210" s="22">
        <v>8</v>
      </c>
      <c r="D4210" t="s">
        <v>978</v>
      </c>
      <c r="E4210" t="s">
        <v>1288</v>
      </c>
      <c r="F4210" s="23">
        <v>43890</v>
      </c>
      <c r="G4210" s="23">
        <v>43896</v>
      </c>
      <c r="H4210" s="22">
        <v>7</v>
      </c>
      <c r="I4210" t="s">
        <v>2</v>
      </c>
      <c r="J4210" t="s">
        <v>514</v>
      </c>
      <c r="K4210" t="s">
        <v>706</v>
      </c>
      <c r="L4210" t="s">
        <v>914</v>
      </c>
      <c r="O4210" t="s">
        <v>0</v>
      </c>
      <c r="P4210" t="s">
        <v>516</v>
      </c>
      <c r="Q4210" t="s">
        <v>1448</v>
      </c>
      <c r="V4210" s="34">
        <v>23.89</v>
      </c>
      <c r="X4210" t="s">
        <v>1287</v>
      </c>
      <c r="Y4210" t="s">
        <v>1561</v>
      </c>
    </row>
    <row r="4211" spans="1:25" hidden="1" x14ac:dyDescent="0.3">
      <c r="A4211" t="s">
        <v>0</v>
      </c>
      <c r="B4211" s="22">
        <v>2020</v>
      </c>
      <c r="C4211" s="22">
        <v>8</v>
      </c>
      <c r="D4211" t="s">
        <v>978</v>
      </c>
      <c r="E4211" t="s">
        <v>1288</v>
      </c>
      <c r="F4211" s="23">
        <v>43890</v>
      </c>
      <c r="G4211" s="23">
        <v>43896</v>
      </c>
      <c r="H4211" s="22">
        <v>10</v>
      </c>
      <c r="I4211" t="s">
        <v>2</v>
      </c>
      <c r="J4211" t="s">
        <v>514</v>
      </c>
      <c r="K4211" t="s">
        <v>706</v>
      </c>
      <c r="L4211" t="s">
        <v>914</v>
      </c>
      <c r="O4211" t="s">
        <v>0</v>
      </c>
      <c r="P4211" t="s">
        <v>516</v>
      </c>
      <c r="Q4211" t="s">
        <v>1448</v>
      </c>
      <c r="V4211" s="34">
        <v>23.89</v>
      </c>
      <c r="X4211" t="s">
        <v>1287</v>
      </c>
      <c r="Y4211" t="s">
        <v>1561</v>
      </c>
    </row>
    <row r="4212" spans="1:25" hidden="1" x14ac:dyDescent="0.3">
      <c r="A4212" t="s">
        <v>0</v>
      </c>
      <c r="B4212" s="22">
        <v>2020</v>
      </c>
      <c r="C4212" s="22">
        <v>8</v>
      </c>
      <c r="D4212" t="s">
        <v>978</v>
      </c>
      <c r="E4212" t="s">
        <v>1288</v>
      </c>
      <c r="F4212" s="23">
        <v>43890</v>
      </c>
      <c r="G4212" s="23">
        <v>43896</v>
      </c>
      <c r="H4212" s="22">
        <v>41</v>
      </c>
      <c r="I4212" t="s">
        <v>2</v>
      </c>
      <c r="J4212" t="s">
        <v>514</v>
      </c>
      <c r="K4212" t="s">
        <v>706</v>
      </c>
      <c r="L4212" t="s">
        <v>914</v>
      </c>
      <c r="O4212" t="s">
        <v>0</v>
      </c>
      <c r="P4212" t="s">
        <v>516</v>
      </c>
      <c r="Q4212" t="s">
        <v>1448</v>
      </c>
      <c r="V4212" s="34">
        <v>23.89</v>
      </c>
      <c r="X4212" t="s">
        <v>1287</v>
      </c>
      <c r="Y4212" t="s">
        <v>1561</v>
      </c>
    </row>
    <row r="4213" spans="1:25" hidden="1" x14ac:dyDescent="0.3">
      <c r="A4213" t="s">
        <v>0</v>
      </c>
      <c r="B4213" s="22">
        <v>2020</v>
      </c>
      <c r="C4213" s="22">
        <v>8</v>
      </c>
      <c r="D4213" t="s">
        <v>978</v>
      </c>
      <c r="E4213" t="s">
        <v>1288</v>
      </c>
      <c r="F4213" s="23">
        <v>43890</v>
      </c>
      <c r="G4213" s="23">
        <v>43896</v>
      </c>
      <c r="H4213" s="22">
        <v>51</v>
      </c>
      <c r="I4213" t="s">
        <v>2</v>
      </c>
      <c r="J4213" t="s">
        <v>514</v>
      </c>
      <c r="K4213" t="s">
        <v>706</v>
      </c>
      <c r="L4213" t="s">
        <v>980</v>
      </c>
      <c r="O4213" t="s">
        <v>0</v>
      </c>
      <c r="P4213" t="s">
        <v>516</v>
      </c>
      <c r="Q4213" t="s">
        <v>1448</v>
      </c>
      <c r="V4213" s="34">
        <v>2.39</v>
      </c>
      <c r="X4213" t="s">
        <v>1287</v>
      </c>
      <c r="Y4213" t="s">
        <v>1561</v>
      </c>
    </row>
    <row r="4214" spans="1:25" hidden="1" x14ac:dyDescent="0.3">
      <c r="A4214" t="s">
        <v>0</v>
      </c>
      <c r="B4214" s="22">
        <v>2020</v>
      </c>
      <c r="C4214" s="22">
        <v>8</v>
      </c>
      <c r="D4214" t="s">
        <v>978</v>
      </c>
      <c r="E4214" t="s">
        <v>1288</v>
      </c>
      <c r="F4214" s="23">
        <v>43890</v>
      </c>
      <c r="G4214" s="23">
        <v>43896</v>
      </c>
      <c r="H4214" s="22">
        <v>63</v>
      </c>
      <c r="I4214" t="s">
        <v>2</v>
      </c>
      <c r="J4214" t="s">
        <v>514</v>
      </c>
      <c r="K4214" t="s">
        <v>706</v>
      </c>
      <c r="L4214" t="s">
        <v>914</v>
      </c>
      <c r="O4214" t="s">
        <v>0</v>
      </c>
      <c r="P4214" t="s">
        <v>516</v>
      </c>
      <c r="Q4214" t="s">
        <v>1448</v>
      </c>
      <c r="V4214" s="34">
        <v>179.17</v>
      </c>
      <c r="X4214" t="s">
        <v>1287</v>
      </c>
      <c r="Y4214" t="s">
        <v>1561</v>
      </c>
    </row>
    <row r="4215" spans="1:25" hidden="1" x14ac:dyDescent="0.3">
      <c r="A4215" t="s">
        <v>0</v>
      </c>
      <c r="B4215" s="22">
        <v>2020</v>
      </c>
      <c r="C4215" s="22">
        <v>8</v>
      </c>
      <c r="D4215" t="s">
        <v>978</v>
      </c>
      <c r="E4215" t="s">
        <v>1288</v>
      </c>
      <c r="F4215" s="23">
        <v>43890</v>
      </c>
      <c r="G4215" s="23">
        <v>43896</v>
      </c>
      <c r="H4215" s="22">
        <v>90</v>
      </c>
      <c r="I4215" t="s">
        <v>2</v>
      </c>
      <c r="J4215" t="s">
        <v>514</v>
      </c>
      <c r="K4215" t="s">
        <v>706</v>
      </c>
      <c r="L4215" t="s">
        <v>914</v>
      </c>
      <c r="O4215" t="s">
        <v>0</v>
      </c>
      <c r="P4215" t="s">
        <v>516</v>
      </c>
      <c r="Q4215" t="s">
        <v>1448</v>
      </c>
      <c r="V4215" s="34">
        <v>23.89</v>
      </c>
      <c r="X4215" t="s">
        <v>1287</v>
      </c>
      <c r="Y4215" t="s">
        <v>1561</v>
      </c>
    </row>
    <row r="4216" spans="1:25" hidden="1" x14ac:dyDescent="0.3">
      <c r="A4216" t="s">
        <v>0</v>
      </c>
      <c r="B4216" s="22">
        <v>2020</v>
      </c>
      <c r="C4216" s="22">
        <v>8</v>
      </c>
      <c r="D4216" t="s">
        <v>978</v>
      </c>
      <c r="E4216" t="s">
        <v>1288</v>
      </c>
      <c r="F4216" s="23">
        <v>43890</v>
      </c>
      <c r="G4216" s="23">
        <v>43896</v>
      </c>
      <c r="H4216" s="22">
        <v>122</v>
      </c>
      <c r="I4216" t="s">
        <v>2</v>
      </c>
      <c r="J4216" t="s">
        <v>514</v>
      </c>
      <c r="K4216" t="s">
        <v>706</v>
      </c>
      <c r="L4216" t="s">
        <v>914</v>
      </c>
      <c r="O4216" t="s">
        <v>0</v>
      </c>
      <c r="P4216" t="s">
        <v>516</v>
      </c>
      <c r="Q4216" t="s">
        <v>1448</v>
      </c>
      <c r="V4216" s="34">
        <v>23.89</v>
      </c>
      <c r="X4216" t="s">
        <v>1287</v>
      </c>
      <c r="Y4216" t="s">
        <v>1561</v>
      </c>
    </row>
    <row r="4217" spans="1:25" hidden="1" x14ac:dyDescent="0.3">
      <c r="A4217" t="s">
        <v>0</v>
      </c>
      <c r="B4217" s="22">
        <v>2020</v>
      </c>
      <c r="C4217" s="22">
        <v>8</v>
      </c>
      <c r="D4217" t="s">
        <v>978</v>
      </c>
      <c r="E4217" t="s">
        <v>1288</v>
      </c>
      <c r="F4217" s="23">
        <v>43890</v>
      </c>
      <c r="G4217" s="23">
        <v>43896</v>
      </c>
      <c r="H4217" s="22">
        <v>151</v>
      </c>
      <c r="I4217" t="s">
        <v>2</v>
      </c>
      <c r="J4217" t="s">
        <v>514</v>
      </c>
      <c r="K4217" t="s">
        <v>706</v>
      </c>
      <c r="L4217" t="s">
        <v>914</v>
      </c>
      <c r="O4217" t="s">
        <v>0</v>
      </c>
      <c r="P4217" t="s">
        <v>516</v>
      </c>
      <c r="Q4217" t="s">
        <v>1448</v>
      </c>
      <c r="V4217" s="34">
        <v>23.89</v>
      </c>
      <c r="X4217" t="s">
        <v>1287</v>
      </c>
      <c r="Y4217" t="s">
        <v>1561</v>
      </c>
    </row>
    <row r="4218" spans="1:25" hidden="1" x14ac:dyDescent="0.3">
      <c r="A4218" t="s">
        <v>0</v>
      </c>
      <c r="B4218" s="22">
        <v>2020</v>
      </c>
      <c r="C4218" s="22">
        <v>8</v>
      </c>
      <c r="D4218" t="s">
        <v>978</v>
      </c>
      <c r="E4218" t="s">
        <v>1288</v>
      </c>
      <c r="F4218" s="23">
        <v>43890</v>
      </c>
      <c r="G4218" s="23">
        <v>43896</v>
      </c>
      <c r="H4218" s="22">
        <v>156</v>
      </c>
      <c r="I4218" t="s">
        <v>2</v>
      </c>
      <c r="J4218" t="s">
        <v>514</v>
      </c>
      <c r="K4218" t="s">
        <v>706</v>
      </c>
      <c r="L4218" t="s">
        <v>914</v>
      </c>
      <c r="O4218" t="s">
        <v>0</v>
      </c>
      <c r="P4218" t="s">
        <v>516</v>
      </c>
      <c r="Q4218" t="s">
        <v>1448</v>
      </c>
      <c r="V4218" s="34">
        <v>23.89</v>
      </c>
      <c r="X4218" t="s">
        <v>1287</v>
      </c>
      <c r="Y4218" t="s">
        <v>1561</v>
      </c>
    </row>
    <row r="4219" spans="1:25" hidden="1" x14ac:dyDescent="0.3">
      <c r="A4219" t="s">
        <v>0</v>
      </c>
      <c r="B4219" s="22">
        <v>2020</v>
      </c>
      <c r="C4219" s="22">
        <v>8</v>
      </c>
      <c r="D4219" t="s">
        <v>978</v>
      </c>
      <c r="E4219" t="s">
        <v>1288</v>
      </c>
      <c r="F4219" s="23">
        <v>43890</v>
      </c>
      <c r="G4219" s="23">
        <v>43896</v>
      </c>
      <c r="H4219" s="22">
        <v>172</v>
      </c>
      <c r="I4219" t="s">
        <v>2</v>
      </c>
      <c r="J4219" t="s">
        <v>514</v>
      </c>
      <c r="K4219" t="s">
        <v>706</v>
      </c>
      <c r="L4219" t="s">
        <v>914</v>
      </c>
      <c r="O4219" t="s">
        <v>0</v>
      </c>
      <c r="P4219" t="s">
        <v>516</v>
      </c>
      <c r="Q4219" t="s">
        <v>1448</v>
      </c>
      <c r="V4219" s="34">
        <v>11.94</v>
      </c>
      <c r="X4219" t="s">
        <v>1287</v>
      </c>
      <c r="Y4219" t="s">
        <v>1561</v>
      </c>
    </row>
    <row r="4220" spans="1:25" hidden="1" x14ac:dyDescent="0.3">
      <c r="A4220" t="s">
        <v>0</v>
      </c>
      <c r="B4220" s="22">
        <v>2020</v>
      </c>
      <c r="C4220" s="22">
        <v>8</v>
      </c>
      <c r="D4220" t="s">
        <v>978</v>
      </c>
      <c r="E4220" t="s">
        <v>1288</v>
      </c>
      <c r="F4220" s="23">
        <v>43890</v>
      </c>
      <c r="G4220" s="23">
        <v>43896</v>
      </c>
      <c r="H4220" s="22">
        <v>193</v>
      </c>
      <c r="I4220" t="s">
        <v>2</v>
      </c>
      <c r="J4220" t="s">
        <v>514</v>
      </c>
      <c r="K4220" t="s">
        <v>706</v>
      </c>
      <c r="L4220" t="s">
        <v>1069</v>
      </c>
      <c r="O4220" t="s">
        <v>0</v>
      </c>
      <c r="P4220" t="s">
        <v>516</v>
      </c>
      <c r="Q4220" t="s">
        <v>1448</v>
      </c>
      <c r="V4220" s="34">
        <v>16.72</v>
      </c>
      <c r="X4220" t="s">
        <v>1287</v>
      </c>
      <c r="Y4220" t="s">
        <v>1561</v>
      </c>
    </row>
    <row r="4221" spans="1:25" hidden="1" x14ac:dyDescent="0.3">
      <c r="A4221" t="s">
        <v>0</v>
      </c>
      <c r="B4221" s="22">
        <v>2020</v>
      </c>
      <c r="C4221" s="22">
        <v>8</v>
      </c>
      <c r="D4221" t="s">
        <v>978</v>
      </c>
      <c r="E4221" t="s">
        <v>1288</v>
      </c>
      <c r="F4221" s="23">
        <v>43890</v>
      </c>
      <c r="G4221" s="23">
        <v>43896</v>
      </c>
      <c r="H4221" s="22">
        <v>198</v>
      </c>
      <c r="I4221" t="s">
        <v>2</v>
      </c>
      <c r="J4221" t="s">
        <v>514</v>
      </c>
      <c r="K4221" t="s">
        <v>706</v>
      </c>
      <c r="L4221" t="s">
        <v>914</v>
      </c>
      <c r="O4221" t="s">
        <v>0</v>
      </c>
      <c r="P4221" t="s">
        <v>516</v>
      </c>
      <c r="Q4221" t="s">
        <v>1448</v>
      </c>
      <c r="V4221" s="34">
        <v>23.89</v>
      </c>
      <c r="X4221" t="s">
        <v>1287</v>
      </c>
      <c r="Y4221" t="s">
        <v>1561</v>
      </c>
    </row>
    <row r="4222" spans="1:25" hidden="1" x14ac:dyDescent="0.3">
      <c r="A4222" t="s">
        <v>0</v>
      </c>
      <c r="B4222" s="22">
        <v>2020</v>
      </c>
      <c r="C4222" s="22">
        <v>8</v>
      </c>
      <c r="D4222" t="s">
        <v>978</v>
      </c>
      <c r="E4222" t="s">
        <v>1288</v>
      </c>
      <c r="F4222" s="23">
        <v>43890</v>
      </c>
      <c r="G4222" s="23">
        <v>43896</v>
      </c>
      <c r="H4222" s="22">
        <v>201</v>
      </c>
      <c r="I4222" t="s">
        <v>2</v>
      </c>
      <c r="J4222" t="s">
        <v>514</v>
      </c>
      <c r="K4222" t="s">
        <v>706</v>
      </c>
      <c r="L4222" t="s">
        <v>914</v>
      </c>
      <c r="O4222" t="s">
        <v>0</v>
      </c>
      <c r="P4222" t="s">
        <v>516</v>
      </c>
      <c r="Q4222" t="s">
        <v>1448</v>
      </c>
      <c r="V4222" s="34">
        <v>23.89</v>
      </c>
      <c r="X4222" t="s">
        <v>1287</v>
      </c>
      <c r="Y4222" t="s">
        <v>1561</v>
      </c>
    </row>
    <row r="4223" spans="1:25" hidden="1" x14ac:dyDescent="0.3">
      <c r="A4223" t="s">
        <v>0</v>
      </c>
      <c r="B4223" s="22">
        <v>2020</v>
      </c>
      <c r="C4223" s="22">
        <v>8</v>
      </c>
      <c r="D4223" t="s">
        <v>978</v>
      </c>
      <c r="E4223" t="s">
        <v>1288</v>
      </c>
      <c r="F4223" s="23">
        <v>43890</v>
      </c>
      <c r="G4223" s="23">
        <v>43896</v>
      </c>
      <c r="H4223" s="22">
        <v>218</v>
      </c>
      <c r="I4223" t="s">
        <v>2</v>
      </c>
      <c r="K4223" t="s">
        <v>8</v>
      </c>
      <c r="L4223" t="s">
        <v>908</v>
      </c>
      <c r="P4223" t="s">
        <v>516</v>
      </c>
      <c r="V4223" s="34">
        <v>-425.23</v>
      </c>
      <c r="X4223" t="s">
        <v>33</v>
      </c>
      <c r="Y4223" t="s">
        <v>1561</v>
      </c>
    </row>
    <row r="4224" spans="1:25" hidden="1" x14ac:dyDescent="0.3">
      <c r="A4224" t="s">
        <v>0</v>
      </c>
      <c r="B4224" s="22">
        <v>2020</v>
      </c>
      <c r="C4224" s="22">
        <v>8</v>
      </c>
      <c r="D4224" t="s">
        <v>978</v>
      </c>
      <c r="E4224" t="s">
        <v>1289</v>
      </c>
      <c r="F4224" s="23">
        <v>43890</v>
      </c>
      <c r="G4224" s="23">
        <v>43896</v>
      </c>
      <c r="H4224" s="22">
        <v>7</v>
      </c>
      <c r="I4224" t="s">
        <v>2</v>
      </c>
      <c r="J4224" t="s">
        <v>514</v>
      </c>
      <c r="K4224" t="s">
        <v>841</v>
      </c>
      <c r="L4224" t="s">
        <v>914</v>
      </c>
      <c r="O4224" t="s">
        <v>0</v>
      </c>
      <c r="P4224" t="s">
        <v>516</v>
      </c>
      <c r="Q4224" t="s">
        <v>1448</v>
      </c>
      <c r="V4224" s="34">
        <v>1.95</v>
      </c>
      <c r="X4224" t="s">
        <v>1287</v>
      </c>
      <c r="Y4224" t="s">
        <v>1562</v>
      </c>
    </row>
    <row r="4225" spans="1:25" hidden="1" x14ac:dyDescent="0.3">
      <c r="A4225" t="s">
        <v>0</v>
      </c>
      <c r="B4225" s="22">
        <v>2020</v>
      </c>
      <c r="C4225" s="22">
        <v>8</v>
      </c>
      <c r="D4225" t="s">
        <v>978</v>
      </c>
      <c r="E4225" t="s">
        <v>1289</v>
      </c>
      <c r="F4225" s="23">
        <v>43890</v>
      </c>
      <c r="G4225" s="23">
        <v>43896</v>
      </c>
      <c r="H4225" s="22">
        <v>10</v>
      </c>
      <c r="I4225" t="s">
        <v>2</v>
      </c>
      <c r="J4225" t="s">
        <v>514</v>
      </c>
      <c r="K4225" t="s">
        <v>841</v>
      </c>
      <c r="L4225" t="s">
        <v>914</v>
      </c>
      <c r="O4225" t="s">
        <v>0</v>
      </c>
      <c r="P4225" t="s">
        <v>516</v>
      </c>
      <c r="Q4225" t="s">
        <v>1448</v>
      </c>
      <c r="V4225" s="34">
        <v>1.95</v>
      </c>
      <c r="X4225" t="s">
        <v>1287</v>
      </c>
      <c r="Y4225" t="s">
        <v>1562</v>
      </c>
    </row>
    <row r="4226" spans="1:25" hidden="1" x14ac:dyDescent="0.3">
      <c r="A4226" t="s">
        <v>0</v>
      </c>
      <c r="B4226" s="22">
        <v>2020</v>
      </c>
      <c r="C4226" s="22">
        <v>8</v>
      </c>
      <c r="D4226" t="s">
        <v>978</v>
      </c>
      <c r="E4226" t="s">
        <v>1289</v>
      </c>
      <c r="F4226" s="23">
        <v>43890</v>
      </c>
      <c r="G4226" s="23">
        <v>43896</v>
      </c>
      <c r="H4226" s="22">
        <v>41</v>
      </c>
      <c r="I4226" t="s">
        <v>2</v>
      </c>
      <c r="J4226" t="s">
        <v>514</v>
      </c>
      <c r="K4226" t="s">
        <v>841</v>
      </c>
      <c r="L4226" t="s">
        <v>914</v>
      </c>
      <c r="O4226" t="s">
        <v>0</v>
      </c>
      <c r="P4226" t="s">
        <v>516</v>
      </c>
      <c r="Q4226" t="s">
        <v>1448</v>
      </c>
      <c r="V4226" s="34">
        <v>1.95</v>
      </c>
      <c r="X4226" t="s">
        <v>1287</v>
      </c>
      <c r="Y4226" t="s">
        <v>1562</v>
      </c>
    </row>
    <row r="4227" spans="1:25" hidden="1" x14ac:dyDescent="0.3">
      <c r="A4227" t="s">
        <v>0</v>
      </c>
      <c r="B4227" s="22">
        <v>2020</v>
      </c>
      <c r="C4227" s="22">
        <v>8</v>
      </c>
      <c r="D4227" t="s">
        <v>978</v>
      </c>
      <c r="E4227" t="s">
        <v>1289</v>
      </c>
      <c r="F4227" s="23">
        <v>43890</v>
      </c>
      <c r="G4227" s="23">
        <v>43896</v>
      </c>
      <c r="H4227" s="22">
        <v>51</v>
      </c>
      <c r="I4227" t="s">
        <v>2</v>
      </c>
      <c r="J4227" t="s">
        <v>514</v>
      </c>
      <c r="K4227" t="s">
        <v>841</v>
      </c>
      <c r="L4227" t="s">
        <v>980</v>
      </c>
      <c r="O4227" t="s">
        <v>0</v>
      </c>
      <c r="P4227" t="s">
        <v>516</v>
      </c>
      <c r="Q4227" t="s">
        <v>1448</v>
      </c>
      <c r="V4227" s="34">
        <v>0.2</v>
      </c>
      <c r="X4227" t="s">
        <v>1287</v>
      </c>
      <c r="Y4227" t="s">
        <v>1562</v>
      </c>
    </row>
    <row r="4228" spans="1:25" hidden="1" x14ac:dyDescent="0.3">
      <c r="A4228" t="s">
        <v>0</v>
      </c>
      <c r="B4228" s="22">
        <v>2020</v>
      </c>
      <c r="C4228" s="22">
        <v>8</v>
      </c>
      <c r="D4228" t="s">
        <v>978</v>
      </c>
      <c r="E4228" t="s">
        <v>1289</v>
      </c>
      <c r="F4228" s="23">
        <v>43890</v>
      </c>
      <c r="G4228" s="23">
        <v>43896</v>
      </c>
      <c r="H4228" s="22">
        <v>63</v>
      </c>
      <c r="I4228" t="s">
        <v>2</v>
      </c>
      <c r="J4228" t="s">
        <v>514</v>
      </c>
      <c r="K4228" t="s">
        <v>841</v>
      </c>
      <c r="L4228" t="s">
        <v>914</v>
      </c>
      <c r="O4228" t="s">
        <v>0</v>
      </c>
      <c r="P4228" t="s">
        <v>516</v>
      </c>
      <c r="Q4228" t="s">
        <v>1448</v>
      </c>
      <c r="V4228" s="34">
        <v>14.66</v>
      </c>
      <c r="X4228" t="s">
        <v>1287</v>
      </c>
      <c r="Y4228" t="s">
        <v>1562</v>
      </c>
    </row>
    <row r="4229" spans="1:25" hidden="1" x14ac:dyDescent="0.3">
      <c r="A4229" t="s">
        <v>0</v>
      </c>
      <c r="B4229" s="22">
        <v>2020</v>
      </c>
      <c r="C4229" s="22">
        <v>8</v>
      </c>
      <c r="D4229" t="s">
        <v>978</v>
      </c>
      <c r="E4229" t="s">
        <v>1289</v>
      </c>
      <c r="F4229" s="23">
        <v>43890</v>
      </c>
      <c r="G4229" s="23">
        <v>43896</v>
      </c>
      <c r="H4229" s="22">
        <v>90</v>
      </c>
      <c r="I4229" t="s">
        <v>2</v>
      </c>
      <c r="J4229" t="s">
        <v>514</v>
      </c>
      <c r="K4229" t="s">
        <v>841</v>
      </c>
      <c r="L4229" t="s">
        <v>914</v>
      </c>
      <c r="O4229" t="s">
        <v>0</v>
      </c>
      <c r="P4229" t="s">
        <v>516</v>
      </c>
      <c r="Q4229" t="s">
        <v>1448</v>
      </c>
      <c r="V4229" s="34">
        <v>1.95</v>
      </c>
      <c r="X4229" t="s">
        <v>1287</v>
      </c>
      <c r="Y4229" t="s">
        <v>1562</v>
      </c>
    </row>
    <row r="4230" spans="1:25" hidden="1" x14ac:dyDescent="0.3">
      <c r="A4230" t="s">
        <v>0</v>
      </c>
      <c r="B4230" s="22">
        <v>2020</v>
      </c>
      <c r="C4230" s="22">
        <v>8</v>
      </c>
      <c r="D4230" t="s">
        <v>978</v>
      </c>
      <c r="E4230" t="s">
        <v>1289</v>
      </c>
      <c r="F4230" s="23">
        <v>43890</v>
      </c>
      <c r="G4230" s="23">
        <v>43896</v>
      </c>
      <c r="H4230" s="22">
        <v>122</v>
      </c>
      <c r="I4230" t="s">
        <v>2</v>
      </c>
      <c r="J4230" t="s">
        <v>514</v>
      </c>
      <c r="K4230" t="s">
        <v>841</v>
      </c>
      <c r="L4230" t="s">
        <v>914</v>
      </c>
      <c r="O4230" t="s">
        <v>0</v>
      </c>
      <c r="P4230" t="s">
        <v>516</v>
      </c>
      <c r="Q4230" t="s">
        <v>1448</v>
      </c>
      <c r="V4230" s="34">
        <v>1.95</v>
      </c>
      <c r="X4230" t="s">
        <v>1290</v>
      </c>
      <c r="Y4230" t="s">
        <v>1562</v>
      </c>
    </row>
    <row r="4231" spans="1:25" hidden="1" x14ac:dyDescent="0.3">
      <c r="A4231" t="s">
        <v>0</v>
      </c>
      <c r="B4231" s="22">
        <v>2020</v>
      </c>
      <c r="C4231" s="22">
        <v>8</v>
      </c>
      <c r="D4231" t="s">
        <v>978</v>
      </c>
      <c r="E4231" t="s">
        <v>1289</v>
      </c>
      <c r="F4231" s="23">
        <v>43890</v>
      </c>
      <c r="G4231" s="23">
        <v>43896</v>
      </c>
      <c r="H4231" s="22">
        <v>151</v>
      </c>
      <c r="I4231" t="s">
        <v>2</v>
      </c>
      <c r="J4231" t="s">
        <v>514</v>
      </c>
      <c r="K4231" t="s">
        <v>841</v>
      </c>
      <c r="L4231" t="s">
        <v>914</v>
      </c>
      <c r="O4231" t="s">
        <v>0</v>
      </c>
      <c r="P4231" t="s">
        <v>516</v>
      </c>
      <c r="Q4231" t="s">
        <v>1448</v>
      </c>
      <c r="V4231" s="34">
        <v>1.95</v>
      </c>
      <c r="X4231" t="s">
        <v>1290</v>
      </c>
      <c r="Y4231" t="s">
        <v>1562</v>
      </c>
    </row>
    <row r="4232" spans="1:25" hidden="1" x14ac:dyDescent="0.3">
      <c r="A4232" t="s">
        <v>0</v>
      </c>
      <c r="B4232" s="22">
        <v>2020</v>
      </c>
      <c r="C4232" s="22">
        <v>8</v>
      </c>
      <c r="D4232" t="s">
        <v>978</v>
      </c>
      <c r="E4232" t="s">
        <v>1289</v>
      </c>
      <c r="F4232" s="23">
        <v>43890</v>
      </c>
      <c r="G4232" s="23">
        <v>43896</v>
      </c>
      <c r="H4232" s="22">
        <v>156</v>
      </c>
      <c r="I4232" t="s">
        <v>2</v>
      </c>
      <c r="J4232" t="s">
        <v>514</v>
      </c>
      <c r="K4232" t="s">
        <v>841</v>
      </c>
      <c r="L4232" t="s">
        <v>914</v>
      </c>
      <c r="O4232" t="s">
        <v>0</v>
      </c>
      <c r="P4232" t="s">
        <v>516</v>
      </c>
      <c r="Q4232" t="s">
        <v>1448</v>
      </c>
      <c r="V4232" s="34">
        <v>1.95</v>
      </c>
      <c r="X4232" t="s">
        <v>1290</v>
      </c>
      <c r="Y4232" t="s">
        <v>1562</v>
      </c>
    </row>
    <row r="4233" spans="1:25" hidden="1" x14ac:dyDescent="0.3">
      <c r="A4233" t="s">
        <v>0</v>
      </c>
      <c r="B4233" s="22">
        <v>2020</v>
      </c>
      <c r="C4233" s="22">
        <v>8</v>
      </c>
      <c r="D4233" t="s">
        <v>978</v>
      </c>
      <c r="E4233" t="s">
        <v>1289</v>
      </c>
      <c r="F4233" s="23">
        <v>43890</v>
      </c>
      <c r="G4233" s="23">
        <v>43896</v>
      </c>
      <c r="H4233" s="22">
        <v>172</v>
      </c>
      <c r="I4233" t="s">
        <v>2</v>
      </c>
      <c r="J4233" t="s">
        <v>514</v>
      </c>
      <c r="K4233" t="s">
        <v>841</v>
      </c>
      <c r="L4233" t="s">
        <v>914</v>
      </c>
      <c r="O4233" t="s">
        <v>0</v>
      </c>
      <c r="P4233" t="s">
        <v>516</v>
      </c>
      <c r="Q4233" t="s">
        <v>1448</v>
      </c>
      <c r="V4233" s="34">
        <v>0.98</v>
      </c>
      <c r="X4233" t="s">
        <v>1290</v>
      </c>
      <c r="Y4233" t="s">
        <v>1562</v>
      </c>
    </row>
    <row r="4234" spans="1:25" hidden="1" x14ac:dyDescent="0.3">
      <c r="A4234" t="s">
        <v>0</v>
      </c>
      <c r="B4234" s="22">
        <v>2020</v>
      </c>
      <c r="C4234" s="22">
        <v>8</v>
      </c>
      <c r="D4234" t="s">
        <v>978</v>
      </c>
      <c r="E4234" t="s">
        <v>1289</v>
      </c>
      <c r="F4234" s="23">
        <v>43890</v>
      </c>
      <c r="G4234" s="23">
        <v>43896</v>
      </c>
      <c r="H4234" s="22">
        <v>193</v>
      </c>
      <c r="I4234" t="s">
        <v>2</v>
      </c>
      <c r="J4234" t="s">
        <v>514</v>
      </c>
      <c r="K4234" t="s">
        <v>841</v>
      </c>
      <c r="L4234" t="s">
        <v>1069</v>
      </c>
      <c r="O4234" t="s">
        <v>0</v>
      </c>
      <c r="P4234" t="s">
        <v>516</v>
      </c>
      <c r="Q4234" t="s">
        <v>1448</v>
      </c>
      <c r="V4234" s="34">
        <v>1.37</v>
      </c>
      <c r="X4234" t="s">
        <v>1290</v>
      </c>
      <c r="Y4234" t="s">
        <v>1562</v>
      </c>
    </row>
    <row r="4235" spans="1:25" hidden="1" x14ac:dyDescent="0.3">
      <c r="A4235" t="s">
        <v>0</v>
      </c>
      <c r="B4235" s="22">
        <v>2020</v>
      </c>
      <c r="C4235" s="22">
        <v>8</v>
      </c>
      <c r="D4235" t="s">
        <v>978</v>
      </c>
      <c r="E4235" t="s">
        <v>1289</v>
      </c>
      <c r="F4235" s="23">
        <v>43890</v>
      </c>
      <c r="G4235" s="23">
        <v>43896</v>
      </c>
      <c r="H4235" s="22">
        <v>198</v>
      </c>
      <c r="I4235" t="s">
        <v>2</v>
      </c>
      <c r="J4235" t="s">
        <v>514</v>
      </c>
      <c r="K4235" t="s">
        <v>841</v>
      </c>
      <c r="L4235" t="s">
        <v>914</v>
      </c>
      <c r="O4235" t="s">
        <v>0</v>
      </c>
      <c r="P4235" t="s">
        <v>516</v>
      </c>
      <c r="Q4235" t="s">
        <v>1448</v>
      </c>
      <c r="V4235" s="34">
        <v>1.95</v>
      </c>
      <c r="X4235" t="s">
        <v>1290</v>
      </c>
      <c r="Y4235" t="s">
        <v>1562</v>
      </c>
    </row>
    <row r="4236" spans="1:25" hidden="1" x14ac:dyDescent="0.3">
      <c r="A4236" t="s">
        <v>0</v>
      </c>
      <c r="B4236" s="22">
        <v>2020</v>
      </c>
      <c r="C4236" s="22">
        <v>8</v>
      </c>
      <c r="D4236" t="s">
        <v>978</v>
      </c>
      <c r="E4236" t="s">
        <v>1289</v>
      </c>
      <c r="F4236" s="23">
        <v>43890</v>
      </c>
      <c r="G4236" s="23">
        <v>43896</v>
      </c>
      <c r="H4236" s="22">
        <v>201</v>
      </c>
      <c r="I4236" t="s">
        <v>2</v>
      </c>
      <c r="J4236" t="s">
        <v>514</v>
      </c>
      <c r="K4236" t="s">
        <v>841</v>
      </c>
      <c r="L4236" t="s">
        <v>914</v>
      </c>
      <c r="O4236" t="s">
        <v>0</v>
      </c>
      <c r="P4236" t="s">
        <v>516</v>
      </c>
      <c r="Q4236" t="s">
        <v>1448</v>
      </c>
      <c r="V4236" s="34">
        <v>1.95</v>
      </c>
      <c r="X4236" t="s">
        <v>1290</v>
      </c>
      <c r="Y4236" t="s">
        <v>1562</v>
      </c>
    </row>
    <row r="4237" spans="1:25" hidden="1" x14ac:dyDescent="0.3">
      <c r="A4237" t="s">
        <v>0</v>
      </c>
      <c r="B4237" s="22">
        <v>2020</v>
      </c>
      <c r="C4237" s="22">
        <v>8</v>
      </c>
      <c r="D4237" t="s">
        <v>978</v>
      </c>
      <c r="E4237" t="s">
        <v>1289</v>
      </c>
      <c r="F4237" s="23">
        <v>43890</v>
      </c>
      <c r="G4237" s="23">
        <v>43896</v>
      </c>
      <c r="H4237" s="22">
        <v>217</v>
      </c>
      <c r="I4237" t="s">
        <v>2</v>
      </c>
      <c r="K4237" t="s">
        <v>8</v>
      </c>
      <c r="L4237" t="s">
        <v>908</v>
      </c>
      <c r="P4237" t="s">
        <v>516</v>
      </c>
      <c r="V4237" s="34">
        <v>-34.76</v>
      </c>
      <c r="X4237" t="s">
        <v>33</v>
      </c>
      <c r="Y4237" t="s">
        <v>1562</v>
      </c>
    </row>
    <row r="4238" spans="1:25" hidden="1" x14ac:dyDescent="0.3">
      <c r="A4238" t="s">
        <v>0</v>
      </c>
      <c r="B4238" s="22">
        <v>2020</v>
      </c>
      <c r="C4238" s="22">
        <v>8</v>
      </c>
      <c r="D4238" t="s">
        <v>978</v>
      </c>
      <c r="E4238" t="s">
        <v>1291</v>
      </c>
      <c r="F4238" s="23">
        <v>43890</v>
      </c>
      <c r="G4238" s="23">
        <v>43896</v>
      </c>
      <c r="H4238" s="22">
        <v>7</v>
      </c>
      <c r="I4238" t="s">
        <v>2</v>
      </c>
      <c r="J4238" t="s">
        <v>514</v>
      </c>
      <c r="K4238" t="s">
        <v>819</v>
      </c>
      <c r="L4238" t="s">
        <v>914</v>
      </c>
      <c r="O4238" t="s">
        <v>0</v>
      </c>
      <c r="P4238" t="s">
        <v>516</v>
      </c>
      <c r="Q4238" t="s">
        <v>1448</v>
      </c>
      <c r="V4238" s="34">
        <v>0.93</v>
      </c>
      <c r="X4238" t="s">
        <v>1290</v>
      </c>
      <c r="Y4238" t="s">
        <v>1563</v>
      </c>
    </row>
    <row r="4239" spans="1:25" hidden="1" x14ac:dyDescent="0.3">
      <c r="A4239" t="s">
        <v>0</v>
      </c>
      <c r="B4239" s="22">
        <v>2020</v>
      </c>
      <c r="C4239" s="22">
        <v>8</v>
      </c>
      <c r="D4239" t="s">
        <v>978</v>
      </c>
      <c r="E4239" t="s">
        <v>1291</v>
      </c>
      <c r="F4239" s="23">
        <v>43890</v>
      </c>
      <c r="G4239" s="23">
        <v>43896</v>
      </c>
      <c r="H4239" s="22">
        <v>10</v>
      </c>
      <c r="I4239" t="s">
        <v>2</v>
      </c>
      <c r="J4239" t="s">
        <v>514</v>
      </c>
      <c r="K4239" t="s">
        <v>819</v>
      </c>
      <c r="L4239" t="s">
        <v>914</v>
      </c>
      <c r="O4239" t="s">
        <v>0</v>
      </c>
      <c r="P4239" t="s">
        <v>516</v>
      </c>
      <c r="Q4239" t="s">
        <v>1448</v>
      </c>
      <c r="V4239" s="34">
        <v>0.93</v>
      </c>
      <c r="X4239" t="s">
        <v>1290</v>
      </c>
      <c r="Y4239" t="s">
        <v>1563</v>
      </c>
    </row>
    <row r="4240" spans="1:25" hidden="1" x14ac:dyDescent="0.3">
      <c r="A4240" t="s">
        <v>0</v>
      </c>
      <c r="B4240" s="22">
        <v>2020</v>
      </c>
      <c r="C4240" s="22">
        <v>8</v>
      </c>
      <c r="D4240" t="s">
        <v>978</v>
      </c>
      <c r="E4240" t="s">
        <v>1291</v>
      </c>
      <c r="F4240" s="23">
        <v>43890</v>
      </c>
      <c r="G4240" s="23">
        <v>43896</v>
      </c>
      <c r="H4240" s="22">
        <v>41</v>
      </c>
      <c r="I4240" t="s">
        <v>2</v>
      </c>
      <c r="J4240" t="s">
        <v>514</v>
      </c>
      <c r="K4240" t="s">
        <v>819</v>
      </c>
      <c r="L4240" t="s">
        <v>914</v>
      </c>
      <c r="O4240" t="s">
        <v>0</v>
      </c>
      <c r="P4240" t="s">
        <v>516</v>
      </c>
      <c r="Q4240" t="s">
        <v>1448</v>
      </c>
      <c r="V4240" s="34">
        <v>0.93</v>
      </c>
      <c r="X4240" t="s">
        <v>1290</v>
      </c>
      <c r="Y4240" t="s">
        <v>1563</v>
      </c>
    </row>
    <row r="4241" spans="1:25" hidden="1" x14ac:dyDescent="0.3">
      <c r="A4241" t="s">
        <v>0</v>
      </c>
      <c r="B4241" s="22">
        <v>2020</v>
      </c>
      <c r="C4241" s="22">
        <v>8</v>
      </c>
      <c r="D4241" t="s">
        <v>978</v>
      </c>
      <c r="E4241" t="s">
        <v>1291</v>
      </c>
      <c r="F4241" s="23">
        <v>43890</v>
      </c>
      <c r="G4241" s="23">
        <v>43896</v>
      </c>
      <c r="H4241" s="22">
        <v>51</v>
      </c>
      <c r="I4241" t="s">
        <v>2</v>
      </c>
      <c r="J4241" t="s">
        <v>514</v>
      </c>
      <c r="K4241" t="s">
        <v>819</v>
      </c>
      <c r="L4241" t="s">
        <v>980</v>
      </c>
      <c r="O4241" t="s">
        <v>0</v>
      </c>
      <c r="P4241" t="s">
        <v>516</v>
      </c>
      <c r="Q4241" t="s">
        <v>1448</v>
      </c>
      <c r="V4241" s="34">
        <v>0.09</v>
      </c>
      <c r="X4241" t="s">
        <v>1290</v>
      </c>
      <c r="Y4241" t="s">
        <v>1563</v>
      </c>
    </row>
    <row r="4242" spans="1:25" hidden="1" x14ac:dyDescent="0.3">
      <c r="A4242" t="s">
        <v>0</v>
      </c>
      <c r="B4242" s="22">
        <v>2020</v>
      </c>
      <c r="C4242" s="22">
        <v>8</v>
      </c>
      <c r="D4242" t="s">
        <v>978</v>
      </c>
      <c r="E4242" t="s">
        <v>1291</v>
      </c>
      <c r="F4242" s="23">
        <v>43890</v>
      </c>
      <c r="G4242" s="23">
        <v>43896</v>
      </c>
      <c r="H4242" s="22">
        <v>63</v>
      </c>
      <c r="I4242" t="s">
        <v>2</v>
      </c>
      <c r="J4242" t="s">
        <v>514</v>
      </c>
      <c r="K4242" t="s">
        <v>819</v>
      </c>
      <c r="L4242" t="s">
        <v>914</v>
      </c>
      <c r="O4242" t="s">
        <v>0</v>
      </c>
      <c r="P4242" t="s">
        <v>516</v>
      </c>
      <c r="Q4242" t="s">
        <v>1448</v>
      </c>
      <c r="V4242" s="34">
        <v>7.01</v>
      </c>
      <c r="X4242" t="s">
        <v>1290</v>
      </c>
      <c r="Y4242" t="s">
        <v>1563</v>
      </c>
    </row>
    <row r="4243" spans="1:25" hidden="1" x14ac:dyDescent="0.3">
      <c r="A4243" t="s">
        <v>0</v>
      </c>
      <c r="B4243" s="22">
        <v>2020</v>
      </c>
      <c r="C4243" s="22">
        <v>8</v>
      </c>
      <c r="D4243" t="s">
        <v>978</v>
      </c>
      <c r="E4243" t="s">
        <v>1291</v>
      </c>
      <c r="F4243" s="23">
        <v>43890</v>
      </c>
      <c r="G4243" s="23">
        <v>43896</v>
      </c>
      <c r="H4243" s="22">
        <v>90</v>
      </c>
      <c r="I4243" t="s">
        <v>2</v>
      </c>
      <c r="J4243" t="s">
        <v>514</v>
      </c>
      <c r="K4243" t="s">
        <v>819</v>
      </c>
      <c r="L4243" t="s">
        <v>914</v>
      </c>
      <c r="O4243" t="s">
        <v>0</v>
      </c>
      <c r="P4243" t="s">
        <v>516</v>
      </c>
      <c r="Q4243" t="s">
        <v>1448</v>
      </c>
      <c r="V4243" s="34">
        <v>0.93</v>
      </c>
      <c r="X4243" t="s">
        <v>1290</v>
      </c>
      <c r="Y4243" t="s">
        <v>1563</v>
      </c>
    </row>
    <row r="4244" spans="1:25" hidden="1" x14ac:dyDescent="0.3">
      <c r="A4244" t="s">
        <v>0</v>
      </c>
      <c r="B4244" s="22">
        <v>2020</v>
      </c>
      <c r="C4244" s="22">
        <v>8</v>
      </c>
      <c r="D4244" t="s">
        <v>978</v>
      </c>
      <c r="E4244" t="s">
        <v>1291</v>
      </c>
      <c r="F4244" s="23">
        <v>43890</v>
      </c>
      <c r="G4244" s="23">
        <v>43896</v>
      </c>
      <c r="H4244" s="22">
        <v>122</v>
      </c>
      <c r="I4244" t="s">
        <v>2</v>
      </c>
      <c r="J4244" t="s">
        <v>514</v>
      </c>
      <c r="K4244" t="s">
        <v>819</v>
      </c>
      <c r="L4244" t="s">
        <v>914</v>
      </c>
      <c r="O4244" t="s">
        <v>0</v>
      </c>
      <c r="P4244" t="s">
        <v>516</v>
      </c>
      <c r="Q4244" t="s">
        <v>1448</v>
      </c>
      <c r="V4244" s="34">
        <v>0.93</v>
      </c>
      <c r="X4244" t="s">
        <v>1290</v>
      </c>
      <c r="Y4244" t="s">
        <v>1563</v>
      </c>
    </row>
    <row r="4245" spans="1:25" hidden="1" x14ac:dyDescent="0.3">
      <c r="A4245" t="s">
        <v>0</v>
      </c>
      <c r="B4245" s="22">
        <v>2020</v>
      </c>
      <c r="C4245" s="22">
        <v>8</v>
      </c>
      <c r="D4245" t="s">
        <v>978</v>
      </c>
      <c r="E4245" t="s">
        <v>1291</v>
      </c>
      <c r="F4245" s="23">
        <v>43890</v>
      </c>
      <c r="G4245" s="23">
        <v>43896</v>
      </c>
      <c r="H4245" s="22">
        <v>151</v>
      </c>
      <c r="I4245" t="s">
        <v>2</v>
      </c>
      <c r="J4245" t="s">
        <v>514</v>
      </c>
      <c r="K4245" t="s">
        <v>819</v>
      </c>
      <c r="L4245" t="s">
        <v>914</v>
      </c>
      <c r="O4245" t="s">
        <v>0</v>
      </c>
      <c r="P4245" t="s">
        <v>516</v>
      </c>
      <c r="Q4245" t="s">
        <v>1448</v>
      </c>
      <c r="V4245" s="34">
        <v>0.93</v>
      </c>
      <c r="X4245" t="s">
        <v>1290</v>
      </c>
      <c r="Y4245" t="s">
        <v>1563</v>
      </c>
    </row>
    <row r="4246" spans="1:25" hidden="1" x14ac:dyDescent="0.3">
      <c r="A4246" t="s">
        <v>0</v>
      </c>
      <c r="B4246" s="22">
        <v>2020</v>
      </c>
      <c r="C4246" s="22">
        <v>8</v>
      </c>
      <c r="D4246" t="s">
        <v>978</v>
      </c>
      <c r="E4246" t="s">
        <v>1291</v>
      </c>
      <c r="F4246" s="23">
        <v>43890</v>
      </c>
      <c r="G4246" s="23">
        <v>43896</v>
      </c>
      <c r="H4246" s="22">
        <v>156</v>
      </c>
      <c r="I4246" t="s">
        <v>2</v>
      </c>
      <c r="J4246" t="s">
        <v>514</v>
      </c>
      <c r="K4246" t="s">
        <v>819</v>
      </c>
      <c r="L4246" t="s">
        <v>914</v>
      </c>
      <c r="O4246" t="s">
        <v>0</v>
      </c>
      <c r="P4246" t="s">
        <v>516</v>
      </c>
      <c r="Q4246" t="s">
        <v>1448</v>
      </c>
      <c r="V4246" s="34">
        <v>0.93</v>
      </c>
      <c r="X4246" t="s">
        <v>1290</v>
      </c>
      <c r="Y4246" t="s">
        <v>1563</v>
      </c>
    </row>
    <row r="4247" spans="1:25" hidden="1" x14ac:dyDescent="0.3">
      <c r="A4247" t="s">
        <v>0</v>
      </c>
      <c r="B4247" s="22">
        <v>2020</v>
      </c>
      <c r="C4247" s="22">
        <v>8</v>
      </c>
      <c r="D4247" t="s">
        <v>978</v>
      </c>
      <c r="E4247" t="s">
        <v>1291</v>
      </c>
      <c r="F4247" s="23">
        <v>43890</v>
      </c>
      <c r="G4247" s="23">
        <v>43896</v>
      </c>
      <c r="H4247" s="22">
        <v>172</v>
      </c>
      <c r="I4247" t="s">
        <v>2</v>
      </c>
      <c r="J4247" t="s">
        <v>514</v>
      </c>
      <c r="K4247" t="s">
        <v>819</v>
      </c>
      <c r="L4247" t="s">
        <v>914</v>
      </c>
      <c r="O4247" t="s">
        <v>0</v>
      </c>
      <c r="P4247" t="s">
        <v>516</v>
      </c>
      <c r="Q4247" t="s">
        <v>1448</v>
      </c>
      <c r="V4247" s="34">
        <v>0.47</v>
      </c>
      <c r="X4247" t="s">
        <v>1290</v>
      </c>
      <c r="Y4247" t="s">
        <v>1563</v>
      </c>
    </row>
    <row r="4248" spans="1:25" hidden="1" x14ac:dyDescent="0.3">
      <c r="A4248" t="s">
        <v>0</v>
      </c>
      <c r="B4248" s="22">
        <v>2020</v>
      </c>
      <c r="C4248" s="22">
        <v>8</v>
      </c>
      <c r="D4248" t="s">
        <v>978</v>
      </c>
      <c r="E4248" t="s">
        <v>1291</v>
      </c>
      <c r="F4248" s="23">
        <v>43890</v>
      </c>
      <c r="G4248" s="23">
        <v>43896</v>
      </c>
      <c r="H4248" s="22">
        <v>193</v>
      </c>
      <c r="I4248" t="s">
        <v>2</v>
      </c>
      <c r="J4248" t="s">
        <v>514</v>
      </c>
      <c r="K4248" t="s">
        <v>819</v>
      </c>
      <c r="L4248" t="s">
        <v>1069</v>
      </c>
      <c r="O4248" t="s">
        <v>0</v>
      </c>
      <c r="P4248" t="s">
        <v>516</v>
      </c>
      <c r="Q4248" t="s">
        <v>1448</v>
      </c>
      <c r="V4248" s="34">
        <v>0.65</v>
      </c>
      <c r="X4248" t="s">
        <v>1290</v>
      </c>
      <c r="Y4248" t="s">
        <v>1563</v>
      </c>
    </row>
    <row r="4249" spans="1:25" hidden="1" x14ac:dyDescent="0.3">
      <c r="A4249" t="s">
        <v>0</v>
      </c>
      <c r="B4249" s="22">
        <v>2020</v>
      </c>
      <c r="C4249" s="22">
        <v>8</v>
      </c>
      <c r="D4249" t="s">
        <v>978</v>
      </c>
      <c r="E4249" t="s">
        <v>1291</v>
      </c>
      <c r="F4249" s="23">
        <v>43890</v>
      </c>
      <c r="G4249" s="23">
        <v>43896</v>
      </c>
      <c r="H4249" s="22">
        <v>198</v>
      </c>
      <c r="I4249" t="s">
        <v>2</v>
      </c>
      <c r="J4249" t="s">
        <v>514</v>
      </c>
      <c r="K4249" t="s">
        <v>819</v>
      </c>
      <c r="L4249" t="s">
        <v>914</v>
      </c>
      <c r="O4249" t="s">
        <v>0</v>
      </c>
      <c r="P4249" t="s">
        <v>516</v>
      </c>
      <c r="Q4249" t="s">
        <v>1448</v>
      </c>
      <c r="V4249" s="34">
        <v>0.93</v>
      </c>
      <c r="X4249" t="s">
        <v>1290</v>
      </c>
      <c r="Y4249" t="s">
        <v>1563</v>
      </c>
    </row>
    <row r="4250" spans="1:25" hidden="1" x14ac:dyDescent="0.3">
      <c r="A4250" t="s">
        <v>0</v>
      </c>
      <c r="B4250" s="22">
        <v>2020</v>
      </c>
      <c r="C4250" s="22">
        <v>8</v>
      </c>
      <c r="D4250" t="s">
        <v>978</v>
      </c>
      <c r="E4250" t="s">
        <v>1291</v>
      </c>
      <c r="F4250" s="23">
        <v>43890</v>
      </c>
      <c r="G4250" s="23">
        <v>43896</v>
      </c>
      <c r="H4250" s="22">
        <v>201</v>
      </c>
      <c r="I4250" t="s">
        <v>2</v>
      </c>
      <c r="J4250" t="s">
        <v>514</v>
      </c>
      <c r="K4250" t="s">
        <v>819</v>
      </c>
      <c r="L4250" t="s">
        <v>914</v>
      </c>
      <c r="O4250" t="s">
        <v>0</v>
      </c>
      <c r="P4250" t="s">
        <v>516</v>
      </c>
      <c r="Q4250" t="s">
        <v>1448</v>
      </c>
      <c r="V4250" s="34">
        <v>0.93</v>
      </c>
      <c r="X4250" t="s">
        <v>1290</v>
      </c>
      <c r="Y4250" t="s">
        <v>1563</v>
      </c>
    </row>
    <row r="4251" spans="1:25" hidden="1" x14ac:dyDescent="0.3">
      <c r="A4251" t="s">
        <v>0</v>
      </c>
      <c r="B4251" s="22">
        <v>2020</v>
      </c>
      <c r="C4251" s="22">
        <v>8</v>
      </c>
      <c r="D4251" t="s">
        <v>978</v>
      </c>
      <c r="E4251" t="s">
        <v>1291</v>
      </c>
      <c r="F4251" s="23">
        <v>43890</v>
      </c>
      <c r="G4251" s="23">
        <v>43896</v>
      </c>
      <c r="H4251" s="22">
        <v>219</v>
      </c>
      <c r="I4251" t="s">
        <v>2</v>
      </c>
      <c r="K4251" t="s">
        <v>8</v>
      </c>
      <c r="L4251" t="s">
        <v>908</v>
      </c>
      <c r="P4251" t="s">
        <v>516</v>
      </c>
      <c r="V4251" s="34">
        <v>-16.59</v>
      </c>
      <c r="X4251" t="s">
        <v>33</v>
      </c>
      <c r="Y4251" t="s">
        <v>1563</v>
      </c>
    </row>
    <row r="4252" spans="1:25" hidden="1" x14ac:dyDescent="0.3">
      <c r="A4252" t="s">
        <v>0</v>
      </c>
      <c r="B4252" s="22">
        <v>2020</v>
      </c>
      <c r="C4252" s="22">
        <v>9</v>
      </c>
      <c r="D4252" t="s">
        <v>909</v>
      </c>
      <c r="E4252" t="s">
        <v>1293</v>
      </c>
      <c r="F4252" s="23">
        <v>43894</v>
      </c>
      <c r="G4252" s="23">
        <v>43894</v>
      </c>
      <c r="H4252" s="22">
        <v>9</v>
      </c>
      <c r="I4252" t="s">
        <v>2</v>
      </c>
      <c r="K4252" t="s">
        <v>234</v>
      </c>
      <c r="L4252" t="s">
        <v>963</v>
      </c>
      <c r="O4252" t="s">
        <v>0</v>
      </c>
      <c r="P4252" t="s">
        <v>4</v>
      </c>
      <c r="Q4252" t="s">
        <v>1448</v>
      </c>
      <c r="V4252" s="34">
        <v>-12434.5</v>
      </c>
      <c r="W4252" t="s">
        <v>1294</v>
      </c>
      <c r="X4252" t="s">
        <v>1292</v>
      </c>
      <c r="Y4252" t="s">
        <v>7</v>
      </c>
    </row>
    <row r="4253" spans="1:25" hidden="1" x14ac:dyDescent="0.3">
      <c r="A4253" t="s">
        <v>0</v>
      </c>
      <c r="B4253" s="22">
        <v>2020</v>
      </c>
      <c r="C4253" s="22">
        <v>9</v>
      </c>
      <c r="D4253" t="s">
        <v>909</v>
      </c>
      <c r="E4253" t="s">
        <v>1293</v>
      </c>
      <c r="F4253" s="23">
        <v>43894</v>
      </c>
      <c r="G4253" s="23">
        <v>43894</v>
      </c>
      <c r="H4253" s="22">
        <v>23</v>
      </c>
      <c r="I4253" t="s">
        <v>2</v>
      </c>
      <c r="K4253" t="s">
        <v>8</v>
      </c>
      <c r="L4253" t="s">
        <v>908</v>
      </c>
      <c r="P4253" t="s">
        <v>4</v>
      </c>
      <c r="V4253" s="34">
        <v>12434.5</v>
      </c>
      <c r="W4253" t="s">
        <v>1294</v>
      </c>
      <c r="X4253" t="s">
        <v>1292</v>
      </c>
      <c r="Y4253" t="s">
        <v>7</v>
      </c>
    </row>
    <row r="4254" spans="1:25" hidden="1" x14ac:dyDescent="0.3">
      <c r="A4254" t="s">
        <v>0</v>
      </c>
      <c r="B4254" s="22">
        <v>2020</v>
      </c>
      <c r="C4254" s="22">
        <v>9</v>
      </c>
      <c r="D4254" t="s">
        <v>978</v>
      </c>
      <c r="E4254" t="s">
        <v>1296</v>
      </c>
      <c r="F4254" s="23">
        <v>43899</v>
      </c>
      <c r="G4254" s="23">
        <v>43899</v>
      </c>
      <c r="H4254" s="22">
        <v>7</v>
      </c>
      <c r="I4254" t="s">
        <v>2</v>
      </c>
      <c r="J4254" t="s">
        <v>514</v>
      </c>
      <c r="K4254" t="s">
        <v>849</v>
      </c>
      <c r="L4254" t="s">
        <v>914</v>
      </c>
      <c r="O4254" t="s">
        <v>0</v>
      </c>
      <c r="P4254" t="s">
        <v>516</v>
      </c>
      <c r="Q4254" t="s">
        <v>1448</v>
      </c>
      <c r="V4254" s="34">
        <v>0.41</v>
      </c>
      <c r="X4254" t="s">
        <v>1295</v>
      </c>
      <c r="Y4254" t="s">
        <v>1564</v>
      </c>
    </row>
    <row r="4255" spans="1:25" hidden="1" x14ac:dyDescent="0.3">
      <c r="A4255" t="s">
        <v>0</v>
      </c>
      <c r="B4255" s="22">
        <v>2020</v>
      </c>
      <c r="C4255" s="22">
        <v>9</v>
      </c>
      <c r="D4255" t="s">
        <v>978</v>
      </c>
      <c r="E4255" t="s">
        <v>1296</v>
      </c>
      <c r="F4255" s="23">
        <v>43899</v>
      </c>
      <c r="G4255" s="23">
        <v>43899</v>
      </c>
      <c r="H4255" s="22">
        <v>10</v>
      </c>
      <c r="I4255" t="s">
        <v>2</v>
      </c>
      <c r="J4255" t="s">
        <v>514</v>
      </c>
      <c r="K4255" t="s">
        <v>849</v>
      </c>
      <c r="L4255" t="s">
        <v>914</v>
      </c>
      <c r="O4255" t="s">
        <v>0</v>
      </c>
      <c r="P4255" t="s">
        <v>516</v>
      </c>
      <c r="Q4255" t="s">
        <v>1448</v>
      </c>
      <c r="V4255" s="34">
        <v>0.41</v>
      </c>
      <c r="X4255" t="s">
        <v>1295</v>
      </c>
      <c r="Y4255" t="s">
        <v>1564</v>
      </c>
    </row>
    <row r="4256" spans="1:25" hidden="1" x14ac:dyDescent="0.3">
      <c r="A4256" t="s">
        <v>0</v>
      </c>
      <c r="B4256" s="22">
        <v>2020</v>
      </c>
      <c r="C4256" s="22">
        <v>9</v>
      </c>
      <c r="D4256" t="s">
        <v>978</v>
      </c>
      <c r="E4256" t="s">
        <v>1296</v>
      </c>
      <c r="F4256" s="23">
        <v>43899</v>
      </c>
      <c r="G4256" s="23">
        <v>43899</v>
      </c>
      <c r="H4256" s="22">
        <v>41</v>
      </c>
      <c r="I4256" t="s">
        <v>2</v>
      </c>
      <c r="J4256" t="s">
        <v>514</v>
      </c>
      <c r="K4256" t="s">
        <v>849</v>
      </c>
      <c r="L4256" t="s">
        <v>914</v>
      </c>
      <c r="O4256" t="s">
        <v>0</v>
      </c>
      <c r="P4256" t="s">
        <v>516</v>
      </c>
      <c r="Q4256" t="s">
        <v>1448</v>
      </c>
      <c r="V4256" s="34">
        <v>0.41</v>
      </c>
      <c r="X4256" t="s">
        <v>1295</v>
      </c>
      <c r="Y4256" t="s">
        <v>1564</v>
      </c>
    </row>
    <row r="4257" spans="1:25" hidden="1" x14ac:dyDescent="0.3">
      <c r="A4257" t="s">
        <v>0</v>
      </c>
      <c r="B4257" s="22">
        <v>2020</v>
      </c>
      <c r="C4257" s="22">
        <v>9</v>
      </c>
      <c r="D4257" t="s">
        <v>978</v>
      </c>
      <c r="E4257" t="s">
        <v>1296</v>
      </c>
      <c r="F4257" s="23">
        <v>43899</v>
      </c>
      <c r="G4257" s="23">
        <v>43899</v>
      </c>
      <c r="H4257" s="22">
        <v>51</v>
      </c>
      <c r="I4257" t="s">
        <v>2</v>
      </c>
      <c r="J4257" t="s">
        <v>514</v>
      </c>
      <c r="K4257" t="s">
        <v>849</v>
      </c>
      <c r="L4257" t="s">
        <v>980</v>
      </c>
      <c r="O4257" t="s">
        <v>0</v>
      </c>
      <c r="P4257" t="s">
        <v>516</v>
      </c>
      <c r="Q4257" t="s">
        <v>1448</v>
      </c>
      <c r="V4257" s="34">
        <v>0.04</v>
      </c>
      <c r="X4257" t="s">
        <v>1295</v>
      </c>
      <c r="Y4257" t="s">
        <v>1564</v>
      </c>
    </row>
    <row r="4258" spans="1:25" hidden="1" x14ac:dyDescent="0.3">
      <c r="A4258" t="s">
        <v>0</v>
      </c>
      <c r="B4258" s="22">
        <v>2020</v>
      </c>
      <c r="C4258" s="22">
        <v>9</v>
      </c>
      <c r="D4258" t="s">
        <v>978</v>
      </c>
      <c r="E4258" t="s">
        <v>1296</v>
      </c>
      <c r="F4258" s="23">
        <v>43899</v>
      </c>
      <c r="G4258" s="23">
        <v>43899</v>
      </c>
      <c r="H4258" s="22">
        <v>63</v>
      </c>
      <c r="I4258" t="s">
        <v>2</v>
      </c>
      <c r="J4258" t="s">
        <v>514</v>
      </c>
      <c r="K4258" t="s">
        <v>849</v>
      </c>
      <c r="L4258" t="s">
        <v>914</v>
      </c>
      <c r="O4258" t="s">
        <v>0</v>
      </c>
      <c r="P4258" t="s">
        <v>516</v>
      </c>
      <c r="Q4258" t="s">
        <v>1448</v>
      </c>
      <c r="V4258" s="34">
        <v>3.1</v>
      </c>
      <c r="X4258" t="s">
        <v>1295</v>
      </c>
      <c r="Y4258" t="s">
        <v>1564</v>
      </c>
    </row>
    <row r="4259" spans="1:25" hidden="1" x14ac:dyDescent="0.3">
      <c r="A4259" t="s">
        <v>0</v>
      </c>
      <c r="B4259" s="22">
        <v>2020</v>
      </c>
      <c r="C4259" s="22">
        <v>9</v>
      </c>
      <c r="D4259" t="s">
        <v>978</v>
      </c>
      <c r="E4259" t="s">
        <v>1296</v>
      </c>
      <c r="F4259" s="23">
        <v>43899</v>
      </c>
      <c r="G4259" s="23">
        <v>43899</v>
      </c>
      <c r="H4259" s="22">
        <v>90</v>
      </c>
      <c r="I4259" t="s">
        <v>2</v>
      </c>
      <c r="J4259" t="s">
        <v>514</v>
      </c>
      <c r="K4259" t="s">
        <v>849</v>
      </c>
      <c r="L4259" t="s">
        <v>914</v>
      </c>
      <c r="O4259" t="s">
        <v>0</v>
      </c>
      <c r="P4259" t="s">
        <v>516</v>
      </c>
      <c r="Q4259" t="s">
        <v>1448</v>
      </c>
      <c r="V4259" s="34">
        <v>0.41</v>
      </c>
      <c r="X4259" t="s">
        <v>1295</v>
      </c>
      <c r="Y4259" t="s">
        <v>1564</v>
      </c>
    </row>
    <row r="4260" spans="1:25" hidden="1" x14ac:dyDescent="0.3">
      <c r="A4260" t="s">
        <v>0</v>
      </c>
      <c r="B4260" s="22">
        <v>2020</v>
      </c>
      <c r="C4260" s="22">
        <v>9</v>
      </c>
      <c r="D4260" t="s">
        <v>978</v>
      </c>
      <c r="E4260" t="s">
        <v>1296</v>
      </c>
      <c r="F4260" s="23">
        <v>43899</v>
      </c>
      <c r="G4260" s="23">
        <v>43899</v>
      </c>
      <c r="H4260" s="22">
        <v>122</v>
      </c>
      <c r="I4260" t="s">
        <v>2</v>
      </c>
      <c r="J4260" t="s">
        <v>514</v>
      </c>
      <c r="K4260" t="s">
        <v>849</v>
      </c>
      <c r="L4260" t="s">
        <v>914</v>
      </c>
      <c r="O4260" t="s">
        <v>0</v>
      </c>
      <c r="P4260" t="s">
        <v>516</v>
      </c>
      <c r="Q4260" t="s">
        <v>1448</v>
      </c>
      <c r="V4260" s="34">
        <v>0.41</v>
      </c>
      <c r="X4260" t="s">
        <v>1295</v>
      </c>
      <c r="Y4260" t="s">
        <v>1564</v>
      </c>
    </row>
    <row r="4261" spans="1:25" hidden="1" x14ac:dyDescent="0.3">
      <c r="A4261" t="s">
        <v>0</v>
      </c>
      <c r="B4261" s="22">
        <v>2020</v>
      </c>
      <c r="C4261" s="22">
        <v>9</v>
      </c>
      <c r="D4261" t="s">
        <v>978</v>
      </c>
      <c r="E4261" t="s">
        <v>1296</v>
      </c>
      <c r="F4261" s="23">
        <v>43899</v>
      </c>
      <c r="G4261" s="23">
        <v>43899</v>
      </c>
      <c r="H4261" s="22">
        <v>151</v>
      </c>
      <c r="I4261" t="s">
        <v>2</v>
      </c>
      <c r="J4261" t="s">
        <v>514</v>
      </c>
      <c r="K4261" t="s">
        <v>849</v>
      </c>
      <c r="L4261" t="s">
        <v>914</v>
      </c>
      <c r="O4261" t="s">
        <v>0</v>
      </c>
      <c r="P4261" t="s">
        <v>516</v>
      </c>
      <c r="Q4261" t="s">
        <v>1448</v>
      </c>
      <c r="V4261" s="34">
        <v>0.41</v>
      </c>
      <c r="X4261" t="s">
        <v>1295</v>
      </c>
      <c r="Y4261" t="s">
        <v>1564</v>
      </c>
    </row>
    <row r="4262" spans="1:25" hidden="1" x14ac:dyDescent="0.3">
      <c r="A4262" t="s">
        <v>0</v>
      </c>
      <c r="B4262" s="22">
        <v>2020</v>
      </c>
      <c r="C4262" s="22">
        <v>9</v>
      </c>
      <c r="D4262" t="s">
        <v>978</v>
      </c>
      <c r="E4262" t="s">
        <v>1296</v>
      </c>
      <c r="F4262" s="23">
        <v>43899</v>
      </c>
      <c r="G4262" s="23">
        <v>43899</v>
      </c>
      <c r="H4262" s="22">
        <v>156</v>
      </c>
      <c r="I4262" t="s">
        <v>2</v>
      </c>
      <c r="J4262" t="s">
        <v>514</v>
      </c>
      <c r="K4262" t="s">
        <v>849</v>
      </c>
      <c r="L4262" t="s">
        <v>914</v>
      </c>
      <c r="O4262" t="s">
        <v>0</v>
      </c>
      <c r="P4262" t="s">
        <v>516</v>
      </c>
      <c r="Q4262" t="s">
        <v>1448</v>
      </c>
      <c r="V4262" s="34">
        <v>0.41</v>
      </c>
      <c r="X4262" t="s">
        <v>1295</v>
      </c>
      <c r="Y4262" t="s">
        <v>1564</v>
      </c>
    </row>
    <row r="4263" spans="1:25" hidden="1" x14ac:dyDescent="0.3">
      <c r="A4263" t="s">
        <v>0</v>
      </c>
      <c r="B4263" s="22">
        <v>2020</v>
      </c>
      <c r="C4263" s="22">
        <v>9</v>
      </c>
      <c r="D4263" t="s">
        <v>978</v>
      </c>
      <c r="E4263" t="s">
        <v>1296</v>
      </c>
      <c r="F4263" s="23">
        <v>43899</v>
      </c>
      <c r="G4263" s="23">
        <v>43899</v>
      </c>
      <c r="H4263" s="22">
        <v>172</v>
      </c>
      <c r="I4263" t="s">
        <v>2</v>
      </c>
      <c r="J4263" t="s">
        <v>514</v>
      </c>
      <c r="K4263" t="s">
        <v>849</v>
      </c>
      <c r="L4263" t="s">
        <v>914</v>
      </c>
      <c r="O4263" t="s">
        <v>0</v>
      </c>
      <c r="P4263" t="s">
        <v>516</v>
      </c>
      <c r="Q4263" t="s">
        <v>1448</v>
      </c>
      <c r="V4263" s="34">
        <v>0.21</v>
      </c>
      <c r="X4263" t="s">
        <v>1295</v>
      </c>
      <c r="Y4263" t="s">
        <v>1564</v>
      </c>
    </row>
    <row r="4264" spans="1:25" hidden="1" x14ac:dyDescent="0.3">
      <c r="A4264" t="s">
        <v>0</v>
      </c>
      <c r="B4264" s="22">
        <v>2020</v>
      </c>
      <c r="C4264" s="22">
        <v>9</v>
      </c>
      <c r="D4264" t="s">
        <v>978</v>
      </c>
      <c r="E4264" t="s">
        <v>1296</v>
      </c>
      <c r="F4264" s="23">
        <v>43899</v>
      </c>
      <c r="G4264" s="23">
        <v>43899</v>
      </c>
      <c r="H4264" s="22">
        <v>193</v>
      </c>
      <c r="I4264" t="s">
        <v>2</v>
      </c>
      <c r="J4264" t="s">
        <v>514</v>
      </c>
      <c r="K4264" t="s">
        <v>849</v>
      </c>
      <c r="L4264" t="s">
        <v>1069</v>
      </c>
      <c r="O4264" t="s">
        <v>0</v>
      </c>
      <c r="P4264" t="s">
        <v>516</v>
      </c>
      <c r="Q4264" t="s">
        <v>1448</v>
      </c>
      <c r="V4264" s="34">
        <v>0.28999999999999998</v>
      </c>
      <c r="X4264" t="s">
        <v>1295</v>
      </c>
      <c r="Y4264" t="s">
        <v>1564</v>
      </c>
    </row>
    <row r="4265" spans="1:25" hidden="1" x14ac:dyDescent="0.3">
      <c r="A4265" t="s">
        <v>0</v>
      </c>
      <c r="B4265" s="22">
        <v>2020</v>
      </c>
      <c r="C4265" s="22">
        <v>9</v>
      </c>
      <c r="D4265" t="s">
        <v>978</v>
      </c>
      <c r="E4265" t="s">
        <v>1296</v>
      </c>
      <c r="F4265" s="23">
        <v>43899</v>
      </c>
      <c r="G4265" s="23">
        <v>43899</v>
      </c>
      <c r="H4265" s="22">
        <v>198</v>
      </c>
      <c r="I4265" t="s">
        <v>2</v>
      </c>
      <c r="J4265" t="s">
        <v>514</v>
      </c>
      <c r="K4265" t="s">
        <v>849</v>
      </c>
      <c r="L4265" t="s">
        <v>914</v>
      </c>
      <c r="O4265" t="s">
        <v>0</v>
      </c>
      <c r="P4265" t="s">
        <v>516</v>
      </c>
      <c r="Q4265" t="s">
        <v>1448</v>
      </c>
      <c r="V4265" s="34">
        <v>0.41</v>
      </c>
      <c r="X4265" t="s">
        <v>1295</v>
      </c>
      <c r="Y4265" t="s">
        <v>1564</v>
      </c>
    </row>
    <row r="4266" spans="1:25" hidden="1" x14ac:dyDescent="0.3">
      <c r="A4266" t="s">
        <v>0</v>
      </c>
      <c r="B4266" s="22">
        <v>2020</v>
      </c>
      <c r="C4266" s="22">
        <v>9</v>
      </c>
      <c r="D4266" t="s">
        <v>978</v>
      </c>
      <c r="E4266" t="s">
        <v>1296</v>
      </c>
      <c r="F4266" s="23">
        <v>43899</v>
      </c>
      <c r="G4266" s="23">
        <v>43899</v>
      </c>
      <c r="H4266" s="22">
        <v>201</v>
      </c>
      <c r="I4266" t="s">
        <v>2</v>
      </c>
      <c r="J4266" t="s">
        <v>514</v>
      </c>
      <c r="K4266" t="s">
        <v>849</v>
      </c>
      <c r="L4266" t="s">
        <v>914</v>
      </c>
      <c r="O4266" t="s">
        <v>0</v>
      </c>
      <c r="P4266" t="s">
        <v>516</v>
      </c>
      <c r="Q4266" t="s">
        <v>1448</v>
      </c>
      <c r="V4266" s="34">
        <v>0.41</v>
      </c>
      <c r="X4266" t="s">
        <v>1295</v>
      </c>
      <c r="Y4266" t="s">
        <v>1564</v>
      </c>
    </row>
    <row r="4267" spans="1:25" hidden="1" x14ac:dyDescent="0.3">
      <c r="A4267" t="s">
        <v>0</v>
      </c>
      <c r="B4267" s="22">
        <v>2020</v>
      </c>
      <c r="C4267" s="22">
        <v>9</v>
      </c>
      <c r="D4267" t="s">
        <v>978</v>
      </c>
      <c r="E4267" t="s">
        <v>1296</v>
      </c>
      <c r="F4267" s="23">
        <v>43899</v>
      </c>
      <c r="G4267" s="23">
        <v>43899</v>
      </c>
      <c r="H4267" s="22">
        <v>217</v>
      </c>
      <c r="I4267" t="s">
        <v>2</v>
      </c>
      <c r="K4267" t="s">
        <v>8</v>
      </c>
      <c r="L4267" t="s">
        <v>908</v>
      </c>
      <c r="P4267" t="s">
        <v>516</v>
      </c>
      <c r="V4267" s="34">
        <v>-7.33</v>
      </c>
      <c r="X4267" t="s">
        <v>33</v>
      </c>
      <c r="Y4267" t="s">
        <v>1564</v>
      </c>
    </row>
    <row r="4268" spans="1:25" hidden="1" x14ac:dyDescent="0.3">
      <c r="A4268" t="s">
        <v>0</v>
      </c>
      <c r="B4268" s="22">
        <v>2020</v>
      </c>
      <c r="C4268" s="22">
        <v>9</v>
      </c>
      <c r="D4268" t="s">
        <v>978</v>
      </c>
      <c r="E4268" t="s">
        <v>1298</v>
      </c>
      <c r="F4268" s="23">
        <v>43899</v>
      </c>
      <c r="G4268" s="23">
        <v>43899</v>
      </c>
      <c r="H4268" s="22">
        <v>7</v>
      </c>
      <c r="I4268" t="s">
        <v>2</v>
      </c>
      <c r="J4268" t="s">
        <v>514</v>
      </c>
      <c r="K4268" t="s">
        <v>844</v>
      </c>
      <c r="L4268" t="s">
        <v>914</v>
      </c>
      <c r="O4268" t="s">
        <v>0</v>
      </c>
      <c r="P4268" t="s">
        <v>516</v>
      </c>
      <c r="Q4268" t="s">
        <v>1448</v>
      </c>
      <c r="V4268" s="34">
        <v>0.11</v>
      </c>
      <c r="X4268" t="s">
        <v>1297</v>
      </c>
      <c r="Y4268" t="s">
        <v>1565</v>
      </c>
    </row>
    <row r="4269" spans="1:25" hidden="1" x14ac:dyDescent="0.3">
      <c r="A4269" t="s">
        <v>0</v>
      </c>
      <c r="B4269" s="22">
        <v>2020</v>
      </c>
      <c r="C4269" s="22">
        <v>9</v>
      </c>
      <c r="D4269" t="s">
        <v>978</v>
      </c>
      <c r="E4269" t="s">
        <v>1298</v>
      </c>
      <c r="F4269" s="23">
        <v>43899</v>
      </c>
      <c r="G4269" s="23">
        <v>43899</v>
      </c>
      <c r="H4269" s="22">
        <v>10</v>
      </c>
      <c r="I4269" t="s">
        <v>2</v>
      </c>
      <c r="J4269" t="s">
        <v>514</v>
      </c>
      <c r="K4269" t="s">
        <v>844</v>
      </c>
      <c r="L4269" t="s">
        <v>914</v>
      </c>
      <c r="O4269" t="s">
        <v>0</v>
      </c>
      <c r="P4269" t="s">
        <v>516</v>
      </c>
      <c r="Q4269" t="s">
        <v>1448</v>
      </c>
      <c r="V4269" s="34">
        <v>0.11</v>
      </c>
      <c r="X4269" t="s">
        <v>1297</v>
      </c>
      <c r="Y4269" t="s">
        <v>1565</v>
      </c>
    </row>
    <row r="4270" spans="1:25" hidden="1" x14ac:dyDescent="0.3">
      <c r="A4270" t="s">
        <v>0</v>
      </c>
      <c r="B4270" s="22">
        <v>2020</v>
      </c>
      <c r="C4270" s="22">
        <v>9</v>
      </c>
      <c r="D4270" t="s">
        <v>978</v>
      </c>
      <c r="E4270" t="s">
        <v>1298</v>
      </c>
      <c r="F4270" s="23">
        <v>43899</v>
      </c>
      <c r="G4270" s="23">
        <v>43899</v>
      </c>
      <c r="H4270" s="22">
        <v>41</v>
      </c>
      <c r="I4270" t="s">
        <v>2</v>
      </c>
      <c r="J4270" t="s">
        <v>514</v>
      </c>
      <c r="K4270" t="s">
        <v>844</v>
      </c>
      <c r="L4270" t="s">
        <v>914</v>
      </c>
      <c r="O4270" t="s">
        <v>0</v>
      </c>
      <c r="P4270" t="s">
        <v>516</v>
      </c>
      <c r="Q4270" t="s">
        <v>1448</v>
      </c>
      <c r="V4270" s="34">
        <v>0.11</v>
      </c>
      <c r="X4270" t="s">
        <v>1297</v>
      </c>
      <c r="Y4270" t="s">
        <v>1565</v>
      </c>
    </row>
    <row r="4271" spans="1:25" hidden="1" x14ac:dyDescent="0.3">
      <c r="A4271" t="s">
        <v>0</v>
      </c>
      <c r="B4271" s="22">
        <v>2020</v>
      </c>
      <c r="C4271" s="22">
        <v>9</v>
      </c>
      <c r="D4271" t="s">
        <v>978</v>
      </c>
      <c r="E4271" t="s">
        <v>1298</v>
      </c>
      <c r="F4271" s="23">
        <v>43899</v>
      </c>
      <c r="G4271" s="23">
        <v>43899</v>
      </c>
      <c r="H4271" s="22">
        <v>51</v>
      </c>
      <c r="I4271" t="s">
        <v>2</v>
      </c>
      <c r="J4271" t="s">
        <v>514</v>
      </c>
      <c r="K4271" t="s">
        <v>844</v>
      </c>
      <c r="L4271" t="s">
        <v>980</v>
      </c>
      <c r="O4271" t="s">
        <v>0</v>
      </c>
      <c r="P4271" t="s">
        <v>516</v>
      </c>
      <c r="Q4271" t="s">
        <v>1448</v>
      </c>
      <c r="V4271" s="34">
        <v>0.01</v>
      </c>
      <c r="X4271" t="s">
        <v>1297</v>
      </c>
      <c r="Y4271" t="s">
        <v>1565</v>
      </c>
    </row>
    <row r="4272" spans="1:25" hidden="1" x14ac:dyDescent="0.3">
      <c r="A4272" t="s">
        <v>0</v>
      </c>
      <c r="B4272" s="22">
        <v>2020</v>
      </c>
      <c r="C4272" s="22">
        <v>9</v>
      </c>
      <c r="D4272" t="s">
        <v>978</v>
      </c>
      <c r="E4272" t="s">
        <v>1298</v>
      </c>
      <c r="F4272" s="23">
        <v>43899</v>
      </c>
      <c r="G4272" s="23">
        <v>43899</v>
      </c>
      <c r="H4272" s="22">
        <v>63</v>
      </c>
      <c r="I4272" t="s">
        <v>2</v>
      </c>
      <c r="J4272" t="s">
        <v>514</v>
      </c>
      <c r="K4272" t="s">
        <v>844</v>
      </c>
      <c r="L4272" t="s">
        <v>914</v>
      </c>
      <c r="O4272" t="s">
        <v>0</v>
      </c>
      <c r="P4272" t="s">
        <v>516</v>
      </c>
      <c r="Q4272" t="s">
        <v>1448</v>
      </c>
      <c r="V4272" s="34">
        <v>0.81</v>
      </c>
      <c r="X4272" t="s">
        <v>1297</v>
      </c>
      <c r="Y4272" t="s">
        <v>1565</v>
      </c>
    </row>
    <row r="4273" spans="1:25" hidden="1" x14ac:dyDescent="0.3">
      <c r="A4273" t="s">
        <v>0</v>
      </c>
      <c r="B4273" s="22">
        <v>2020</v>
      </c>
      <c r="C4273" s="22">
        <v>9</v>
      </c>
      <c r="D4273" t="s">
        <v>978</v>
      </c>
      <c r="E4273" t="s">
        <v>1298</v>
      </c>
      <c r="F4273" s="23">
        <v>43899</v>
      </c>
      <c r="G4273" s="23">
        <v>43899</v>
      </c>
      <c r="H4273" s="22">
        <v>90</v>
      </c>
      <c r="I4273" t="s">
        <v>2</v>
      </c>
      <c r="J4273" t="s">
        <v>514</v>
      </c>
      <c r="K4273" t="s">
        <v>844</v>
      </c>
      <c r="L4273" t="s">
        <v>914</v>
      </c>
      <c r="O4273" t="s">
        <v>0</v>
      </c>
      <c r="P4273" t="s">
        <v>516</v>
      </c>
      <c r="Q4273" t="s">
        <v>1448</v>
      </c>
      <c r="V4273" s="34">
        <v>0.11</v>
      </c>
      <c r="X4273" t="s">
        <v>1297</v>
      </c>
      <c r="Y4273" t="s">
        <v>1565</v>
      </c>
    </row>
    <row r="4274" spans="1:25" hidden="1" x14ac:dyDescent="0.3">
      <c r="A4274" t="s">
        <v>0</v>
      </c>
      <c r="B4274" s="22">
        <v>2020</v>
      </c>
      <c r="C4274" s="22">
        <v>9</v>
      </c>
      <c r="D4274" t="s">
        <v>978</v>
      </c>
      <c r="E4274" t="s">
        <v>1298</v>
      </c>
      <c r="F4274" s="23">
        <v>43899</v>
      </c>
      <c r="G4274" s="23">
        <v>43899</v>
      </c>
      <c r="H4274" s="22">
        <v>122</v>
      </c>
      <c r="I4274" t="s">
        <v>2</v>
      </c>
      <c r="J4274" t="s">
        <v>514</v>
      </c>
      <c r="K4274" t="s">
        <v>844</v>
      </c>
      <c r="L4274" t="s">
        <v>914</v>
      </c>
      <c r="O4274" t="s">
        <v>0</v>
      </c>
      <c r="P4274" t="s">
        <v>516</v>
      </c>
      <c r="Q4274" t="s">
        <v>1448</v>
      </c>
      <c r="V4274" s="34">
        <v>0.11</v>
      </c>
      <c r="X4274" t="s">
        <v>1297</v>
      </c>
      <c r="Y4274" t="s">
        <v>1565</v>
      </c>
    </row>
    <row r="4275" spans="1:25" hidden="1" x14ac:dyDescent="0.3">
      <c r="A4275" t="s">
        <v>0</v>
      </c>
      <c r="B4275" s="22">
        <v>2020</v>
      </c>
      <c r="C4275" s="22">
        <v>9</v>
      </c>
      <c r="D4275" t="s">
        <v>978</v>
      </c>
      <c r="E4275" t="s">
        <v>1298</v>
      </c>
      <c r="F4275" s="23">
        <v>43899</v>
      </c>
      <c r="G4275" s="23">
        <v>43899</v>
      </c>
      <c r="H4275" s="22">
        <v>151</v>
      </c>
      <c r="I4275" t="s">
        <v>2</v>
      </c>
      <c r="J4275" t="s">
        <v>514</v>
      </c>
      <c r="K4275" t="s">
        <v>844</v>
      </c>
      <c r="L4275" t="s">
        <v>914</v>
      </c>
      <c r="O4275" t="s">
        <v>0</v>
      </c>
      <c r="P4275" t="s">
        <v>516</v>
      </c>
      <c r="Q4275" t="s">
        <v>1448</v>
      </c>
      <c r="V4275" s="34">
        <v>0.11</v>
      </c>
      <c r="X4275" t="s">
        <v>1297</v>
      </c>
      <c r="Y4275" t="s">
        <v>1565</v>
      </c>
    </row>
    <row r="4276" spans="1:25" hidden="1" x14ac:dyDescent="0.3">
      <c r="A4276" t="s">
        <v>0</v>
      </c>
      <c r="B4276" s="22">
        <v>2020</v>
      </c>
      <c r="C4276" s="22">
        <v>9</v>
      </c>
      <c r="D4276" t="s">
        <v>978</v>
      </c>
      <c r="E4276" t="s">
        <v>1298</v>
      </c>
      <c r="F4276" s="23">
        <v>43899</v>
      </c>
      <c r="G4276" s="23">
        <v>43899</v>
      </c>
      <c r="H4276" s="22">
        <v>156</v>
      </c>
      <c r="I4276" t="s">
        <v>2</v>
      </c>
      <c r="J4276" t="s">
        <v>514</v>
      </c>
      <c r="K4276" t="s">
        <v>844</v>
      </c>
      <c r="L4276" t="s">
        <v>914</v>
      </c>
      <c r="O4276" t="s">
        <v>0</v>
      </c>
      <c r="P4276" t="s">
        <v>516</v>
      </c>
      <c r="Q4276" t="s">
        <v>1448</v>
      </c>
      <c r="V4276" s="34">
        <v>0.11</v>
      </c>
      <c r="X4276" t="s">
        <v>1297</v>
      </c>
      <c r="Y4276" t="s">
        <v>1565</v>
      </c>
    </row>
    <row r="4277" spans="1:25" hidden="1" x14ac:dyDescent="0.3">
      <c r="A4277" t="s">
        <v>0</v>
      </c>
      <c r="B4277" s="22">
        <v>2020</v>
      </c>
      <c r="C4277" s="22">
        <v>9</v>
      </c>
      <c r="D4277" t="s">
        <v>978</v>
      </c>
      <c r="E4277" t="s">
        <v>1298</v>
      </c>
      <c r="F4277" s="23">
        <v>43899</v>
      </c>
      <c r="G4277" s="23">
        <v>43899</v>
      </c>
      <c r="H4277" s="22">
        <v>172</v>
      </c>
      <c r="I4277" t="s">
        <v>2</v>
      </c>
      <c r="J4277" t="s">
        <v>514</v>
      </c>
      <c r="K4277" t="s">
        <v>844</v>
      </c>
      <c r="L4277" t="s">
        <v>914</v>
      </c>
      <c r="O4277" t="s">
        <v>0</v>
      </c>
      <c r="P4277" t="s">
        <v>516</v>
      </c>
      <c r="Q4277" t="s">
        <v>1448</v>
      </c>
      <c r="V4277" s="34">
        <v>0.05</v>
      </c>
      <c r="X4277" t="s">
        <v>1297</v>
      </c>
      <c r="Y4277" t="s">
        <v>1565</v>
      </c>
    </row>
    <row r="4278" spans="1:25" hidden="1" x14ac:dyDescent="0.3">
      <c r="A4278" t="s">
        <v>0</v>
      </c>
      <c r="B4278" s="22">
        <v>2020</v>
      </c>
      <c r="C4278" s="22">
        <v>9</v>
      </c>
      <c r="D4278" t="s">
        <v>978</v>
      </c>
      <c r="E4278" t="s">
        <v>1298</v>
      </c>
      <c r="F4278" s="23">
        <v>43899</v>
      </c>
      <c r="G4278" s="23">
        <v>43899</v>
      </c>
      <c r="H4278" s="22">
        <v>193</v>
      </c>
      <c r="I4278" t="s">
        <v>2</v>
      </c>
      <c r="J4278" t="s">
        <v>514</v>
      </c>
      <c r="K4278" t="s">
        <v>844</v>
      </c>
      <c r="L4278" t="s">
        <v>1069</v>
      </c>
      <c r="O4278" t="s">
        <v>0</v>
      </c>
      <c r="P4278" t="s">
        <v>516</v>
      </c>
      <c r="Q4278" t="s">
        <v>1448</v>
      </c>
      <c r="V4278" s="34">
        <v>0.08</v>
      </c>
      <c r="X4278" t="s">
        <v>1297</v>
      </c>
      <c r="Y4278" t="s">
        <v>1565</v>
      </c>
    </row>
    <row r="4279" spans="1:25" hidden="1" x14ac:dyDescent="0.3">
      <c r="A4279" t="s">
        <v>0</v>
      </c>
      <c r="B4279" s="22">
        <v>2020</v>
      </c>
      <c r="C4279" s="22">
        <v>9</v>
      </c>
      <c r="D4279" t="s">
        <v>978</v>
      </c>
      <c r="E4279" t="s">
        <v>1298</v>
      </c>
      <c r="F4279" s="23">
        <v>43899</v>
      </c>
      <c r="G4279" s="23">
        <v>43899</v>
      </c>
      <c r="H4279" s="22">
        <v>198</v>
      </c>
      <c r="I4279" t="s">
        <v>2</v>
      </c>
      <c r="J4279" t="s">
        <v>514</v>
      </c>
      <c r="K4279" t="s">
        <v>844</v>
      </c>
      <c r="L4279" t="s">
        <v>914</v>
      </c>
      <c r="O4279" t="s">
        <v>0</v>
      </c>
      <c r="P4279" t="s">
        <v>516</v>
      </c>
      <c r="Q4279" t="s">
        <v>1448</v>
      </c>
      <c r="V4279" s="34">
        <v>0.11</v>
      </c>
      <c r="X4279" t="s">
        <v>1297</v>
      </c>
      <c r="Y4279" t="s">
        <v>1565</v>
      </c>
    </row>
    <row r="4280" spans="1:25" hidden="1" x14ac:dyDescent="0.3">
      <c r="A4280" t="s">
        <v>0</v>
      </c>
      <c r="B4280" s="22">
        <v>2020</v>
      </c>
      <c r="C4280" s="22">
        <v>9</v>
      </c>
      <c r="D4280" t="s">
        <v>978</v>
      </c>
      <c r="E4280" t="s">
        <v>1298</v>
      </c>
      <c r="F4280" s="23">
        <v>43899</v>
      </c>
      <c r="G4280" s="23">
        <v>43899</v>
      </c>
      <c r="H4280" s="22">
        <v>201</v>
      </c>
      <c r="I4280" t="s">
        <v>2</v>
      </c>
      <c r="J4280" t="s">
        <v>514</v>
      </c>
      <c r="K4280" t="s">
        <v>844</v>
      </c>
      <c r="L4280" t="s">
        <v>914</v>
      </c>
      <c r="O4280" t="s">
        <v>0</v>
      </c>
      <c r="P4280" t="s">
        <v>516</v>
      </c>
      <c r="Q4280" t="s">
        <v>1448</v>
      </c>
      <c r="V4280" s="34">
        <v>0.11</v>
      </c>
      <c r="X4280" t="s">
        <v>1297</v>
      </c>
      <c r="Y4280" t="s">
        <v>1565</v>
      </c>
    </row>
    <row r="4281" spans="1:25" hidden="1" x14ac:dyDescent="0.3">
      <c r="A4281" t="s">
        <v>0</v>
      </c>
      <c r="B4281" s="22">
        <v>2020</v>
      </c>
      <c r="C4281" s="22">
        <v>9</v>
      </c>
      <c r="D4281" t="s">
        <v>978</v>
      </c>
      <c r="E4281" t="s">
        <v>1298</v>
      </c>
      <c r="F4281" s="23">
        <v>43899</v>
      </c>
      <c r="G4281" s="23">
        <v>43899</v>
      </c>
      <c r="H4281" s="22">
        <v>215</v>
      </c>
      <c r="I4281" t="s">
        <v>2</v>
      </c>
      <c r="K4281" t="s">
        <v>8</v>
      </c>
      <c r="L4281" t="s">
        <v>908</v>
      </c>
      <c r="P4281" t="s">
        <v>516</v>
      </c>
      <c r="V4281" s="34">
        <v>-1.94</v>
      </c>
      <c r="X4281" t="s">
        <v>33</v>
      </c>
      <c r="Y4281" t="s">
        <v>1565</v>
      </c>
    </row>
    <row r="4282" spans="1:25" hidden="1" x14ac:dyDescent="0.3">
      <c r="A4282" t="s">
        <v>0</v>
      </c>
      <c r="B4282" s="22">
        <v>2020</v>
      </c>
      <c r="C4282" s="22">
        <v>9</v>
      </c>
      <c r="D4282" t="s">
        <v>978</v>
      </c>
      <c r="E4282" t="s">
        <v>1301</v>
      </c>
      <c r="F4282" s="23">
        <v>43899</v>
      </c>
      <c r="G4282" s="23">
        <v>43899</v>
      </c>
      <c r="H4282" s="22">
        <v>7</v>
      </c>
      <c r="I4282" t="s">
        <v>2</v>
      </c>
      <c r="J4282" t="s">
        <v>514</v>
      </c>
      <c r="K4282" t="s">
        <v>1299</v>
      </c>
      <c r="L4282" t="s">
        <v>914</v>
      </c>
      <c r="O4282" t="s">
        <v>0</v>
      </c>
      <c r="P4282" t="s">
        <v>516</v>
      </c>
      <c r="Q4282" t="s">
        <v>1448</v>
      </c>
      <c r="V4282" s="34">
        <v>0.33</v>
      </c>
      <c r="X4282" t="s">
        <v>1300</v>
      </c>
      <c r="Y4282" t="s">
        <v>1566</v>
      </c>
    </row>
    <row r="4283" spans="1:25" hidden="1" x14ac:dyDescent="0.3">
      <c r="A4283" t="s">
        <v>0</v>
      </c>
      <c r="B4283" s="22">
        <v>2020</v>
      </c>
      <c r="C4283" s="22">
        <v>9</v>
      </c>
      <c r="D4283" t="s">
        <v>978</v>
      </c>
      <c r="E4283" t="s">
        <v>1301</v>
      </c>
      <c r="F4283" s="23">
        <v>43899</v>
      </c>
      <c r="G4283" s="23">
        <v>43899</v>
      </c>
      <c r="H4283" s="22">
        <v>10</v>
      </c>
      <c r="I4283" t="s">
        <v>2</v>
      </c>
      <c r="J4283" t="s">
        <v>514</v>
      </c>
      <c r="K4283" t="s">
        <v>1299</v>
      </c>
      <c r="L4283" t="s">
        <v>914</v>
      </c>
      <c r="O4283" t="s">
        <v>0</v>
      </c>
      <c r="P4283" t="s">
        <v>516</v>
      </c>
      <c r="Q4283" t="s">
        <v>1448</v>
      </c>
      <c r="V4283" s="34">
        <v>0.33</v>
      </c>
      <c r="X4283" t="s">
        <v>1300</v>
      </c>
      <c r="Y4283" t="s">
        <v>1566</v>
      </c>
    </row>
    <row r="4284" spans="1:25" hidden="1" x14ac:dyDescent="0.3">
      <c r="A4284" t="s">
        <v>0</v>
      </c>
      <c r="B4284" s="22">
        <v>2020</v>
      </c>
      <c r="C4284" s="22">
        <v>9</v>
      </c>
      <c r="D4284" t="s">
        <v>978</v>
      </c>
      <c r="E4284" t="s">
        <v>1301</v>
      </c>
      <c r="F4284" s="23">
        <v>43899</v>
      </c>
      <c r="G4284" s="23">
        <v>43899</v>
      </c>
      <c r="H4284" s="22">
        <v>41</v>
      </c>
      <c r="I4284" t="s">
        <v>2</v>
      </c>
      <c r="J4284" t="s">
        <v>514</v>
      </c>
      <c r="K4284" t="s">
        <v>1299</v>
      </c>
      <c r="L4284" t="s">
        <v>914</v>
      </c>
      <c r="O4284" t="s">
        <v>0</v>
      </c>
      <c r="P4284" t="s">
        <v>516</v>
      </c>
      <c r="Q4284" t="s">
        <v>1448</v>
      </c>
      <c r="V4284" s="34">
        <v>0.33</v>
      </c>
      <c r="X4284" t="s">
        <v>1300</v>
      </c>
      <c r="Y4284" t="s">
        <v>1566</v>
      </c>
    </row>
    <row r="4285" spans="1:25" hidden="1" x14ac:dyDescent="0.3">
      <c r="A4285" t="s">
        <v>0</v>
      </c>
      <c r="B4285" s="22">
        <v>2020</v>
      </c>
      <c r="C4285" s="22">
        <v>9</v>
      </c>
      <c r="D4285" t="s">
        <v>978</v>
      </c>
      <c r="E4285" t="s">
        <v>1301</v>
      </c>
      <c r="F4285" s="23">
        <v>43899</v>
      </c>
      <c r="G4285" s="23">
        <v>43899</v>
      </c>
      <c r="H4285" s="22">
        <v>51</v>
      </c>
      <c r="I4285" t="s">
        <v>2</v>
      </c>
      <c r="J4285" t="s">
        <v>514</v>
      </c>
      <c r="K4285" t="s">
        <v>1299</v>
      </c>
      <c r="L4285" t="s">
        <v>980</v>
      </c>
      <c r="O4285" t="s">
        <v>0</v>
      </c>
      <c r="P4285" t="s">
        <v>516</v>
      </c>
      <c r="Q4285" t="s">
        <v>1448</v>
      </c>
      <c r="V4285" s="34">
        <v>0.03</v>
      </c>
      <c r="X4285" t="s">
        <v>1300</v>
      </c>
      <c r="Y4285" t="s">
        <v>1566</v>
      </c>
    </row>
    <row r="4286" spans="1:25" hidden="1" x14ac:dyDescent="0.3">
      <c r="A4286" t="s">
        <v>0</v>
      </c>
      <c r="B4286" s="22">
        <v>2020</v>
      </c>
      <c r="C4286" s="22">
        <v>9</v>
      </c>
      <c r="D4286" t="s">
        <v>978</v>
      </c>
      <c r="E4286" t="s">
        <v>1301</v>
      </c>
      <c r="F4286" s="23">
        <v>43899</v>
      </c>
      <c r="G4286" s="23">
        <v>43899</v>
      </c>
      <c r="H4286" s="22">
        <v>63</v>
      </c>
      <c r="I4286" t="s">
        <v>2</v>
      </c>
      <c r="J4286" t="s">
        <v>514</v>
      </c>
      <c r="K4286" t="s">
        <v>1299</v>
      </c>
      <c r="L4286" t="s">
        <v>914</v>
      </c>
      <c r="O4286" t="s">
        <v>0</v>
      </c>
      <c r="P4286" t="s">
        <v>516</v>
      </c>
      <c r="Q4286" t="s">
        <v>1448</v>
      </c>
      <c r="V4286" s="34">
        <v>2.46</v>
      </c>
      <c r="X4286" t="s">
        <v>1300</v>
      </c>
      <c r="Y4286" t="s">
        <v>1566</v>
      </c>
    </row>
    <row r="4287" spans="1:25" hidden="1" x14ac:dyDescent="0.3">
      <c r="A4287" t="s">
        <v>0</v>
      </c>
      <c r="B4287" s="22">
        <v>2020</v>
      </c>
      <c r="C4287" s="22">
        <v>9</v>
      </c>
      <c r="D4287" t="s">
        <v>978</v>
      </c>
      <c r="E4287" t="s">
        <v>1301</v>
      </c>
      <c r="F4287" s="23">
        <v>43899</v>
      </c>
      <c r="G4287" s="23">
        <v>43899</v>
      </c>
      <c r="H4287" s="22">
        <v>90</v>
      </c>
      <c r="I4287" t="s">
        <v>2</v>
      </c>
      <c r="J4287" t="s">
        <v>514</v>
      </c>
      <c r="K4287" t="s">
        <v>1299</v>
      </c>
      <c r="L4287" t="s">
        <v>914</v>
      </c>
      <c r="O4287" t="s">
        <v>0</v>
      </c>
      <c r="P4287" t="s">
        <v>516</v>
      </c>
      <c r="Q4287" t="s">
        <v>1448</v>
      </c>
      <c r="V4287" s="34">
        <v>0.33</v>
      </c>
      <c r="X4287" t="s">
        <v>1300</v>
      </c>
      <c r="Y4287" t="s">
        <v>1566</v>
      </c>
    </row>
    <row r="4288" spans="1:25" hidden="1" x14ac:dyDescent="0.3">
      <c r="A4288" t="s">
        <v>0</v>
      </c>
      <c r="B4288" s="22">
        <v>2020</v>
      </c>
      <c r="C4288" s="22">
        <v>9</v>
      </c>
      <c r="D4288" t="s">
        <v>978</v>
      </c>
      <c r="E4288" t="s">
        <v>1301</v>
      </c>
      <c r="F4288" s="23">
        <v>43899</v>
      </c>
      <c r="G4288" s="23">
        <v>43899</v>
      </c>
      <c r="H4288" s="22">
        <v>122</v>
      </c>
      <c r="I4288" t="s">
        <v>2</v>
      </c>
      <c r="J4288" t="s">
        <v>514</v>
      </c>
      <c r="K4288" t="s">
        <v>1299</v>
      </c>
      <c r="L4288" t="s">
        <v>914</v>
      </c>
      <c r="O4288" t="s">
        <v>0</v>
      </c>
      <c r="P4288" t="s">
        <v>516</v>
      </c>
      <c r="Q4288" t="s">
        <v>1448</v>
      </c>
      <c r="V4288" s="34">
        <v>0.33</v>
      </c>
      <c r="X4288" t="s">
        <v>1300</v>
      </c>
      <c r="Y4288" t="s">
        <v>1566</v>
      </c>
    </row>
    <row r="4289" spans="1:25" hidden="1" x14ac:dyDescent="0.3">
      <c r="A4289" t="s">
        <v>0</v>
      </c>
      <c r="B4289" s="22">
        <v>2020</v>
      </c>
      <c r="C4289" s="22">
        <v>9</v>
      </c>
      <c r="D4289" t="s">
        <v>978</v>
      </c>
      <c r="E4289" t="s">
        <v>1301</v>
      </c>
      <c r="F4289" s="23">
        <v>43899</v>
      </c>
      <c r="G4289" s="23">
        <v>43899</v>
      </c>
      <c r="H4289" s="22">
        <v>151</v>
      </c>
      <c r="I4289" t="s">
        <v>2</v>
      </c>
      <c r="J4289" t="s">
        <v>514</v>
      </c>
      <c r="K4289" t="s">
        <v>1299</v>
      </c>
      <c r="L4289" t="s">
        <v>914</v>
      </c>
      <c r="O4289" t="s">
        <v>0</v>
      </c>
      <c r="P4289" t="s">
        <v>516</v>
      </c>
      <c r="Q4289" t="s">
        <v>1448</v>
      </c>
      <c r="V4289" s="34">
        <v>0.33</v>
      </c>
      <c r="X4289" t="s">
        <v>1300</v>
      </c>
      <c r="Y4289" t="s">
        <v>1566</v>
      </c>
    </row>
    <row r="4290" spans="1:25" hidden="1" x14ac:dyDescent="0.3">
      <c r="A4290" t="s">
        <v>0</v>
      </c>
      <c r="B4290" s="22">
        <v>2020</v>
      </c>
      <c r="C4290" s="22">
        <v>9</v>
      </c>
      <c r="D4290" t="s">
        <v>978</v>
      </c>
      <c r="E4290" t="s">
        <v>1301</v>
      </c>
      <c r="F4290" s="23">
        <v>43899</v>
      </c>
      <c r="G4290" s="23">
        <v>43899</v>
      </c>
      <c r="H4290" s="22">
        <v>156</v>
      </c>
      <c r="I4290" t="s">
        <v>2</v>
      </c>
      <c r="J4290" t="s">
        <v>514</v>
      </c>
      <c r="K4290" t="s">
        <v>1299</v>
      </c>
      <c r="L4290" t="s">
        <v>914</v>
      </c>
      <c r="O4290" t="s">
        <v>0</v>
      </c>
      <c r="P4290" t="s">
        <v>516</v>
      </c>
      <c r="Q4290" t="s">
        <v>1448</v>
      </c>
      <c r="V4290" s="34">
        <v>0.33</v>
      </c>
      <c r="X4290" t="s">
        <v>1300</v>
      </c>
      <c r="Y4290" t="s">
        <v>1566</v>
      </c>
    </row>
    <row r="4291" spans="1:25" hidden="1" x14ac:dyDescent="0.3">
      <c r="A4291" t="s">
        <v>0</v>
      </c>
      <c r="B4291" s="22">
        <v>2020</v>
      </c>
      <c r="C4291" s="22">
        <v>9</v>
      </c>
      <c r="D4291" t="s">
        <v>978</v>
      </c>
      <c r="E4291" t="s">
        <v>1301</v>
      </c>
      <c r="F4291" s="23">
        <v>43899</v>
      </c>
      <c r="G4291" s="23">
        <v>43899</v>
      </c>
      <c r="H4291" s="22">
        <v>172</v>
      </c>
      <c r="I4291" t="s">
        <v>2</v>
      </c>
      <c r="J4291" t="s">
        <v>514</v>
      </c>
      <c r="K4291" t="s">
        <v>1299</v>
      </c>
      <c r="L4291" t="s">
        <v>914</v>
      </c>
      <c r="O4291" t="s">
        <v>0</v>
      </c>
      <c r="P4291" t="s">
        <v>516</v>
      </c>
      <c r="Q4291" t="s">
        <v>1448</v>
      </c>
      <c r="V4291" s="34">
        <v>0.16</v>
      </c>
      <c r="X4291" t="s">
        <v>1300</v>
      </c>
      <c r="Y4291" t="s">
        <v>1566</v>
      </c>
    </row>
    <row r="4292" spans="1:25" hidden="1" x14ac:dyDescent="0.3">
      <c r="A4292" t="s">
        <v>0</v>
      </c>
      <c r="B4292" s="22">
        <v>2020</v>
      </c>
      <c r="C4292" s="22">
        <v>9</v>
      </c>
      <c r="D4292" t="s">
        <v>978</v>
      </c>
      <c r="E4292" t="s">
        <v>1301</v>
      </c>
      <c r="F4292" s="23">
        <v>43899</v>
      </c>
      <c r="G4292" s="23">
        <v>43899</v>
      </c>
      <c r="H4292" s="22">
        <v>193</v>
      </c>
      <c r="I4292" t="s">
        <v>2</v>
      </c>
      <c r="J4292" t="s">
        <v>514</v>
      </c>
      <c r="K4292" t="s">
        <v>1299</v>
      </c>
      <c r="L4292" t="s">
        <v>1069</v>
      </c>
      <c r="O4292" t="s">
        <v>0</v>
      </c>
      <c r="P4292" t="s">
        <v>516</v>
      </c>
      <c r="Q4292" t="s">
        <v>1448</v>
      </c>
      <c r="V4292" s="34">
        <v>0.23</v>
      </c>
      <c r="X4292" t="s">
        <v>1300</v>
      </c>
      <c r="Y4292" t="s">
        <v>1566</v>
      </c>
    </row>
    <row r="4293" spans="1:25" hidden="1" x14ac:dyDescent="0.3">
      <c r="A4293" t="s">
        <v>0</v>
      </c>
      <c r="B4293" s="22">
        <v>2020</v>
      </c>
      <c r="C4293" s="22">
        <v>9</v>
      </c>
      <c r="D4293" t="s">
        <v>978</v>
      </c>
      <c r="E4293" t="s">
        <v>1301</v>
      </c>
      <c r="F4293" s="23">
        <v>43899</v>
      </c>
      <c r="G4293" s="23">
        <v>43899</v>
      </c>
      <c r="H4293" s="22">
        <v>198</v>
      </c>
      <c r="I4293" t="s">
        <v>2</v>
      </c>
      <c r="J4293" t="s">
        <v>514</v>
      </c>
      <c r="K4293" t="s">
        <v>1299</v>
      </c>
      <c r="L4293" t="s">
        <v>914</v>
      </c>
      <c r="O4293" t="s">
        <v>0</v>
      </c>
      <c r="P4293" t="s">
        <v>516</v>
      </c>
      <c r="Q4293" t="s">
        <v>1448</v>
      </c>
      <c r="V4293" s="34">
        <v>0.33</v>
      </c>
      <c r="X4293" t="s">
        <v>1300</v>
      </c>
      <c r="Y4293" t="s">
        <v>1566</v>
      </c>
    </row>
    <row r="4294" spans="1:25" hidden="1" x14ac:dyDescent="0.3">
      <c r="A4294" t="s">
        <v>0</v>
      </c>
      <c r="B4294" s="22">
        <v>2020</v>
      </c>
      <c r="C4294" s="22">
        <v>9</v>
      </c>
      <c r="D4294" t="s">
        <v>978</v>
      </c>
      <c r="E4294" t="s">
        <v>1301</v>
      </c>
      <c r="F4294" s="23">
        <v>43899</v>
      </c>
      <c r="G4294" s="23">
        <v>43899</v>
      </c>
      <c r="H4294" s="22">
        <v>201</v>
      </c>
      <c r="I4294" t="s">
        <v>2</v>
      </c>
      <c r="J4294" t="s">
        <v>514</v>
      </c>
      <c r="K4294" t="s">
        <v>1299</v>
      </c>
      <c r="L4294" t="s">
        <v>914</v>
      </c>
      <c r="O4294" t="s">
        <v>0</v>
      </c>
      <c r="P4294" t="s">
        <v>516</v>
      </c>
      <c r="Q4294" t="s">
        <v>1448</v>
      </c>
      <c r="V4294" s="34">
        <v>0.33</v>
      </c>
      <c r="X4294" t="s">
        <v>1300</v>
      </c>
      <c r="Y4294" t="s">
        <v>1566</v>
      </c>
    </row>
    <row r="4295" spans="1:25" hidden="1" x14ac:dyDescent="0.3">
      <c r="A4295" t="s">
        <v>0</v>
      </c>
      <c r="B4295" s="22">
        <v>2020</v>
      </c>
      <c r="C4295" s="22">
        <v>9</v>
      </c>
      <c r="D4295" t="s">
        <v>978</v>
      </c>
      <c r="E4295" t="s">
        <v>1301</v>
      </c>
      <c r="F4295" s="23">
        <v>43899</v>
      </c>
      <c r="G4295" s="23">
        <v>43899</v>
      </c>
      <c r="H4295" s="22">
        <v>216</v>
      </c>
      <c r="I4295" t="s">
        <v>2</v>
      </c>
      <c r="K4295" t="s">
        <v>8</v>
      </c>
      <c r="L4295" t="s">
        <v>908</v>
      </c>
      <c r="P4295" t="s">
        <v>516</v>
      </c>
      <c r="V4295" s="34">
        <v>-5.85</v>
      </c>
      <c r="X4295" t="s">
        <v>33</v>
      </c>
      <c r="Y4295" t="s">
        <v>1566</v>
      </c>
    </row>
    <row r="4296" spans="1:25" hidden="1" x14ac:dyDescent="0.3">
      <c r="A4296" t="s">
        <v>0</v>
      </c>
      <c r="B4296" s="22">
        <v>2020</v>
      </c>
      <c r="C4296" s="22">
        <v>9</v>
      </c>
      <c r="D4296" t="s">
        <v>978</v>
      </c>
      <c r="E4296" t="s">
        <v>1304</v>
      </c>
      <c r="F4296" s="23">
        <v>43899</v>
      </c>
      <c r="G4296" s="23">
        <v>43899</v>
      </c>
      <c r="H4296" s="22">
        <v>7</v>
      </c>
      <c r="I4296" t="s">
        <v>2</v>
      </c>
      <c r="J4296" t="s">
        <v>514</v>
      </c>
      <c r="K4296" t="s">
        <v>1302</v>
      </c>
      <c r="L4296" t="s">
        <v>914</v>
      </c>
      <c r="O4296" t="s">
        <v>0</v>
      </c>
      <c r="P4296" t="s">
        <v>516</v>
      </c>
      <c r="Q4296" t="s">
        <v>1448</v>
      </c>
      <c r="V4296" s="34">
        <v>0.19</v>
      </c>
      <c r="X4296" t="s">
        <v>1303</v>
      </c>
      <c r="Y4296" t="s">
        <v>1567</v>
      </c>
    </row>
    <row r="4297" spans="1:25" hidden="1" x14ac:dyDescent="0.3">
      <c r="A4297" t="s">
        <v>0</v>
      </c>
      <c r="B4297" s="22">
        <v>2020</v>
      </c>
      <c r="C4297" s="22">
        <v>9</v>
      </c>
      <c r="D4297" t="s">
        <v>978</v>
      </c>
      <c r="E4297" t="s">
        <v>1304</v>
      </c>
      <c r="F4297" s="23">
        <v>43899</v>
      </c>
      <c r="G4297" s="23">
        <v>43899</v>
      </c>
      <c r="H4297" s="22">
        <v>10</v>
      </c>
      <c r="I4297" t="s">
        <v>2</v>
      </c>
      <c r="J4297" t="s">
        <v>514</v>
      </c>
      <c r="K4297" t="s">
        <v>1302</v>
      </c>
      <c r="L4297" t="s">
        <v>914</v>
      </c>
      <c r="O4297" t="s">
        <v>0</v>
      </c>
      <c r="P4297" t="s">
        <v>516</v>
      </c>
      <c r="Q4297" t="s">
        <v>1448</v>
      </c>
      <c r="V4297" s="34">
        <v>0.19</v>
      </c>
      <c r="X4297" t="s">
        <v>1303</v>
      </c>
      <c r="Y4297" t="s">
        <v>1567</v>
      </c>
    </row>
    <row r="4298" spans="1:25" hidden="1" x14ac:dyDescent="0.3">
      <c r="A4298" t="s">
        <v>0</v>
      </c>
      <c r="B4298" s="22">
        <v>2020</v>
      </c>
      <c r="C4298" s="22">
        <v>9</v>
      </c>
      <c r="D4298" t="s">
        <v>978</v>
      </c>
      <c r="E4298" t="s">
        <v>1304</v>
      </c>
      <c r="F4298" s="23">
        <v>43899</v>
      </c>
      <c r="G4298" s="23">
        <v>43899</v>
      </c>
      <c r="H4298" s="22">
        <v>41</v>
      </c>
      <c r="I4298" t="s">
        <v>2</v>
      </c>
      <c r="J4298" t="s">
        <v>514</v>
      </c>
      <c r="K4298" t="s">
        <v>1302</v>
      </c>
      <c r="L4298" t="s">
        <v>914</v>
      </c>
      <c r="O4298" t="s">
        <v>0</v>
      </c>
      <c r="P4298" t="s">
        <v>516</v>
      </c>
      <c r="Q4298" t="s">
        <v>1448</v>
      </c>
      <c r="V4298" s="34">
        <v>0.19</v>
      </c>
      <c r="X4298" t="s">
        <v>1303</v>
      </c>
      <c r="Y4298" t="s">
        <v>1567</v>
      </c>
    </row>
    <row r="4299" spans="1:25" hidden="1" x14ac:dyDescent="0.3">
      <c r="A4299" t="s">
        <v>0</v>
      </c>
      <c r="B4299" s="22">
        <v>2020</v>
      </c>
      <c r="C4299" s="22">
        <v>9</v>
      </c>
      <c r="D4299" t="s">
        <v>978</v>
      </c>
      <c r="E4299" t="s">
        <v>1304</v>
      </c>
      <c r="F4299" s="23">
        <v>43899</v>
      </c>
      <c r="G4299" s="23">
        <v>43899</v>
      </c>
      <c r="H4299" s="22">
        <v>51</v>
      </c>
      <c r="I4299" t="s">
        <v>2</v>
      </c>
      <c r="J4299" t="s">
        <v>514</v>
      </c>
      <c r="K4299" t="s">
        <v>1302</v>
      </c>
      <c r="L4299" t="s">
        <v>980</v>
      </c>
      <c r="O4299" t="s">
        <v>0</v>
      </c>
      <c r="P4299" t="s">
        <v>516</v>
      </c>
      <c r="Q4299" t="s">
        <v>1448</v>
      </c>
      <c r="V4299" s="34">
        <v>0.02</v>
      </c>
      <c r="X4299" t="s">
        <v>1303</v>
      </c>
      <c r="Y4299" t="s">
        <v>1567</v>
      </c>
    </row>
    <row r="4300" spans="1:25" hidden="1" x14ac:dyDescent="0.3">
      <c r="A4300" t="s">
        <v>0</v>
      </c>
      <c r="B4300" s="22">
        <v>2020</v>
      </c>
      <c r="C4300" s="22">
        <v>9</v>
      </c>
      <c r="D4300" t="s">
        <v>978</v>
      </c>
      <c r="E4300" t="s">
        <v>1304</v>
      </c>
      <c r="F4300" s="23">
        <v>43899</v>
      </c>
      <c r="G4300" s="23">
        <v>43899</v>
      </c>
      <c r="H4300" s="22">
        <v>63</v>
      </c>
      <c r="I4300" t="s">
        <v>2</v>
      </c>
      <c r="J4300" t="s">
        <v>514</v>
      </c>
      <c r="K4300" t="s">
        <v>1302</v>
      </c>
      <c r="L4300" t="s">
        <v>914</v>
      </c>
      <c r="O4300" t="s">
        <v>0</v>
      </c>
      <c r="P4300" t="s">
        <v>516</v>
      </c>
      <c r="Q4300" t="s">
        <v>1448</v>
      </c>
      <c r="V4300" s="34">
        <v>1.44</v>
      </c>
      <c r="X4300" t="s">
        <v>1303</v>
      </c>
      <c r="Y4300" t="s">
        <v>1567</v>
      </c>
    </row>
    <row r="4301" spans="1:25" hidden="1" x14ac:dyDescent="0.3">
      <c r="A4301" t="s">
        <v>0</v>
      </c>
      <c r="B4301" s="22">
        <v>2020</v>
      </c>
      <c r="C4301" s="22">
        <v>9</v>
      </c>
      <c r="D4301" t="s">
        <v>978</v>
      </c>
      <c r="E4301" t="s">
        <v>1304</v>
      </c>
      <c r="F4301" s="23">
        <v>43899</v>
      </c>
      <c r="G4301" s="23">
        <v>43899</v>
      </c>
      <c r="H4301" s="22">
        <v>90</v>
      </c>
      <c r="I4301" t="s">
        <v>2</v>
      </c>
      <c r="J4301" t="s">
        <v>514</v>
      </c>
      <c r="K4301" t="s">
        <v>1302</v>
      </c>
      <c r="L4301" t="s">
        <v>914</v>
      </c>
      <c r="O4301" t="s">
        <v>0</v>
      </c>
      <c r="P4301" t="s">
        <v>516</v>
      </c>
      <c r="Q4301" t="s">
        <v>1448</v>
      </c>
      <c r="V4301" s="34">
        <v>0.19</v>
      </c>
      <c r="X4301" t="s">
        <v>1303</v>
      </c>
      <c r="Y4301" t="s">
        <v>1567</v>
      </c>
    </row>
    <row r="4302" spans="1:25" hidden="1" x14ac:dyDescent="0.3">
      <c r="A4302" t="s">
        <v>0</v>
      </c>
      <c r="B4302" s="22">
        <v>2020</v>
      </c>
      <c r="C4302" s="22">
        <v>9</v>
      </c>
      <c r="D4302" t="s">
        <v>978</v>
      </c>
      <c r="E4302" t="s">
        <v>1304</v>
      </c>
      <c r="F4302" s="23">
        <v>43899</v>
      </c>
      <c r="G4302" s="23">
        <v>43899</v>
      </c>
      <c r="H4302" s="22">
        <v>122</v>
      </c>
      <c r="I4302" t="s">
        <v>2</v>
      </c>
      <c r="J4302" t="s">
        <v>514</v>
      </c>
      <c r="K4302" t="s">
        <v>1302</v>
      </c>
      <c r="L4302" t="s">
        <v>914</v>
      </c>
      <c r="O4302" t="s">
        <v>0</v>
      </c>
      <c r="P4302" t="s">
        <v>516</v>
      </c>
      <c r="Q4302" t="s">
        <v>1448</v>
      </c>
      <c r="V4302" s="34">
        <v>0.19</v>
      </c>
      <c r="X4302" t="s">
        <v>1303</v>
      </c>
      <c r="Y4302" t="s">
        <v>1567</v>
      </c>
    </row>
    <row r="4303" spans="1:25" hidden="1" x14ac:dyDescent="0.3">
      <c r="A4303" t="s">
        <v>0</v>
      </c>
      <c r="B4303" s="22">
        <v>2020</v>
      </c>
      <c r="C4303" s="22">
        <v>9</v>
      </c>
      <c r="D4303" t="s">
        <v>978</v>
      </c>
      <c r="E4303" t="s">
        <v>1304</v>
      </c>
      <c r="F4303" s="23">
        <v>43899</v>
      </c>
      <c r="G4303" s="23">
        <v>43899</v>
      </c>
      <c r="H4303" s="22">
        <v>151</v>
      </c>
      <c r="I4303" t="s">
        <v>2</v>
      </c>
      <c r="J4303" t="s">
        <v>514</v>
      </c>
      <c r="K4303" t="s">
        <v>1302</v>
      </c>
      <c r="L4303" t="s">
        <v>914</v>
      </c>
      <c r="O4303" t="s">
        <v>0</v>
      </c>
      <c r="P4303" t="s">
        <v>516</v>
      </c>
      <c r="Q4303" t="s">
        <v>1448</v>
      </c>
      <c r="V4303" s="34">
        <v>0.19</v>
      </c>
      <c r="X4303" t="s">
        <v>1303</v>
      </c>
      <c r="Y4303" t="s">
        <v>1567</v>
      </c>
    </row>
    <row r="4304" spans="1:25" hidden="1" x14ac:dyDescent="0.3">
      <c r="A4304" t="s">
        <v>0</v>
      </c>
      <c r="B4304" s="22">
        <v>2020</v>
      </c>
      <c r="C4304" s="22">
        <v>9</v>
      </c>
      <c r="D4304" t="s">
        <v>978</v>
      </c>
      <c r="E4304" t="s">
        <v>1304</v>
      </c>
      <c r="F4304" s="23">
        <v>43899</v>
      </c>
      <c r="G4304" s="23">
        <v>43899</v>
      </c>
      <c r="H4304" s="22">
        <v>156</v>
      </c>
      <c r="I4304" t="s">
        <v>2</v>
      </c>
      <c r="J4304" t="s">
        <v>514</v>
      </c>
      <c r="K4304" t="s">
        <v>1302</v>
      </c>
      <c r="L4304" t="s">
        <v>914</v>
      </c>
      <c r="O4304" t="s">
        <v>0</v>
      </c>
      <c r="P4304" t="s">
        <v>516</v>
      </c>
      <c r="Q4304" t="s">
        <v>1448</v>
      </c>
      <c r="V4304" s="34">
        <v>0.19</v>
      </c>
      <c r="X4304" t="s">
        <v>1303</v>
      </c>
      <c r="Y4304" t="s">
        <v>1567</v>
      </c>
    </row>
    <row r="4305" spans="1:25" hidden="1" x14ac:dyDescent="0.3">
      <c r="A4305" t="s">
        <v>0</v>
      </c>
      <c r="B4305" s="22">
        <v>2020</v>
      </c>
      <c r="C4305" s="22">
        <v>9</v>
      </c>
      <c r="D4305" t="s">
        <v>978</v>
      </c>
      <c r="E4305" t="s">
        <v>1304</v>
      </c>
      <c r="F4305" s="23">
        <v>43899</v>
      </c>
      <c r="G4305" s="23">
        <v>43899</v>
      </c>
      <c r="H4305" s="22">
        <v>172</v>
      </c>
      <c r="I4305" t="s">
        <v>2</v>
      </c>
      <c r="J4305" t="s">
        <v>514</v>
      </c>
      <c r="K4305" t="s">
        <v>1302</v>
      </c>
      <c r="L4305" t="s">
        <v>914</v>
      </c>
      <c r="O4305" t="s">
        <v>0</v>
      </c>
      <c r="P4305" t="s">
        <v>516</v>
      </c>
      <c r="Q4305" t="s">
        <v>1448</v>
      </c>
      <c r="V4305" s="34">
        <v>0.1</v>
      </c>
      <c r="X4305" t="s">
        <v>1303</v>
      </c>
      <c r="Y4305" t="s">
        <v>1567</v>
      </c>
    </row>
    <row r="4306" spans="1:25" hidden="1" x14ac:dyDescent="0.3">
      <c r="A4306" t="s">
        <v>0</v>
      </c>
      <c r="B4306" s="22">
        <v>2020</v>
      </c>
      <c r="C4306" s="22">
        <v>9</v>
      </c>
      <c r="D4306" t="s">
        <v>978</v>
      </c>
      <c r="E4306" t="s">
        <v>1304</v>
      </c>
      <c r="F4306" s="23">
        <v>43899</v>
      </c>
      <c r="G4306" s="23">
        <v>43899</v>
      </c>
      <c r="H4306" s="22">
        <v>193</v>
      </c>
      <c r="I4306" t="s">
        <v>2</v>
      </c>
      <c r="J4306" t="s">
        <v>514</v>
      </c>
      <c r="K4306" t="s">
        <v>1302</v>
      </c>
      <c r="L4306" t="s">
        <v>1069</v>
      </c>
      <c r="O4306" t="s">
        <v>0</v>
      </c>
      <c r="P4306" t="s">
        <v>516</v>
      </c>
      <c r="Q4306" t="s">
        <v>1448</v>
      </c>
      <c r="V4306" s="34">
        <v>0.13</v>
      </c>
      <c r="X4306" t="s">
        <v>1303</v>
      </c>
      <c r="Y4306" t="s">
        <v>1567</v>
      </c>
    </row>
    <row r="4307" spans="1:25" hidden="1" x14ac:dyDescent="0.3">
      <c r="A4307" t="s">
        <v>0</v>
      </c>
      <c r="B4307" s="22">
        <v>2020</v>
      </c>
      <c r="C4307" s="22">
        <v>9</v>
      </c>
      <c r="D4307" t="s">
        <v>978</v>
      </c>
      <c r="E4307" t="s">
        <v>1304</v>
      </c>
      <c r="F4307" s="23">
        <v>43899</v>
      </c>
      <c r="G4307" s="23">
        <v>43899</v>
      </c>
      <c r="H4307" s="22">
        <v>198</v>
      </c>
      <c r="I4307" t="s">
        <v>2</v>
      </c>
      <c r="J4307" t="s">
        <v>514</v>
      </c>
      <c r="K4307" t="s">
        <v>1302</v>
      </c>
      <c r="L4307" t="s">
        <v>914</v>
      </c>
      <c r="O4307" t="s">
        <v>0</v>
      </c>
      <c r="P4307" t="s">
        <v>516</v>
      </c>
      <c r="Q4307" t="s">
        <v>1448</v>
      </c>
      <c r="V4307" s="34">
        <v>0.19</v>
      </c>
      <c r="X4307" t="s">
        <v>1303</v>
      </c>
      <c r="Y4307" t="s">
        <v>1567</v>
      </c>
    </row>
    <row r="4308" spans="1:25" hidden="1" x14ac:dyDescent="0.3">
      <c r="A4308" t="s">
        <v>0</v>
      </c>
      <c r="B4308" s="22">
        <v>2020</v>
      </c>
      <c r="C4308" s="22">
        <v>9</v>
      </c>
      <c r="D4308" t="s">
        <v>978</v>
      </c>
      <c r="E4308" t="s">
        <v>1304</v>
      </c>
      <c r="F4308" s="23">
        <v>43899</v>
      </c>
      <c r="G4308" s="23">
        <v>43899</v>
      </c>
      <c r="H4308" s="22">
        <v>201</v>
      </c>
      <c r="I4308" t="s">
        <v>2</v>
      </c>
      <c r="J4308" t="s">
        <v>514</v>
      </c>
      <c r="K4308" t="s">
        <v>1302</v>
      </c>
      <c r="L4308" t="s">
        <v>914</v>
      </c>
      <c r="O4308" t="s">
        <v>0</v>
      </c>
      <c r="P4308" t="s">
        <v>516</v>
      </c>
      <c r="Q4308" t="s">
        <v>1448</v>
      </c>
      <c r="V4308" s="34">
        <v>0.19</v>
      </c>
      <c r="X4308" t="s">
        <v>1303</v>
      </c>
      <c r="Y4308" t="s">
        <v>1567</v>
      </c>
    </row>
    <row r="4309" spans="1:25" hidden="1" x14ac:dyDescent="0.3">
      <c r="A4309" t="s">
        <v>0</v>
      </c>
      <c r="B4309" s="22">
        <v>2020</v>
      </c>
      <c r="C4309" s="22">
        <v>9</v>
      </c>
      <c r="D4309" t="s">
        <v>978</v>
      </c>
      <c r="E4309" t="s">
        <v>1304</v>
      </c>
      <c r="F4309" s="23">
        <v>43899</v>
      </c>
      <c r="G4309" s="23">
        <v>43899</v>
      </c>
      <c r="H4309" s="22">
        <v>215</v>
      </c>
      <c r="I4309" t="s">
        <v>2</v>
      </c>
      <c r="K4309" t="s">
        <v>8</v>
      </c>
      <c r="L4309" t="s">
        <v>908</v>
      </c>
      <c r="P4309" t="s">
        <v>516</v>
      </c>
      <c r="V4309" s="34">
        <v>-3.4</v>
      </c>
      <c r="X4309" t="s">
        <v>33</v>
      </c>
      <c r="Y4309" t="s">
        <v>1567</v>
      </c>
    </row>
    <row r="4310" spans="1:25" hidden="1" x14ac:dyDescent="0.3">
      <c r="A4310" t="s">
        <v>0</v>
      </c>
      <c r="B4310" s="22">
        <v>2020</v>
      </c>
      <c r="C4310" s="22">
        <v>9</v>
      </c>
      <c r="D4310" t="s">
        <v>978</v>
      </c>
      <c r="E4310" t="s">
        <v>1306</v>
      </c>
      <c r="F4310" s="23">
        <v>43899</v>
      </c>
      <c r="G4310" s="23">
        <v>43899</v>
      </c>
      <c r="H4310" s="22">
        <v>7</v>
      </c>
      <c r="I4310" t="s">
        <v>2</v>
      </c>
      <c r="J4310" t="s">
        <v>514</v>
      </c>
      <c r="K4310" t="s">
        <v>1299</v>
      </c>
      <c r="L4310" t="s">
        <v>914</v>
      </c>
      <c r="O4310" t="s">
        <v>0</v>
      </c>
      <c r="P4310" t="s">
        <v>516</v>
      </c>
      <c r="Q4310" t="s">
        <v>1448</v>
      </c>
      <c r="V4310" s="34">
        <v>-7.0000000000000007E-2</v>
      </c>
      <c r="X4310" t="s">
        <v>1305</v>
      </c>
      <c r="Y4310" t="s">
        <v>1568</v>
      </c>
    </row>
    <row r="4311" spans="1:25" hidden="1" x14ac:dyDescent="0.3">
      <c r="A4311" t="s">
        <v>0</v>
      </c>
      <c r="B4311" s="22">
        <v>2020</v>
      </c>
      <c r="C4311" s="22">
        <v>9</v>
      </c>
      <c r="D4311" t="s">
        <v>978</v>
      </c>
      <c r="E4311" t="s">
        <v>1306</v>
      </c>
      <c r="F4311" s="23">
        <v>43899</v>
      </c>
      <c r="G4311" s="23">
        <v>43899</v>
      </c>
      <c r="H4311" s="22">
        <v>10</v>
      </c>
      <c r="I4311" t="s">
        <v>2</v>
      </c>
      <c r="J4311" t="s">
        <v>514</v>
      </c>
      <c r="K4311" t="s">
        <v>1299</v>
      </c>
      <c r="L4311" t="s">
        <v>914</v>
      </c>
      <c r="O4311" t="s">
        <v>0</v>
      </c>
      <c r="P4311" t="s">
        <v>516</v>
      </c>
      <c r="Q4311" t="s">
        <v>1448</v>
      </c>
      <c r="V4311" s="34">
        <v>-7.0000000000000007E-2</v>
      </c>
      <c r="X4311" t="s">
        <v>1305</v>
      </c>
      <c r="Y4311" t="s">
        <v>1568</v>
      </c>
    </row>
    <row r="4312" spans="1:25" hidden="1" x14ac:dyDescent="0.3">
      <c r="A4312" t="s">
        <v>0</v>
      </c>
      <c r="B4312" s="22">
        <v>2020</v>
      </c>
      <c r="C4312" s="22">
        <v>9</v>
      </c>
      <c r="D4312" t="s">
        <v>978</v>
      </c>
      <c r="E4312" t="s">
        <v>1306</v>
      </c>
      <c r="F4312" s="23">
        <v>43899</v>
      </c>
      <c r="G4312" s="23">
        <v>43899</v>
      </c>
      <c r="H4312" s="22">
        <v>41</v>
      </c>
      <c r="I4312" t="s">
        <v>2</v>
      </c>
      <c r="J4312" t="s">
        <v>514</v>
      </c>
      <c r="K4312" t="s">
        <v>1299</v>
      </c>
      <c r="L4312" t="s">
        <v>914</v>
      </c>
      <c r="O4312" t="s">
        <v>0</v>
      </c>
      <c r="P4312" t="s">
        <v>516</v>
      </c>
      <c r="Q4312" t="s">
        <v>1448</v>
      </c>
      <c r="V4312" s="34">
        <v>-7.0000000000000007E-2</v>
      </c>
      <c r="X4312" t="s">
        <v>1305</v>
      </c>
      <c r="Y4312" t="s">
        <v>1568</v>
      </c>
    </row>
    <row r="4313" spans="1:25" hidden="1" x14ac:dyDescent="0.3">
      <c r="A4313" t="s">
        <v>0</v>
      </c>
      <c r="B4313" s="22">
        <v>2020</v>
      </c>
      <c r="C4313" s="22">
        <v>9</v>
      </c>
      <c r="D4313" t="s">
        <v>978</v>
      </c>
      <c r="E4313" t="s">
        <v>1306</v>
      </c>
      <c r="F4313" s="23">
        <v>43899</v>
      </c>
      <c r="G4313" s="23">
        <v>43899</v>
      </c>
      <c r="H4313" s="22">
        <v>51</v>
      </c>
      <c r="I4313" t="s">
        <v>2</v>
      </c>
      <c r="J4313" t="s">
        <v>514</v>
      </c>
      <c r="K4313" t="s">
        <v>1299</v>
      </c>
      <c r="L4313" t="s">
        <v>980</v>
      </c>
      <c r="O4313" t="s">
        <v>0</v>
      </c>
      <c r="P4313" t="s">
        <v>516</v>
      </c>
      <c r="Q4313" t="s">
        <v>1448</v>
      </c>
      <c r="V4313" s="34">
        <v>-0.01</v>
      </c>
      <c r="X4313" t="s">
        <v>1305</v>
      </c>
      <c r="Y4313" t="s">
        <v>1568</v>
      </c>
    </row>
    <row r="4314" spans="1:25" hidden="1" x14ac:dyDescent="0.3">
      <c r="A4314" t="s">
        <v>0</v>
      </c>
      <c r="B4314" s="22">
        <v>2020</v>
      </c>
      <c r="C4314" s="22">
        <v>9</v>
      </c>
      <c r="D4314" t="s">
        <v>978</v>
      </c>
      <c r="E4314" t="s">
        <v>1306</v>
      </c>
      <c r="F4314" s="23">
        <v>43899</v>
      </c>
      <c r="G4314" s="23">
        <v>43899</v>
      </c>
      <c r="H4314" s="22">
        <v>63</v>
      </c>
      <c r="I4314" t="s">
        <v>2</v>
      </c>
      <c r="J4314" t="s">
        <v>514</v>
      </c>
      <c r="K4314" t="s">
        <v>1299</v>
      </c>
      <c r="L4314" t="s">
        <v>914</v>
      </c>
      <c r="O4314" t="s">
        <v>0</v>
      </c>
      <c r="P4314" t="s">
        <v>516</v>
      </c>
      <c r="Q4314" t="s">
        <v>1448</v>
      </c>
      <c r="V4314" s="34">
        <v>-0.52</v>
      </c>
      <c r="X4314" t="s">
        <v>1305</v>
      </c>
      <c r="Y4314" t="s">
        <v>1568</v>
      </c>
    </row>
    <row r="4315" spans="1:25" hidden="1" x14ac:dyDescent="0.3">
      <c r="A4315" t="s">
        <v>0</v>
      </c>
      <c r="B4315" s="22">
        <v>2020</v>
      </c>
      <c r="C4315" s="22">
        <v>9</v>
      </c>
      <c r="D4315" t="s">
        <v>978</v>
      </c>
      <c r="E4315" t="s">
        <v>1306</v>
      </c>
      <c r="F4315" s="23">
        <v>43899</v>
      </c>
      <c r="G4315" s="23">
        <v>43899</v>
      </c>
      <c r="H4315" s="22">
        <v>90</v>
      </c>
      <c r="I4315" t="s">
        <v>2</v>
      </c>
      <c r="J4315" t="s">
        <v>514</v>
      </c>
      <c r="K4315" t="s">
        <v>1299</v>
      </c>
      <c r="L4315" t="s">
        <v>914</v>
      </c>
      <c r="O4315" t="s">
        <v>0</v>
      </c>
      <c r="P4315" t="s">
        <v>516</v>
      </c>
      <c r="Q4315" t="s">
        <v>1448</v>
      </c>
      <c r="V4315" s="34">
        <v>-7.0000000000000007E-2</v>
      </c>
      <c r="X4315" t="s">
        <v>1305</v>
      </c>
      <c r="Y4315" t="s">
        <v>1568</v>
      </c>
    </row>
    <row r="4316" spans="1:25" hidden="1" x14ac:dyDescent="0.3">
      <c r="A4316" t="s">
        <v>0</v>
      </c>
      <c r="B4316" s="22">
        <v>2020</v>
      </c>
      <c r="C4316" s="22">
        <v>9</v>
      </c>
      <c r="D4316" t="s">
        <v>978</v>
      </c>
      <c r="E4316" t="s">
        <v>1306</v>
      </c>
      <c r="F4316" s="23">
        <v>43899</v>
      </c>
      <c r="G4316" s="23">
        <v>43899</v>
      </c>
      <c r="H4316" s="22">
        <v>122</v>
      </c>
      <c r="I4316" t="s">
        <v>2</v>
      </c>
      <c r="J4316" t="s">
        <v>514</v>
      </c>
      <c r="K4316" t="s">
        <v>1299</v>
      </c>
      <c r="L4316" t="s">
        <v>914</v>
      </c>
      <c r="O4316" t="s">
        <v>0</v>
      </c>
      <c r="P4316" t="s">
        <v>516</v>
      </c>
      <c r="Q4316" t="s">
        <v>1448</v>
      </c>
      <c r="V4316" s="34">
        <v>-7.0000000000000007E-2</v>
      </c>
      <c r="X4316" t="s">
        <v>1305</v>
      </c>
      <c r="Y4316" t="s">
        <v>1568</v>
      </c>
    </row>
    <row r="4317" spans="1:25" hidden="1" x14ac:dyDescent="0.3">
      <c r="A4317" t="s">
        <v>0</v>
      </c>
      <c r="B4317" s="22">
        <v>2020</v>
      </c>
      <c r="C4317" s="22">
        <v>9</v>
      </c>
      <c r="D4317" t="s">
        <v>978</v>
      </c>
      <c r="E4317" t="s">
        <v>1306</v>
      </c>
      <c r="F4317" s="23">
        <v>43899</v>
      </c>
      <c r="G4317" s="23">
        <v>43899</v>
      </c>
      <c r="H4317" s="22">
        <v>151</v>
      </c>
      <c r="I4317" t="s">
        <v>2</v>
      </c>
      <c r="J4317" t="s">
        <v>514</v>
      </c>
      <c r="K4317" t="s">
        <v>1299</v>
      </c>
      <c r="L4317" t="s">
        <v>914</v>
      </c>
      <c r="O4317" t="s">
        <v>0</v>
      </c>
      <c r="P4317" t="s">
        <v>516</v>
      </c>
      <c r="Q4317" t="s">
        <v>1448</v>
      </c>
      <c r="V4317" s="34">
        <v>-7.0000000000000007E-2</v>
      </c>
      <c r="X4317" t="s">
        <v>1305</v>
      </c>
      <c r="Y4317" t="s">
        <v>1568</v>
      </c>
    </row>
    <row r="4318" spans="1:25" hidden="1" x14ac:dyDescent="0.3">
      <c r="A4318" t="s">
        <v>0</v>
      </c>
      <c r="B4318" s="22">
        <v>2020</v>
      </c>
      <c r="C4318" s="22">
        <v>9</v>
      </c>
      <c r="D4318" t="s">
        <v>978</v>
      </c>
      <c r="E4318" t="s">
        <v>1306</v>
      </c>
      <c r="F4318" s="23">
        <v>43899</v>
      </c>
      <c r="G4318" s="23">
        <v>43899</v>
      </c>
      <c r="H4318" s="22">
        <v>156</v>
      </c>
      <c r="I4318" t="s">
        <v>2</v>
      </c>
      <c r="J4318" t="s">
        <v>514</v>
      </c>
      <c r="K4318" t="s">
        <v>1299</v>
      </c>
      <c r="L4318" t="s">
        <v>914</v>
      </c>
      <c r="O4318" t="s">
        <v>0</v>
      </c>
      <c r="P4318" t="s">
        <v>516</v>
      </c>
      <c r="Q4318" t="s">
        <v>1448</v>
      </c>
      <c r="V4318" s="34">
        <v>-7.0000000000000007E-2</v>
      </c>
      <c r="X4318" t="s">
        <v>1305</v>
      </c>
      <c r="Y4318" t="s">
        <v>1568</v>
      </c>
    </row>
    <row r="4319" spans="1:25" hidden="1" x14ac:dyDescent="0.3">
      <c r="A4319" t="s">
        <v>0</v>
      </c>
      <c r="B4319" s="22">
        <v>2020</v>
      </c>
      <c r="C4319" s="22">
        <v>9</v>
      </c>
      <c r="D4319" t="s">
        <v>978</v>
      </c>
      <c r="E4319" t="s">
        <v>1306</v>
      </c>
      <c r="F4319" s="23">
        <v>43899</v>
      </c>
      <c r="G4319" s="23">
        <v>43899</v>
      </c>
      <c r="H4319" s="22">
        <v>172</v>
      </c>
      <c r="I4319" t="s">
        <v>2</v>
      </c>
      <c r="J4319" t="s">
        <v>514</v>
      </c>
      <c r="K4319" t="s">
        <v>1299</v>
      </c>
      <c r="L4319" t="s">
        <v>914</v>
      </c>
      <c r="O4319" t="s">
        <v>0</v>
      </c>
      <c r="P4319" t="s">
        <v>516</v>
      </c>
      <c r="Q4319" t="s">
        <v>1448</v>
      </c>
      <c r="V4319" s="34">
        <v>-0.03</v>
      </c>
      <c r="X4319" t="s">
        <v>1305</v>
      </c>
      <c r="Y4319" t="s">
        <v>1568</v>
      </c>
    </row>
    <row r="4320" spans="1:25" hidden="1" x14ac:dyDescent="0.3">
      <c r="A4320" t="s">
        <v>0</v>
      </c>
      <c r="B4320" s="22">
        <v>2020</v>
      </c>
      <c r="C4320" s="22">
        <v>9</v>
      </c>
      <c r="D4320" t="s">
        <v>978</v>
      </c>
      <c r="E4320" t="s">
        <v>1306</v>
      </c>
      <c r="F4320" s="23">
        <v>43899</v>
      </c>
      <c r="G4320" s="23">
        <v>43899</v>
      </c>
      <c r="H4320" s="22">
        <v>193</v>
      </c>
      <c r="I4320" t="s">
        <v>2</v>
      </c>
      <c r="J4320" t="s">
        <v>514</v>
      </c>
      <c r="K4320" t="s">
        <v>1299</v>
      </c>
      <c r="L4320" t="s">
        <v>1069</v>
      </c>
      <c r="O4320" t="s">
        <v>0</v>
      </c>
      <c r="P4320" t="s">
        <v>516</v>
      </c>
      <c r="Q4320" t="s">
        <v>1448</v>
      </c>
      <c r="V4320" s="34">
        <v>-0.05</v>
      </c>
      <c r="X4320" t="s">
        <v>1305</v>
      </c>
      <c r="Y4320" t="s">
        <v>1568</v>
      </c>
    </row>
    <row r="4321" spans="1:25" hidden="1" x14ac:dyDescent="0.3">
      <c r="A4321" t="s">
        <v>0</v>
      </c>
      <c r="B4321" s="22">
        <v>2020</v>
      </c>
      <c r="C4321" s="22">
        <v>9</v>
      </c>
      <c r="D4321" t="s">
        <v>978</v>
      </c>
      <c r="E4321" t="s">
        <v>1306</v>
      </c>
      <c r="F4321" s="23">
        <v>43899</v>
      </c>
      <c r="G4321" s="23">
        <v>43899</v>
      </c>
      <c r="H4321" s="22">
        <v>198</v>
      </c>
      <c r="I4321" t="s">
        <v>2</v>
      </c>
      <c r="J4321" t="s">
        <v>514</v>
      </c>
      <c r="K4321" t="s">
        <v>1299</v>
      </c>
      <c r="L4321" t="s">
        <v>914</v>
      </c>
      <c r="O4321" t="s">
        <v>0</v>
      </c>
      <c r="P4321" t="s">
        <v>516</v>
      </c>
      <c r="Q4321" t="s">
        <v>1448</v>
      </c>
      <c r="V4321" s="34">
        <v>-7.0000000000000007E-2</v>
      </c>
      <c r="X4321" t="s">
        <v>1305</v>
      </c>
      <c r="Y4321" t="s">
        <v>1568</v>
      </c>
    </row>
    <row r="4322" spans="1:25" hidden="1" x14ac:dyDescent="0.3">
      <c r="A4322" t="s">
        <v>0</v>
      </c>
      <c r="B4322" s="22">
        <v>2020</v>
      </c>
      <c r="C4322" s="22">
        <v>9</v>
      </c>
      <c r="D4322" t="s">
        <v>978</v>
      </c>
      <c r="E4322" t="s">
        <v>1306</v>
      </c>
      <c r="F4322" s="23">
        <v>43899</v>
      </c>
      <c r="G4322" s="23">
        <v>43899</v>
      </c>
      <c r="H4322" s="22">
        <v>201</v>
      </c>
      <c r="I4322" t="s">
        <v>2</v>
      </c>
      <c r="J4322" t="s">
        <v>514</v>
      </c>
      <c r="K4322" t="s">
        <v>1299</v>
      </c>
      <c r="L4322" t="s">
        <v>914</v>
      </c>
      <c r="O4322" t="s">
        <v>0</v>
      </c>
      <c r="P4322" t="s">
        <v>516</v>
      </c>
      <c r="Q4322" t="s">
        <v>1448</v>
      </c>
      <c r="V4322" s="34">
        <v>-7.0000000000000007E-2</v>
      </c>
      <c r="X4322" t="s">
        <v>1305</v>
      </c>
      <c r="Y4322" t="s">
        <v>1568</v>
      </c>
    </row>
    <row r="4323" spans="1:25" hidden="1" x14ac:dyDescent="0.3">
      <c r="A4323" t="s">
        <v>0</v>
      </c>
      <c r="B4323" s="22">
        <v>2020</v>
      </c>
      <c r="C4323" s="22">
        <v>9</v>
      </c>
      <c r="D4323" t="s">
        <v>978</v>
      </c>
      <c r="E4323" t="s">
        <v>1306</v>
      </c>
      <c r="F4323" s="23">
        <v>43899</v>
      </c>
      <c r="G4323" s="23">
        <v>43899</v>
      </c>
      <c r="H4323" s="22">
        <v>215</v>
      </c>
      <c r="I4323" t="s">
        <v>2</v>
      </c>
      <c r="K4323" t="s">
        <v>8</v>
      </c>
      <c r="L4323" t="s">
        <v>908</v>
      </c>
      <c r="P4323" t="s">
        <v>516</v>
      </c>
      <c r="V4323" s="34">
        <v>1.24</v>
      </c>
      <c r="X4323" t="s">
        <v>33</v>
      </c>
      <c r="Y4323" t="s">
        <v>1568</v>
      </c>
    </row>
    <row r="4324" spans="1:25" hidden="1" x14ac:dyDescent="0.3">
      <c r="A4324" t="s">
        <v>0</v>
      </c>
      <c r="B4324" s="22">
        <v>2020</v>
      </c>
      <c r="C4324" s="22">
        <v>9</v>
      </c>
      <c r="D4324" t="s">
        <v>978</v>
      </c>
      <c r="E4324" t="s">
        <v>1308</v>
      </c>
      <c r="F4324" s="23">
        <v>43899</v>
      </c>
      <c r="G4324" s="23">
        <v>43899</v>
      </c>
      <c r="H4324" s="22">
        <v>7</v>
      </c>
      <c r="I4324" t="s">
        <v>2</v>
      </c>
      <c r="J4324" t="s">
        <v>514</v>
      </c>
      <c r="K4324" t="s">
        <v>1307</v>
      </c>
      <c r="L4324" t="s">
        <v>914</v>
      </c>
      <c r="O4324" t="s">
        <v>0</v>
      </c>
      <c r="P4324" t="s">
        <v>516</v>
      </c>
      <c r="Q4324" t="s">
        <v>1448</v>
      </c>
      <c r="V4324" s="34">
        <v>0.74</v>
      </c>
      <c r="X4324" t="s">
        <v>1305</v>
      </c>
      <c r="Y4324" t="s">
        <v>1569</v>
      </c>
    </row>
    <row r="4325" spans="1:25" hidden="1" x14ac:dyDescent="0.3">
      <c r="A4325" t="s">
        <v>0</v>
      </c>
      <c r="B4325" s="22">
        <v>2020</v>
      </c>
      <c r="C4325" s="22">
        <v>9</v>
      </c>
      <c r="D4325" t="s">
        <v>978</v>
      </c>
      <c r="E4325" t="s">
        <v>1308</v>
      </c>
      <c r="F4325" s="23">
        <v>43899</v>
      </c>
      <c r="G4325" s="23">
        <v>43899</v>
      </c>
      <c r="H4325" s="22">
        <v>10</v>
      </c>
      <c r="I4325" t="s">
        <v>2</v>
      </c>
      <c r="J4325" t="s">
        <v>514</v>
      </c>
      <c r="K4325" t="s">
        <v>1307</v>
      </c>
      <c r="L4325" t="s">
        <v>914</v>
      </c>
      <c r="O4325" t="s">
        <v>0</v>
      </c>
      <c r="P4325" t="s">
        <v>516</v>
      </c>
      <c r="Q4325" t="s">
        <v>1448</v>
      </c>
      <c r="V4325" s="34">
        <v>0.74</v>
      </c>
      <c r="X4325" t="s">
        <v>1305</v>
      </c>
      <c r="Y4325" t="s">
        <v>1569</v>
      </c>
    </row>
    <row r="4326" spans="1:25" hidden="1" x14ac:dyDescent="0.3">
      <c r="A4326" t="s">
        <v>0</v>
      </c>
      <c r="B4326" s="22">
        <v>2020</v>
      </c>
      <c r="C4326" s="22">
        <v>9</v>
      </c>
      <c r="D4326" t="s">
        <v>978</v>
      </c>
      <c r="E4326" t="s">
        <v>1308</v>
      </c>
      <c r="F4326" s="23">
        <v>43899</v>
      </c>
      <c r="G4326" s="23">
        <v>43899</v>
      </c>
      <c r="H4326" s="22">
        <v>41</v>
      </c>
      <c r="I4326" t="s">
        <v>2</v>
      </c>
      <c r="J4326" t="s">
        <v>514</v>
      </c>
      <c r="K4326" t="s">
        <v>1307</v>
      </c>
      <c r="L4326" t="s">
        <v>914</v>
      </c>
      <c r="O4326" t="s">
        <v>0</v>
      </c>
      <c r="P4326" t="s">
        <v>516</v>
      </c>
      <c r="Q4326" t="s">
        <v>1448</v>
      </c>
      <c r="V4326" s="34">
        <v>0.74</v>
      </c>
      <c r="X4326" t="s">
        <v>1305</v>
      </c>
      <c r="Y4326" t="s">
        <v>1569</v>
      </c>
    </row>
    <row r="4327" spans="1:25" hidden="1" x14ac:dyDescent="0.3">
      <c r="A4327" t="s">
        <v>0</v>
      </c>
      <c r="B4327" s="22">
        <v>2020</v>
      </c>
      <c r="C4327" s="22">
        <v>9</v>
      </c>
      <c r="D4327" t="s">
        <v>978</v>
      </c>
      <c r="E4327" t="s">
        <v>1308</v>
      </c>
      <c r="F4327" s="23">
        <v>43899</v>
      </c>
      <c r="G4327" s="23">
        <v>43899</v>
      </c>
      <c r="H4327" s="22">
        <v>51</v>
      </c>
      <c r="I4327" t="s">
        <v>2</v>
      </c>
      <c r="J4327" t="s">
        <v>514</v>
      </c>
      <c r="K4327" t="s">
        <v>1307</v>
      </c>
      <c r="L4327" t="s">
        <v>980</v>
      </c>
      <c r="O4327" t="s">
        <v>0</v>
      </c>
      <c r="P4327" t="s">
        <v>516</v>
      </c>
      <c r="Q4327" t="s">
        <v>1448</v>
      </c>
      <c r="V4327" s="34">
        <v>7.0000000000000007E-2</v>
      </c>
      <c r="X4327" t="s">
        <v>1305</v>
      </c>
      <c r="Y4327" t="s">
        <v>1569</v>
      </c>
    </row>
    <row r="4328" spans="1:25" hidden="1" x14ac:dyDescent="0.3">
      <c r="A4328" t="s">
        <v>0</v>
      </c>
      <c r="B4328" s="22">
        <v>2020</v>
      </c>
      <c r="C4328" s="22">
        <v>9</v>
      </c>
      <c r="D4328" t="s">
        <v>978</v>
      </c>
      <c r="E4328" t="s">
        <v>1308</v>
      </c>
      <c r="F4328" s="23">
        <v>43899</v>
      </c>
      <c r="G4328" s="23">
        <v>43899</v>
      </c>
      <c r="H4328" s="22">
        <v>63</v>
      </c>
      <c r="I4328" t="s">
        <v>2</v>
      </c>
      <c r="J4328" t="s">
        <v>514</v>
      </c>
      <c r="K4328" t="s">
        <v>1307</v>
      </c>
      <c r="L4328" t="s">
        <v>914</v>
      </c>
      <c r="O4328" t="s">
        <v>0</v>
      </c>
      <c r="P4328" t="s">
        <v>516</v>
      </c>
      <c r="Q4328" t="s">
        <v>1448</v>
      </c>
      <c r="V4328" s="34">
        <v>5.56</v>
      </c>
      <c r="X4328" t="s">
        <v>1305</v>
      </c>
      <c r="Y4328" t="s">
        <v>1569</v>
      </c>
    </row>
    <row r="4329" spans="1:25" hidden="1" x14ac:dyDescent="0.3">
      <c r="A4329" t="s">
        <v>0</v>
      </c>
      <c r="B4329" s="22">
        <v>2020</v>
      </c>
      <c r="C4329" s="22">
        <v>9</v>
      </c>
      <c r="D4329" t="s">
        <v>978</v>
      </c>
      <c r="E4329" t="s">
        <v>1308</v>
      </c>
      <c r="F4329" s="23">
        <v>43899</v>
      </c>
      <c r="G4329" s="23">
        <v>43899</v>
      </c>
      <c r="H4329" s="22">
        <v>90</v>
      </c>
      <c r="I4329" t="s">
        <v>2</v>
      </c>
      <c r="J4329" t="s">
        <v>514</v>
      </c>
      <c r="K4329" t="s">
        <v>1307</v>
      </c>
      <c r="L4329" t="s">
        <v>914</v>
      </c>
      <c r="O4329" t="s">
        <v>0</v>
      </c>
      <c r="P4329" t="s">
        <v>516</v>
      </c>
      <c r="Q4329" t="s">
        <v>1448</v>
      </c>
      <c r="V4329" s="34">
        <v>0.74</v>
      </c>
      <c r="X4329" t="s">
        <v>1305</v>
      </c>
      <c r="Y4329" t="s">
        <v>1569</v>
      </c>
    </row>
    <row r="4330" spans="1:25" hidden="1" x14ac:dyDescent="0.3">
      <c r="A4330" t="s">
        <v>0</v>
      </c>
      <c r="B4330" s="22">
        <v>2020</v>
      </c>
      <c r="C4330" s="22">
        <v>9</v>
      </c>
      <c r="D4330" t="s">
        <v>978</v>
      </c>
      <c r="E4330" t="s">
        <v>1308</v>
      </c>
      <c r="F4330" s="23">
        <v>43899</v>
      </c>
      <c r="G4330" s="23">
        <v>43899</v>
      </c>
      <c r="H4330" s="22">
        <v>122</v>
      </c>
      <c r="I4330" t="s">
        <v>2</v>
      </c>
      <c r="J4330" t="s">
        <v>514</v>
      </c>
      <c r="K4330" t="s">
        <v>1307</v>
      </c>
      <c r="L4330" t="s">
        <v>914</v>
      </c>
      <c r="O4330" t="s">
        <v>0</v>
      </c>
      <c r="P4330" t="s">
        <v>516</v>
      </c>
      <c r="Q4330" t="s">
        <v>1448</v>
      </c>
      <c r="V4330" s="34">
        <v>0.74</v>
      </c>
      <c r="X4330" t="s">
        <v>1305</v>
      </c>
      <c r="Y4330" t="s">
        <v>1569</v>
      </c>
    </row>
    <row r="4331" spans="1:25" hidden="1" x14ac:dyDescent="0.3">
      <c r="A4331" t="s">
        <v>0</v>
      </c>
      <c r="B4331" s="22">
        <v>2020</v>
      </c>
      <c r="C4331" s="22">
        <v>9</v>
      </c>
      <c r="D4331" t="s">
        <v>978</v>
      </c>
      <c r="E4331" t="s">
        <v>1308</v>
      </c>
      <c r="F4331" s="23">
        <v>43899</v>
      </c>
      <c r="G4331" s="23">
        <v>43899</v>
      </c>
      <c r="H4331" s="22">
        <v>151</v>
      </c>
      <c r="I4331" t="s">
        <v>2</v>
      </c>
      <c r="J4331" t="s">
        <v>514</v>
      </c>
      <c r="K4331" t="s">
        <v>1307</v>
      </c>
      <c r="L4331" t="s">
        <v>914</v>
      </c>
      <c r="O4331" t="s">
        <v>0</v>
      </c>
      <c r="P4331" t="s">
        <v>516</v>
      </c>
      <c r="Q4331" t="s">
        <v>1448</v>
      </c>
      <c r="V4331" s="34">
        <v>0.74</v>
      </c>
      <c r="X4331" t="s">
        <v>1305</v>
      </c>
      <c r="Y4331" t="s">
        <v>1569</v>
      </c>
    </row>
    <row r="4332" spans="1:25" hidden="1" x14ac:dyDescent="0.3">
      <c r="A4332" t="s">
        <v>0</v>
      </c>
      <c r="B4332" s="22">
        <v>2020</v>
      </c>
      <c r="C4332" s="22">
        <v>9</v>
      </c>
      <c r="D4332" t="s">
        <v>978</v>
      </c>
      <c r="E4332" t="s">
        <v>1308</v>
      </c>
      <c r="F4332" s="23">
        <v>43899</v>
      </c>
      <c r="G4332" s="23">
        <v>43899</v>
      </c>
      <c r="H4332" s="22">
        <v>156</v>
      </c>
      <c r="I4332" t="s">
        <v>2</v>
      </c>
      <c r="J4332" t="s">
        <v>514</v>
      </c>
      <c r="K4332" t="s">
        <v>1307</v>
      </c>
      <c r="L4332" t="s">
        <v>914</v>
      </c>
      <c r="O4332" t="s">
        <v>0</v>
      </c>
      <c r="P4332" t="s">
        <v>516</v>
      </c>
      <c r="Q4332" t="s">
        <v>1448</v>
      </c>
      <c r="V4332" s="34">
        <v>0.74</v>
      </c>
      <c r="X4332" t="s">
        <v>1305</v>
      </c>
      <c r="Y4332" t="s">
        <v>1569</v>
      </c>
    </row>
    <row r="4333" spans="1:25" hidden="1" x14ac:dyDescent="0.3">
      <c r="A4333" t="s">
        <v>0</v>
      </c>
      <c r="B4333" s="22">
        <v>2020</v>
      </c>
      <c r="C4333" s="22">
        <v>9</v>
      </c>
      <c r="D4333" t="s">
        <v>978</v>
      </c>
      <c r="E4333" t="s">
        <v>1308</v>
      </c>
      <c r="F4333" s="23">
        <v>43899</v>
      </c>
      <c r="G4333" s="23">
        <v>43899</v>
      </c>
      <c r="H4333" s="22">
        <v>172</v>
      </c>
      <c r="I4333" t="s">
        <v>2</v>
      </c>
      <c r="J4333" t="s">
        <v>514</v>
      </c>
      <c r="K4333" t="s">
        <v>1307</v>
      </c>
      <c r="L4333" t="s">
        <v>914</v>
      </c>
      <c r="O4333" t="s">
        <v>0</v>
      </c>
      <c r="P4333" t="s">
        <v>516</v>
      </c>
      <c r="Q4333" t="s">
        <v>1448</v>
      </c>
      <c r="V4333" s="34">
        <v>0.37</v>
      </c>
      <c r="X4333" t="s">
        <v>1305</v>
      </c>
      <c r="Y4333" t="s">
        <v>1569</v>
      </c>
    </row>
    <row r="4334" spans="1:25" hidden="1" x14ac:dyDescent="0.3">
      <c r="A4334" t="s">
        <v>0</v>
      </c>
      <c r="B4334" s="22">
        <v>2020</v>
      </c>
      <c r="C4334" s="22">
        <v>9</v>
      </c>
      <c r="D4334" t="s">
        <v>978</v>
      </c>
      <c r="E4334" t="s">
        <v>1308</v>
      </c>
      <c r="F4334" s="23">
        <v>43899</v>
      </c>
      <c r="G4334" s="23">
        <v>43899</v>
      </c>
      <c r="H4334" s="22">
        <v>193</v>
      </c>
      <c r="I4334" t="s">
        <v>2</v>
      </c>
      <c r="J4334" t="s">
        <v>514</v>
      </c>
      <c r="K4334" t="s">
        <v>1307</v>
      </c>
      <c r="L4334" t="s">
        <v>1069</v>
      </c>
      <c r="O4334" t="s">
        <v>0</v>
      </c>
      <c r="P4334" t="s">
        <v>516</v>
      </c>
      <c r="Q4334" t="s">
        <v>1448</v>
      </c>
      <c r="V4334" s="34">
        <v>0.52</v>
      </c>
      <c r="X4334" t="s">
        <v>1305</v>
      </c>
      <c r="Y4334" t="s">
        <v>1569</v>
      </c>
    </row>
    <row r="4335" spans="1:25" hidden="1" x14ac:dyDescent="0.3">
      <c r="A4335" t="s">
        <v>0</v>
      </c>
      <c r="B4335" s="22">
        <v>2020</v>
      </c>
      <c r="C4335" s="22">
        <v>9</v>
      </c>
      <c r="D4335" t="s">
        <v>978</v>
      </c>
      <c r="E4335" t="s">
        <v>1308</v>
      </c>
      <c r="F4335" s="23">
        <v>43899</v>
      </c>
      <c r="G4335" s="23">
        <v>43899</v>
      </c>
      <c r="H4335" s="22">
        <v>198</v>
      </c>
      <c r="I4335" t="s">
        <v>2</v>
      </c>
      <c r="J4335" t="s">
        <v>514</v>
      </c>
      <c r="K4335" t="s">
        <v>1307</v>
      </c>
      <c r="L4335" t="s">
        <v>914</v>
      </c>
      <c r="O4335" t="s">
        <v>0</v>
      </c>
      <c r="P4335" t="s">
        <v>516</v>
      </c>
      <c r="Q4335" t="s">
        <v>1448</v>
      </c>
      <c r="V4335" s="34">
        <v>0.74</v>
      </c>
      <c r="X4335" t="s">
        <v>1305</v>
      </c>
      <c r="Y4335" t="s">
        <v>1569</v>
      </c>
    </row>
    <row r="4336" spans="1:25" hidden="1" x14ac:dyDescent="0.3">
      <c r="A4336" t="s">
        <v>0</v>
      </c>
      <c r="B4336" s="22">
        <v>2020</v>
      </c>
      <c r="C4336" s="22">
        <v>9</v>
      </c>
      <c r="D4336" t="s">
        <v>978</v>
      </c>
      <c r="E4336" t="s">
        <v>1308</v>
      </c>
      <c r="F4336" s="23">
        <v>43899</v>
      </c>
      <c r="G4336" s="23">
        <v>43899</v>
      </c>
      <c r="H4336" s="22">
        <v>201</v>
      </c>
      <c r="I4336" t="s">
        <v>2</v>
      </c>
      <c r="J4336" t="s">
        <v>514</v>
      </c>
      <c r="K4336" t="s">
        <v>1307</v>
      </c>
      <c r="L4336" t="s">
        <v>914</v>
      </c>
      <c r="O4336" t="s">
        <v>0</v>
      </c>
      <c r="P4336" t="s">
        <v>516</v>
      </c>
      <c r="Q4336" t="s">
        <v>1448</v>
      </c>
      <c r="V4336" s="34">
        <v>0.74</v>
      </c>
      <c r="X4336" t="s">
        <v>1305</v>
      </c>
      <c r="Y4336" t="s">
        <v>1569</v>
      </c>
    </row>
    <row r="4337" spans="1:25" hidden="1" x14ac:dyDescent="0.3">
      <c r="A4337" t="s">
        <v>0</v>
      </c>
      <c r="B4337" s="22">
        <v>2020</v>
      </c>
      <c r="C4337" s="22">
        <v>9</v>
      </c>
      <c r="D4337" t="s">
        <v>978</v>
      </c>
      <c r="E4337" t="s">
        <v>1308</v>
      </c>
      <c r="F4337" s="23">
        <v>43899</v>
      </c>
      <c r="G4337" s="23">
        <v>43899</v>
      </c>
      <c r="H4337" s="22">
        <v>215</v>
      </c>
      <c r="I4337" t="s">
        <v>2</v>
      </c>
      <c r="K4337" t="s">
        <v>8</v>
      </c>
      <c r="L4337" t="s">
        <v>908</v>
      </c>
      <c r="P4337" t="s">
        <v>516</v>
      </c>
      <c r="V4337" s="34">
        <v>-13.18</v>
      </c>
      <c r="X4337" t="s">
        <v>33</v>
      </c>
      <c r="Y4337" t="s">
        <v>1569</v>
      </c>
    </row>
    <row r="4338" spans="1:25" hidden="1" x14ac:dyDescent="0.3">
      <c r="A4338" t="s">
        <v>0</v>
      </c>
      <c r="B4338" s="22">
        <v>2020</v>
      </c>
      <c r="C4338" s="22">
        <v>9</v>
      </c>
      <c r="D4338" t="s">
        <v>909</v>
      </c>
      <c r="E4338" t="s">
        <v>1310</v>
      </c>
      <c r="F4338" s="23">
        <v>43906</v>
      </c>
      <c r="G4338" s="23">
        <v>43906</v>
      </c>
      <c r="H4338" s="22">
        <v>5</v>
      </c>
      <c r="I4338" t="s">
        <v>2</v>
      </c>
      <c r="K4338" t="s">
        <v>234</v>
      </c>
      <c r="L4338" t="s">
        <v>963</v>
      </c>
      <c r="O4338" t="s">
        <v>0</v>
      </c>
      <c r="P4338" t="s">
        <v>516</v>
      </c>
      <c r="Q4338" t="s">
        <v>1448</v>
      </c>
      <c r="V4338" s="34">
        <v>-9752.27</v>
      </c>
      <c r="W4338" t="s">
        <v>1311</v>
      </c>
      <c r="X4338" t="s">
        <v>1309</v>
      </c>
      <c r="Y4338" t="s">
        <v>7</v>
      </c>
    </row>
    <row r="4339" spans="1:25" hidden="1" x14ac:dyDescent="0.3">
      <c r="A4339" t="s">
        <v>0</v>
      </c>
      <c r="B4339" s="22">
        <v>2020</v>
      </c>
      <c r="C4339" s="22">
        <v>9</v>
      </c>
      <c r="D4339" t="s">
        <v>909</v>
      </c>
      <c r="E4339" t="s">
        <v>1310</v>
      </c>
      <c r="F4339" s="23">
        <v>43906</v>
      </c>
      <c r="G4339" s="23">
        <v>43906</v>
      </c>
      <c r="H4339" s="22">
        <v>22</v>
      </c>
      <c r="I4339" t="s">
        <v>2</v>
      </c>
      <c r="K4339" t="s">
        <v>8</v>
      </c>
      <c r="L4339" t="s">
        <v>908</v>
      </c>
      <c r="P4339" t="s">
        <v>516</v>
      </c>
      <c r="V4339" s="34">
        <v>9752.27</v>
      </c>
      <c r="W4339" t="s">
        <v>1311</v>
      </c>
      <c r="X4339" t="s">
        <v>1309</v>
      </c>
      <c r="Y4339" t="s">
        <v>7</v>
      </c>
    </row>
    <row r="4340" spans="1:25" hidden="1" x14ac:dyDescent="0.3">
      <c r="A4340" t="s">
        <v>0</v>
      </c>
      <c r="B4340" s="22">
        <v>2020</v>
      </c>
      <c r="C4340" s="22">
        <v>9</v>
      </c>
      <c r="D4340" t="s">
        <v>978</v>
      </c>
      <c r="E4340" t="s">
        <v>1313</v>
      </c>
      <c r="F4340" s="23">
        <v>43909</v>
      </c>
      <c r="G4340" s="23">
        <v>43910</v>
      </c>
      <c r="H4340" s="22">
        <v>25</v>
      </c>
      <c r="I4340" t="s">
        <v>2</v>
      </c>
      <c r="J4340" t="s">
        <v>514</v>
      </c>
      <c r="K4340" t="s">
        <v>769</v>
      </c>
      <c r="L4340" t="s">
        <v>914</v>
      </c>
      <c r="O4340" t="s">
        <v>0</v>
      </c>
      <c r="P4340" t="s">
        <v>516</v>
      </c>
      <c r="Q4340" t="s">
        <v>1448</v>
      </c>
      <c r="V4340" s="34">
        <v>1004.42</v>
      </c>
      <c r="X4340" t="s">
        <v>1312</v>
      </c>
      <c r="Y4340" t="s">
        <v>1570</v>
      </c>
    </row>
    <row r="4341" spans="1:25" hidden="1" x14ac:dyDescent="0.3">
      <c r="A4341" t="s">
        <v>0</v>
      </c>
      <c r="B4341" s="22">
        <v>2020</v>
      </c>
      <c r="C4341" s="22">
        <v>9</v>
      </c>
      <c r="D4341" t="s">
        <v>978</v>
      </c>
      <c r="E4341" t="s">
        <v>1313</v>
      </c>
      <c r="F4341" s="23">
        <v>43909</v>
      </c>
      <c r="G4341" s="23">
        <v>43910</v>
      </c>
      <c r="H4341" s="22">
        <v>26</v>
      </c>
      <c r="I4341" t="s">
        <v>2</v>
      </c>
      <c r="J4341" t="s">
        <v>514</v>
      </c>
      <c r="K4341" t="s">
        <v>771</v>
      </c>
      <c r="L4341" t="s">
        <v>914</v>
      </c>
      <c r="O4341" t="s">
        <v>0</v>
      </c>
      <c r="P4341" t="s">
        <v>516</v>
      </c>
      <c r="Q4341" t="s">
        <v>1448</v>
      </c>
      <c r="V4341" s="34">
        <v>184.66</v>
      </c>
      <c r="X4341" t="s">
        <v>1312</v>
      </c>
      <c r="Y4341" t="s">
        <v>1570</v>
      </c>
    </row>
    <row r="4342" spans="1:25" hidden="1" x14ac:dyDescent="0.3">
      <c r="A4342" t="s">
        <v>0</v>
      </c>
      <c r="B4342" s="22">
        <v>2020</v>
      </c>
      <c r="C4342" s="22">
        <v>9</v>
      </c>
      <c r="D4342" t="s">
        <v>978</v>
      </c>
      <c r="E4342" t="s">
        <v>1313</v>
      </c>
      <c r="F4342" s="23">
        <v>43909</v>
      </c>
      <c r="G4342" s="23">
        <v>43910</v>
      </c>
      <c r="H4342" s="22">
        <v>27</v>
      </c>
      <c r="I4342" t="s">
        <v>773</v>
      </c>
      <c r="K4342" t="s">
        <v>754</v>
      </c>
      <c r="L4342" t="s">
        <v>914</v>
      </c>
      <c r="O4342" t="s">
        <v>0</v>
      </c>
      <c r="P4342" t="s">
        <v>516</v>
      </c>
      <c r="Q4342" t="s">
        <v>1448</v>
      </c>
      <c r="V4342" s="34">
        <v>-1004.42</v>
      </c>
      <c r="X4342" t="s">
        <v>1312</v>
      </c>
      <c r="Y4342" t="s">
        <v>1570</v>
      </c>
    </row>
    <row r="4343" spans="1:25" hidden="1" x14ac:dyDescent="0.3">
      <c r="A4343" t="s">
        <v>0</v>
      </c>
      <c r="B4343" s="22">
        <v>2020</v>
      </c>
      <c r="C4343" s="22">
        <v>9</v>
      </c>
      <c r="D4343" t="s">
        <v>978</v>
      </c>
      <c r="E4343" t="s">
        <v>1313</v>
      </c>
      <c r="F4343" s="23">
        <v>43909</v>
      </c>
      <c r="G4343" s="23">
        <v>43910</v>
      </c>
      <c r="H4343" s="22">
        <v>28</v>
      </c>
      <c r="I4343" t="s">
        <v>774</v>
      </c>
      <c r="K4343" t="s">
        <v>756</v>
      </c>
      <c r="L4343" t="s">
        <v>914</v>
      </c>
      <c r="O4343" t="s">
        <v>0</v>
      </c>
      <c r="P4343" t="s">
        <v>516</v>
      </c>
      <c r="Q4343" t="s">
        <v>1448</v>
      </c>
      <c r="V4343" s="34">
        <v>-184.66</v>
      </c>
      <c r="X4343" t="s">
        <v>1312</v>
      </c>
      <c r="Y4343" t="s">
        <v>1570</v>
      </c>
    </row>
    <row r="4344" spans="1:25" hidden="1" x14ac:dyDescent="0.3">
      <c r="A4344" t="s">
        <v>0</v>
      </c>
      <c r="B4344" s="22">
        <v>2020</v>
      </c>
      <c r="C4344" s="22">
        <v>9</v>
      </c>
      <c r="D4344" t="s">
        <v>978</v>
      </c>
      <c r="E4344" t="s">
        <v>1313</v>
      </c>
      <c r="F4344" s="23">
        <v>43909</v>
      </c>
      <c r="G4344" s="23">
        <v>43910</v>
      </c>
      <c r="H4344" s="22">
        <v>64</v>
      </c>
      <c r="I4344" t="s">
        <v>2</v>
      </c>
      <c r="K4344" t="s">
        <v>8</v>
      </c>
      <c r="L4344" t="s">
        <v>908</v>
      </c>
      <c r="P4344" t="s">
        <v>516</v>
      </c>
      <c r="V4344" s="34">
        <v>-1189.08</v>
      </c>
      <c r="X4344" t="s">
        <v>33</v>
      </c>
      <c r="Y4344" t="s">
        <v>1570</v>
      </c>
    </row>
    <row r="4345" spans="1:25" hidden="1" x14ac:dyDescent="0.3">
      <c r="A4345" t="s">
        <v>0</v>
      </c>
      <c r="B4345" s="22">
        <v>2020</v>
      </c>
      <c r="C4345" s="22">
        <v>9</v>
      </c>
      <c r="D4345" t="s">
        <v>978</v>
      </c>
      <c r="E4345" t="s">
        <v>1313</v>
      </c>
      <c r="F4345" s="23">
        <v>43909</v>
      </c>
      <c r="G4345" s="23">
        <v>43910</v>
      </c>
      <c r="H4345" s="22">
        <v>66</v>
      </c>
      <c r="I4345" t="s">
        <v>773</v>
      </c>
      <c r="K4345" t="s">
        <v>8</v>
      </c>
      <c r="L4345" t="s">
        <v>908</v>
      </c>
      <c r="P4345" t="s">
        <v>516</v>
      </c>
      <c r="V4345" s="34">
        <v>1004.42</v>
      </c>
      <c r="X4345" t="s">
        <v>33</v>
      </c>
      <c r="Y4345" t="s">
        <v>1570</v>
      </c>
    </row>
    <row r="4346" spans="1:25" hidden="1" x14ac:dyDescent="0.3">
      <c r="A4346" t="s">
        <v>0</v>
      </c>
      <c r="B4346" s="22">
        <v>2020</v>
      </c>
      <c r="C4346" s="22">
        <v>9</v>
      </c>
      <c r="D4346" t="s">
        <v>978</v>
      </c>
      <c r="E4346" t="s">
        <v>1313</v>
      </c>
      <c r="F4346" s="23">
        <v>43909</v>
      </c>
      <c r="G4346" s="23">
        <v>43910</v>
      </c>
      <c r="H4346" s="22">
        <v>68</v>
      </c>
      <c r="I4346" t="s">
        <v>774</v>
      </c>
      <c r="K4346" t="s">
        <v>8</v>
      </c>
      <c r="L4346" t="s">
        <v>908</v>
      </c>
      <c r="P4346" t="s">
        <v>516</v>
      </c>
      <c r="V4346" s="34">
        <v>184.66</v>
      </c>
      <c r="X4346" t="s">
        <v>33</v>
      </c>
      <c r="Y4346" t="s">
        <v>1570</v>
      </c>
    </row>
    <row r="4347" spans="1:25" x14ac:dyDescent="0.3">
      <c r="A4347" t="s">
        <v>0</v>
      </c>
      <c r="B4347" s="22">
        <v>2020</v>
      </c>
      <c r="C4347" s="22">
        <v>9</v>
      </c>
      <c r="D4347" t="s">
        <v>976</v>
      </c>
      <c r="E4347" t="s">
        <v>1315</v>
      </c>
      <c r="F4347" s="23">
        <v>43909</v>
      </c>
      <c r="G4347" s="23">
        <v>43924</v>
      </c>
      <c r="H4347" s="22">
        <v>1</v>
      </c>
      <c r="I4347" t="s">
        <v>2</v>
      </c>
      <c r="J4347" t="s">
        <v>246</v>
      </c>
      <c r="K4347" t="s">
        <v>388</v>
      </c>
      <c r="L4347" t="s">
        <v>914</v>
      </c>
      <c r="O4347" t="s">
        <v>0</v>
      </c>
      <c r="P4347" t="s">
        <v>386</v>
      </c>
      <c r="Q4347" t="s">
        <v>1448</v>
      </c>
      <c r="V4347" s="34">
        <v>-1837.5</v>
      </c>
      <c r="X4347" t="s">
        <v>1314</v>
      </c>
      <c r="Y4347" t="s">
        <v>1571</v>
      </c>
    </row>
    <row r="4348" spans="1:25" x14ac:dyDescent="0.3">
      <c r="A4348" t="s">
        <v>0</v>
      </c>
      <c r="B4348" s="22">
        <v>2020</v>
      </c>
      <c r="C4348" s="22">
        <v>9</v>
      </c>
      <c r="D4348" t="s">
        <v>976</v>
      </c>
      <c r="E4348" t="s">
        <v>1315</v>
      </c>
      <c r="F4348" s="23">
        <v>43909</v>
      </c>
      <c r="G4348" s="23">
        <v>43924</v>
      </c>
      <c r="H4348" s="22">
        <v>2</v>
      </c>
      <c r="I4348" t="s">
        <v>774</v>
      </c>
      <c r="J4348" t="s">
        <v>246</v>
      </c>
      <c r="K4348" t="s">
        <v>388</v>
      </c>
      <c r="L4348" t="s">
        <v>914</v>
      </c>
      <c r="O4348" t="s">
        <v>0</v>
      </c>
      <c r="P4348" t="s">
        <v>386</v>
      </c>
      <c r="Q4348" t="s">
        <v>1448</v>
      </c>
      <c r="V4348" s="34">
        <v>1837.5</v>
      </c>
      <c r="X4348" t="s">
        <v>1314</v>
      </c>
      <c r="Y4348" t="s">
        <v>1571</v>
      </c>
    </row>
    <row r="4349" spans="1:25" hidden="1" x14ac:dyDescent="0.3">
      <c r="A4349" t="s">
        <v>0</v>
      </c>
      <c r="B4349" s="22">
        <v>2020</v>
      </c>
      <c r="C4349" s="22">
        <v>9</v>
      </c>
      <c r="D4349" t="s">
        <v>976</v>
      </c>
      <c r="E4349" t="s">
        <v>1315</v>
      </c>
      <c r="F4349" s="23">
        <v>43909</v>
      </c>
      <c r="G4349" s="23">
        <v>43924</v>
      </c>
      <c r="H4349" s="22">
        <v>7</v>
      </c>
      <c r="I4349" t="s">
        <v>2</v>
      </c>
      <c r="K4349" t="s">
        <v>8</v>
      </c>
      <c r="L4349" t="s">
        <v>908</v>
      </c>
      <c r="P4349" t="s">
        <v>386</v>
      </c>
      <c r="V4349" s="34">
        <v>1837.5</v>
      </c>
      <c r="X4349" t="s">
        <v>33</v>
      </c>
      <c r="Y4349" t="s">
        <v>1571</v>
      </c>
    </row>
    <row r="4350" spans="1:25" hidden="1" x14ac:dyDescent="0.3">
      <c r="A4350" t="s">
        <v>0</v>
      </c>
      <c r="B4350" s="22">
        <v>2020</v>
      </c>
      <c r="C4350" s="22">
        <v>9</v>
      </c>
      <c r="D4350" t="s">
        <v>976</v>
      </c>
      <c r="E4350" t="s">
        <v>1315</v>
      </c>
      <c r="F4350" s="23">
        <v>43909</v>
      </c>
      <c r="G4350" s="23">
        <v>43924</v>
      </c>
      <c r="H4350" s="22">
        <v>8</v>
      </c>
      <c r="I4350" t="s">
        <v>774</v>
      </c>
      <c r="K4350" t="s">
        <v>8</v>
      </c>
      <c r="L4350" t="s">
        <v>908</v>
      </c>
      <c r="P4350" t="s">
        <v>386</v>
      </c>
      <c r="V4350" s="34">
        <v>-1837.5</v>
      </c>
      <c r="X4350" t="s">
        <v>33</v>
      </c>
      <c r="Y4350" t="s">
        <v>1571</v>
      </c>
    </row>
    <row r="4351" spans="1:25" hidden="1" x14ac:dyDescent="0.3">
      <c r="A4351" t="s">
        <v>0</v>
      </c>
      <c r="B4351" s="22">
        <v>2020</v>
      </c>
      <c r="C4351" s="22">
        <v>9</v>
      </c>
      <c r="D4351" t="s">
        <v>976</v>
      </c>
      <c r="E4351" t="s">
        <v>1315</v>
      </c>
      <c r="F4351" s="23">
        <v>43909</v>
      </c>
      <c r="G4351" s="23">
        <v>43924</v>
      </c>
      <c r="H4351" s="22">
        <v>9</v>
      </c>
      <c r="I4351" t="s">
        <v>2</v>
      </c>
      <c r="K4351" t="s">
        <v>8</v>
      </c>
      <c r="L4351" t="s">
        <v>908</v>
      </c>
      <c r="P4351" t="s">
        <v>386</v>
      </c>
      <c r="V4351" s="34">
        <v>-3702.5</v>
      </c>
      <c r="X4351" t="s">
        <v>33</v>
      </c>
      <c r="Y4351" t="s">
        <v>1571</v>
      </c>
    </row>
    <row r="4352" spans="1:25" hidden="1" x14ac:dyDescent="0.3">
      <c r="A4352" t="s">
        <v>0</v>
      </c>
      <c r="B4352" s="22">
        <v>2020</v>
      </c>
      <c r="C4352" s="22">
        <v>9</v>
      </c>
      <c r="D4352" t="s">
        <v>976</v>
      </c>
      <c r="E4352" t="s">
        <v>1315</v>
      </c>
      <c r="F4352" s="23">
        <v>43909</v>
      </c>
      <c r="G4352" s="23">
        <v>43924</v>
      </c>
      <c r="H4352" s="22">
        <v>11</v>
      </c>
      <c r="I4352" t="s">
        <v>2</v>
      </c>
      <c r="K4352" t="s">
        <v>8</v>
      </c>
      <c r="L4352" t="s">
        <v>908</v>
      </c>
      <c r="P4352" t="s">
        <v>386</v>
      </c>
      <c r="V4352" s="34">
        <v>2087.5</v>
      </c>
      <c r="X4352" t="s">
        <v>33</v>
      </c>
      <c r="Y4352" t="s">
        <v>1571</v>
      </c>
    </row>
    <row r="4353" spans="1:25" hidden="1" x14ac:dyDescent="0.3">
      <c r="A4353" t="s">
        <v>0</v>
      </c>
      <c r="B4353" s="22">
        <v>2020</v>
      </c>
      <c r="C4353" s="22">
        <v>9</v>
      </c>
      <c r="D4353" t="s">
        <v>976</v>
      </c>
      <c r="E4353" t="s">
        <v>1315</v>
      </c>
      <c r="F4353" s="23">
        <v>43909</v>
      </c>
      <c r="G4353" s="23">
        <v>43924</v>
      </c>
      <c r="H4353" s="22">
        <v>13</v>
      </c>
      <c r="I4353" t="s">
        <v>2</v>
      </c>
      <c r="K4353" t="s">
        <v>8</v>
      </c>
      <c r="L4353" t="s">
        <v>908</v>
      </c>
      <c r="P4353" t="s">
        <v>386</v>
      </c>
      <c r="V4353" s="34">
        <v>1615</v>
      </c>
      <c r="X4353" t="s">
        <v>33</v>
      </c>
      <c r="Y4353" t="s">
        <v>1571</v>
      </c>
    </row>
    <row r="4354" spans="1:25" hidden="1" x14ac:dyDescent="0.3">
      <c r="A4354" t="s">
        <v>0</v>
      </c>
      <c r="B4354" s="22">
        <v>2020</v>
      </c>
      <c r="C4354" s="22">
        <v>9</v>
      </c>
      <c r="D4354" t="s">
        <v>909</v>
      </c>
      <c r="E4354" t="s">
        <v>1317</v>
      </c>
      <c r="F4354" s="23">
        <v>43915</v>
      </c>
      <c r="G4354" s="23">
        <v>43915</v>
      </c>
      <c r="H4354" s="22">
        <v>7</v>
      </c>
      <c r="I4354" t="s">
        <v>2</v>
      </c>
      <c r="K4354" t="s">
        <v>754</v>
      </c>
      <c r="L4354" t="s">
        <v>963</v>
      </c>
      <c r="O4354" t="s">
        <v>0</v>
      </c>
      <c r="P4354" t="s">
        <v>516</v>
      </c>
      <c r="Q4354" t="s">
        <v>1448</v>
      </c>
      <c r="V4354" s="34">
        <v>-1004.42</v>
      </c>
      <c r="W4354" t="s">
        <v>1318</v>
      </c>
      <c r="X4354" t="s">
        <v>1316</v>
      </c>
      <c r="Y4354" t="s">
        <v>7</v>
      </c>
    </row>
    <row r="4355" spans="1:25" hidden="1" x14ac:dyDescent="0.3">
      <c r="A4355" t="s">
        <v>0</v>
      </c>
      <c r="B4355" s="22">
        <v>2020</v>
      </c>
      <c r="C4355" s="22">
        <v>9</v>
      </c>
      <c r="D4355" t="s">
        <v>909</v>
      </c>
      <c r="E4355" t="s">
        <v>1317</v>
      </c>
      <c r="F4355" s="23">
        <v>43915</v>
      </c>
      <c r="G4355" s="23">
        <v>43915</v>
      </c>
      <c r="H4355" s="22">
        <v>8</v>
      </c>
      <c r="I4355" t="s">
        <v>2</v>
      </c>
      <c r="K4355" t="s">
        <v>756</v>
      </c>
      <c r="L4355" t="s">
        <v>963</v>
      </c>
      <c r="O4355" t="s">
        <v>0</v>
      </c>
      <c r="P4355" t="s">
        <v>516</v>
      </c>
      <c r="Q4355" t="s">
        <v>1448</v>
      </c>
      <c r="V4355" s="34">
        <v>-184.66</v>
      </c>
      <c r="W4355" t="s">
        <v>1318</v>
      </c>
      <c r="X4355" t="s">
        <v>1316</v>
      </c>
      <c r="Y4355" t="s">
        <v>7</v>
      </c>
    </row>
    <row r="4356" spans="1:25" hidden="1" x14ac:dyDescent="0.3">
      <c r="A4356" t="s">
        <v>0</v>
      </c>
      <c r="B4356" s="22">
        <v>2020</v>
      </c>
      <c r="C4356" s="22">
        <v>9</v>
      </c>
      <c r="D4356" t="s">
        <v>909</v>
      </c>
      <c r="E4356" t="s">
        <v>1317</v>
      </c>
      <c r="F4356" s="23">
        <v>43915</v>
      </c>
      <c r="G4356" s="23">
        <v>43915</v>
      </c>
      <c r="H4356" s="22">
        <v>22</v>
      </c>
      <c r="I4356" t="s">
        <v>2</v>
      </c>
      <c r="K4356" t="s">
        <v>8</v>
      </c>
      <c r="L4356" t="s">
        <v>908</v>
      </c>
      <c r="P4356" t="s">
        <v>516</v>
      </c>
      <c r="V4356" s="34">
        <v>1004.42</v>
      </c>
      <c r="W4356" t="s">
        <v>1318</v>
      </c>
      <c r="X4356" t="s">
        <v>1316</v>
      </c>
      <c r="Y4356" t="s">
        <v>7</v>
      </c>
    </row>
    <row r="4357" spans="1:25" hidden="1" x14ac:dyDescent="0.3">
      <c r="A4357" t="s">
        <v>0</v>
      </c>
      <c r="B4357" s="22">
        <v>2020</v>
      </c>
      <c r="C4357" s="22">
        <v>9</v>
      </c>
      <c r="D4357" t="s">
        <v>909</v>
      </c>
      <c r="E4357" t="s">
        <v>1317</v>
      </c>
      <c r="F4357" s="23">
        <v>43915</v>
      </c>
      <c r="G4357" s="23">
        <v>43915</v>
      </c>
      <c r="H4357" s="22">
        <v>23</v>
      </c>
      <c r="I4357" t="s">
        <v>2</v>
      </c>
      <c r="K4357" t="s">
        <v>8</v>
      </c>
      <c r="L4357" t="s">
        <v>908</v>
      </c>
      <c r="P4357" t="s">
        <v>516</v>
      </c>
      <c r="V4357" s="34">
        <v>184.66</v>
      </c>
      <c r="W4357" t="s">
        <v>1318</v>
      </c>
      <c r="X4357" t="s">
        <v>1316</v>
      </c>
      <c r="Y4357" t="s">
        <v>7</v>
      </c>
    </row>
    <row r="4358" spans="1:25" hidden="1" x14ac:dyDescent="0.3">
      <c r="A4358" t="s">
        <v>0</v>
      </c>
      <c r="B4358" s="22">
        <v>2020</v>
      </c>
      <c r="C4358" s="22">
        <v>9</v>
      </c>
      <c r="D4358" t="s">
        <v>978</v>
      </c>
      <c r="E4358" t="s">
        <v>1320</v>
      </c>
      <c r="F4358" s="23">
        <v>43916</v>
      </c>
      <c r="G4358" s="23">
        <v>43920</v>
      </c>
      <c r="H4358" s="22">
        <v>88</v>
      </c>
      <c r="I4358" t="s">
        <v>2</v>
      </c>
      <c r="J4358" t="s">
        <v>514</v>
      </c>
      <c r="K4358" t="s">
        <v>515</v>
      </c>
      <c r="L4358" t="s">
        <v>914</v>
      </c>
      <c r="O4358" t="s">
        <v>0</v>
      </c>
      <c r="P4358" t="s">
        <v>516</v>
      </c>
      <c r="Q4358" t="s">
        <v>1448</v>
      </c>
      <c r="V4358" s="34">
        <v>525</v>
      </c>
      <c r="X4358" t="s">
        <v>1319</v>
      </c>
      <c r="Y4358" t="s">
        <v>1572</v>
      </c>
    </row>
    <row r="4359" spans="1:25" hidden="1" x14ac:dyDescent="0.3">
      <c r="A4359" t="s">
        <v>0</v>
      </c>
      <c r="B4359" s="22">
        <v>2020</v>
      </c>
      <c r="C4359" s="22">
        <v>9</v>
      </c>
      <c r="D4359" t="s">
        <v>978</v>
      </c>
      <c r="E4359" t="s">
        <v>1320</v>
      </c>
      <c r="F4359" s="23">
        <v>43916</v>
      </c>
      <c r="G4359" s="23">
        <v>43920</v>
      </c>
      <c r="H4359" s="22">
        <v>89</v>
      </c>
      <c r="I4359" t="s">
        <v>2</v>
      </c>
      <c r="J4359" t="s">
        <v>514</v>
      </c>
      <c r="K4359" t="s">
        <v>518</v>
      </c>
      <c r="L4359" t="s">
        <v>914</v>
      </c>
      <c r="O4359" t="s">
        <v>0</v>
      </c>
      <c r="P4359" t="s">
        <v>516</v>
      </c>
      <c r="Q4359" t="s">
        <v>1448</v>
      </c>
      <c r="V4359" s="34">
        <v>6.14</v>
      </c>
      <c r="X4359" t="s">
        <v>1319</v>
      </c>
      <c r="Y4359" t="s">
        <v>1572</v>
      </c>
    </row>
    <row r="4360" spans="1:25" hidden="1" x14ac:dyDescent="0.3">
      <c r="A4360" t="s">
        <v>0</v>
      </c>
      <c r="B4360" s="22">
        <v>2020</v>
      </c>
      <c r="C4360" s="22">
        <v>9</v>
      </c>
      <c r="D4360" t="s">
        <v>978</v>
      </c>
      <c r="E4360" t="s">
        <v>1320</v>
      </c>
      <c r="F4360" s="23">
        <v>43916</v>
      </c>
      <c r="G4360" s="23">
        <v>43920</v>
      </c>
      <c r="H4360" s="22">
        <v>90</v>
      </c>
      <c r="I4360" t="s">
        <v>2</v>
      </c>
      <c r="J4360" t="s">
        <v>514</v>
      </c>
      <c r="K4360" t="s">
        <v>519</v>
      </c>
      <c r="L4360" t="s">
        <v>914</v>
      </c>
      <c r="O4360" t="s">
        <v>0</v>
      </c>
      <c r="P4360" t="s">
        <v>516</v>
      </c>
      <c r="Q4360" t="s">
        <v>1448</v>
      </c>
      <c r="V4360" s="34">
        <v>70.98</v>
      </c>
      <c r="X4360" t="s">
        <v>1319</v>
      </c>
      <c r="Y4360" t="s">
        <v>1572</v>
      </c>
    </row>
    <row r="4361" spans="1:25" hidden="1" x14ac:dyDescent="0.3">
      <c r="A4361" t="s">
        <v>0</v>
      </c>
      <c r="B4361" s="22">
        <v>2020</v>
      </c>
      <c r="C4361" s="22">
        <v>9</v>
      </c>
      <c r="D4361" t="s">
        <v>978</v>
      </c>
      <c r="E4361" t="s">
        <v>1320</v>
      </c>
      <c r="F4361" s="23">
        <v>43916</v>
      </c>
      <c r="G4361" s="23">
        <v>43920</v>
      </c>
      <c r="H4361" s="22">
        <v>91</v>
      </c>
      <c r="I4361" t="s">
        <v>2</v>
      </c>
      <c r="J4361" t="s">
        <v>514</v>
      </c>
      <c r="K4361" t="s">
        <v>520</v>
      </c>
      <c r="L4361" t="s">
        <v>914</v>
      </c>
      <c r="O4361" t="s">
        <v>0</v>
      </c>
      <c r="P4361" t="s">
        <v>516</v>
      </c>
      <c r="Q4361" t="s">
        <v>1448</v>
      </c>
      <c r="V4361" s="34">
        <v>35.450000000000003</v>
      </c>
      <c r="X4361" t="s">
        <v>1319</v>
      </c>
      <c r="Y4361" t="s">
        <v>1572</v>
      </c>
    </row>
    <row r="4362" spans="1:25" hidden="1" x14ac:dyDescent="0.3">
      <c r="A4362" t="s">
        <v>0</v>
      </c>
      <c r="B4362" s="22">
        <v>2020</v>
      </c>
      <c r="C4362" s="22">
        <v>9</v>
      </c>
      <c r="D4362" t="s">
        <v>978</v>
      </c>
      <c r="E4362" t="s">
        <v>1320</v>
      </c>
      <c r="F4362" s="23">
        <v>43916</v>
      </c>
      <c r="G4362" s="23">
        <v>43920</v>
      </c>
      <c r="H4362" s="22">
        <v>92</v>
      </c>
      <c r="I4362" t="s">
        <v>2</v>
      </c>
      <c r="J4362" t="s">
        <v>514</v>
      </c>
      <c r="K4362" t="s">
        <v>521</v>
      </c>
      <c r="L4362" t="s">
        <v>914</v>
      </c>
      <c r="O4362" t="s">
        <v>0</v>
      </c>
      <c r="P4362" t="s">
        <v>516</v>
      </c>
      <c r="Q4362" t="s">
        <v>1448</v>
      </c>
      <c r="V4362" s="34">
        <v>6.88</v>
      </c>
      <c r="X4362" t="s">
        <v>1319</v>
      </c>
      <c r="Y4362" t="s">
        <v>1572</v>
      </c>
    </row>
    <row r="4363" spans="1:25" hidden="1" x14ac:dyDescent="0.3">
      <c r="A4363" t="s">
        <v>0</v>
      </c>
      <c r="B4363" s="22">
        <v>2020</v>
      </c>
      <c r="C4363" s="22">
        <v>9</v>
      </c>
      <c r="D4363" t="s">
        <v>978</v>
      </c>
      <c r="E4363" t="s">
        <v>1320</v>
      </c>
      <c r="F4363" s="23">
        <v>43916</v>
      </c>
      <c r="G4363" s="23">
        <v>43920</v>
      </c>
      <c r="H4363" s="22">
        <v>93</v>
      </c>
      <c r="I4363" t="s">
        <v>2</v>
      </c>
      <c r="J4363" t="s">
        <v>514</v>
      </c>
      <c r="K4363" t="s">
        <v>522</v>
      </c>
      <c r="L4363" t="s">
        <v>914</v>
      </c>
      <c r="O4363" t="s">
        <v>0</v>
      </c>
      <c r="P4363" t="s">
        <v>516</v>
      </c>
      <c r="Q4363" t="s">
        <v>1448</v>
      </c>
      <c r="V4363" s="34">
        <v>129.05000000000001</v>
      </c>
      <c r="X4363" t="s">
        <v>1319</v>
      </c>
      <c r="Y4363" t="s">
        <v>1572</v>
      </c>
    </row>
    <row r="4364" spans="1:25" hidden="1" x14ac:dyDescent="0.3">
      <c r="A4364" t="s">
        <v>0</v>
      </c>
      <c r="B4364" s="22">
        <v>2020</v>
      </c>
      <c r="C4364" s="22">
        <v>9</v>
      </c>
      <c r="D4364" t="s">
        <v>978</v>
      </c>
      <c r="E4364" t="s">
        <v>1320</v>
      </c>
      <c r="F4364" s="23">
        <v>43916</v>
      </c>
      <c r="G4364" s="23">
        <v>43920</v>
      </c>
      <c r="H4364" s="22">
        <v>94</v>
      </c>
      <c r="I4364" t="s">
        <v>2</v>
      </c>
      <c r="J4364" t="s">
        <v>514</v>
      </c>
      <c r="K4364" t="s">
        <v>523</v>
      </c>
      <c r="L4364" t="s">
        <v>914</v>
      </c>
      <c r="O4364" t="s">
        <v>0</v>
      </c>
      <c r="P4364" t="s">
        <v>516</v>
      </c>
      <c r="Q4364" t="s">
        <v>1448</v>
      </c>
      <c r="V4364" s="34">
        <v>3.26</v>
      </c>
      <c r="X4364" t="s">
        <v>1319</v>
      </c>
      <c r="Y4364" t="s">
        <v>1572</v>
      </c>
    </row>
    <row r="4365" spans="1:25" hidden="1" x14ac:dyDescent="0.3">
      <c r="A4365" t="s">
        <v>0</v>
      </c>
      <c r="B4365" s="22">
        <v>2020</v>
      </c>
      <c r="C4365" s="22">
        <v>9</v>
      </c>
      <c r="D4365" t="s">
        <v>978</v>
      </c>
      <c r="E4365" t="s">
        <v>1320</v>
      </c>
      <c r="F4365" s="23">
        <v>43916</v>
      </c>
      <c r="G4365" s="23">
        <v>43920</v>
      </c>
      <c r="H4365" s="22">
        <v>95</v>
      </c>
      <c r="I4365" t="s">
        <v>2</v>
      </c>
      <c r="J4365" t="s">
        <v>514</v>
      </c>
      <c r="K4365" t="s">
        <v>524</v>
      </c>
      <c r="L4365" t="s">
        <v>914</v>
      </c>
      <c r="O4365" t="s">
        <v>0</v>
      </c>
      <c r="P4365" t="s">
        <v>516</v>
      </c>
      <c r="Q4365" t="s">
        <v>1448</v>
      </c>
      <c r="V4365" s="34">
        <v>4.2</v>
      </c>
      <c r="X4365" t="s">
        <v>1319</v>
      </c>
      <c r="Y4365" t="s">
        <v>1572</v>
      </c>
    </row>
    <row r="4366" spans="1:25" hidden="1" x14ac:dyDescent="0.3">
      <c r="A4366" t="s">
        <v>0</v>
      </c>
      <c r="B4366" s="22">
        <v>2020</v>
      </c>
      <c r="C4366" s="22">
        <v>9</v>
      </c>
      <c r="D4366" t="s">
        <v>978</v>
      </c>
      <c r="E4366" t="s">
        <v>1320</v>
      </c>
      <c r="F4366" s="23">
        <v>43916</v>
      </c>
      <c r="G4366" s="23">
        <v>43920</v>
      </c>
      <c r="H4366" s="22">
        <v>236</v>
      </c>
      <c r="I4366" t="s">
        <v>2</v>
      </c>
      <c r="J4366" t="s">
        <v>514</v>
      </c>
      <c r="K4366" t="s">
        <v>515</v>
      </c>
      <c r="L4366" t="s">
        <v>914</v>
      </c>
      <c r="O4366" t="s">
        <v>0</v>
      </c>
      <c r="P4366" t="s">
        <v>516</v>
      </c>
      <c r="Q4366" t="s">
        <v>1448</v>
      </c>
      <c r="V4366" s="34">
        <v>1585.8</v>
      </c>
      <c r="X4366" t="s">
        <v>722</v>
      </c>
      <c r="Y4366" t="s">
        <v>1572</v>
      </c>
    </row>
    <row r="4367" spans="1:25" hidden="1" x14ac:dyDescent="0.3">
      <c r="A4367" t="s">
        <v>0</v>
      </c>
      <c r="B4367" s="22">
        <v>2020</v>
      </c>
      <c r="C4367" s="22">
        <v>9</v>
      </c>
      <c r="D4367" t="s">
        <v>978</v>
      </c>
      <c r="E4367" t="s">
        <v>1320</v>
      </c>
      <c r="F4367" s="23">
        <v>43916</v>
      </c>
      <c r="G4367" s="23">
        <v>43920</v>
      </c>
      <c r="H4367" s="22">
        <v>237</v>
      </c>
      <c r="I4367" t="s">
        <v>2</v>
      </c>
      <c r="J4367" t="s">
        <v>514</v>
      </c>
      <c r="K4367" t="s">
        <v>518</v>
      </c>
      <c r="L4367" t="s">
        <v>914</v>
      </c>
      <c r="O4367" t="s">
        <v>0</v>
      </c>
      <c r="P4367" t="s">
        <v>516</v>
      </c>
      <c r="Q4367" t="s">
        <v>1448</v>
      </c>
      <c r="V4367" s="34">
        <v>18.55</v>
      </c>
      <c r="X4367" t="s">
        <v>722</v>
      </c>
      <c r="Y4367" t="s">
        <v>1572</v>
      </c>
    </row>
    <row r="4368" spans="1:25" hidden="1" x14ac:dyDescent="0.3">
      <c r="A4368" t="s">
        <v>0</v>
      </c>
      <c r="B4368" s="22">
        <v>2020</v>
      </c>
      <c r="C4368" s="22">
        <v>9</v>
      </c>
      <c r="D4368" t="s">
        <v>978</v>
      </c>
      <c r="E4368" t="s">
        <v>1320</v>
      </c>
      <c r="F4368" s="23">
        <v>43916</v>
      </c>
      <c r="G4368" s="23">
        <v>43920</v>
      </c>
      <c r="H4368" s="22">
        <v>238</v>
      </c>
      <c r="I4368" t="s">
        <v>2</v>
      </c>
      <c r="J4368" t="s">
        <v>514</v>
      </c>
      <c r="K4368" t="s">
        <v>519</v>
      </c>
      <c r="L4368" t="s">
        <v>914</v>
      </c>
      <c r="O4368" t="s">
        <v>0</v>
      </c>
      <c r="P4368" t="s">
        <v>516</v>
      </c>
      <c r="Q4368" t="s">
        <v>1448</v>
      </c>
      <c r="V4368" s="34">
        <v>214.4</v>
      </c>
      <c r="X4368" t="s">
        <v>722</v>
      </c>
      <c r="Y4368" t="s">
        <v>1572</v>
      </c>
    </row>
    <row r="4369" spans="1:25" hidden="1" x14ac:dyDescent="0.3">
      <c r="A4369" t="s">
        <v>0</v>
      </c>
      <c r="B4369" s="22">
        <v>2020</v>
      </c>
      <c r="C4369" s="22">
        <v>9</v>
      </c>
      <c r="D4369" t="s">
        <v>978</v>
      </c>
      <c r="E4369" t="s">
        <v>1320</v>
      </c>
      <c r="F4369" s="23">
        <v>43916</v>
      </c>
      <c r="G4369" s="23">
        <v>43920</v>
      </c>
      <c r="H4369" s="22">
        <v>239</v>
      </c>
      <c r="I4369" t="s">
        <v>2</v>
      </c>
      <c r="J4369" t="s">
        <v>514</v>
      </c>
      <c r="K4369" t="s">
        <v>520</v>
      </c>
      <c r="L4369" t="s">
        <v>914</v>
      </c>
      <c r="O4369" t="s">
        <v>0</v>
      </c>
      <c r="P4369" t="s">
        <v>516</v>
      </c>
      <c r="Q4369" t="s">
        <v>1448</v>
      </c>
      <c r="V4369" s="34">
        <v>101.04</v>
      </c>
      <c r="X4369" t="s">
        <v>722</v>
      </c>
      <c r="Y4369" t="s">
        <v>1572</v>
      </c>
    </row>
    <row r="4370" spans="1:25" hidden="1" x14ac:dyDescent="0.3">
      <c r="A4370" t="s">
        <v>0</v>
      </c>
      <c r="B4370" s="22">
        <v>2020</v>
      </c>
      <c r="C4370" s="22">
        <v>9</v>
      </c>
      <c r="D4370" t="s">
        <v>978</v>
      </c>
      <c r="E4370" t="s">
        <v>1320</v>
      </c>
      <c r="F4370" s="23">
        <v>43916</v>
      </c>
      <c r="G4370" s="23">
        <v>43920</v>
      </c>
      <c r="H4370" s="22">
        <v>240</v>
      </c>
      <c r="I4370" t="s">
        <v>2</v>
      </c>
      <c r="J4370" t="s">
        <v>514</v>
      </c>
      <c r="K4370" t="s">
        <v>521</v>
      </c>
      <c r="L4370" t="s">
        <v>914</v>
      </c>
      <c r="O4370" t="s">
        <v>0</v>
      </c>
      <c r="P4370" t="s">
        <v>516</v>
      </c>
      <c r="Q4370" t="s">
        <v>1448</v>
      </c>
      <c r="V4370" s="34">
        <v>20.78</v>
      </c>
      <c r="X4370" t="s">
        <v>722</v>
      </c>
      <c r="Y4370" t="s">
        <v>1572</v>
      </c>
    </row>
    <row r="4371" spans="1:25" hidden="1" x14ac:dyDescent="0.3">
      <c r="A4371" t="s">
        <v>0</v>
      </c>
      <c r="B4371" s="22">
        <v>2020</v>
      </c>
      <c r="C4371" s="22">
        <v>9</v>
      </c>
      <c r="D4371" t="s">
        <v>978</v>
      </c>
      <c r="E4371" t="s">
        <v>1320</v>
      </c>
      <c r="F4371" s="23">
        <v>43916</v>
      </c>
      <c r="G4371" s="23">
        <v>43920</v>
      </c>
      <c r="H4371" s="22">
        <v>241</v>
      </c>
      <c r="I4371" t="s">
        <v>2</v>
      </c>
      <c r="J4371" t="s">
        <v>514</v>
      </c>
      <c r="K4371" t="s">
        <v>522</v>
      </c>
      <c r="L4371" t="s">
        <v>914</v>
      </c>
      <c r="O4371" t="s">
        <v>0</v>
      </c>
      <c r="P4371" t="s">
        <v>516</v>
      </c>
      <c r="Q4371" t="s">
        <v>1448</v>
      </c>
      <c r="V4371" s="34">
        <v>522.58000000000004</v>
      </c>
      <c r="X4371" t="s">
        <v>722</v>
      </c>
      <c r="Y4371" t="s">
        <v>1572</v>
      </c>
    </row>
    <row r="4372" spans="1:25" hidden="1" x14ac:dyDescent="0.3">
      <c r="A4372" t="s">
        <v>0</v>
      </c>
      <c r="B4372" s="22">
        <v>2020</v>
      </c>
      <c r="C4372" s="22">
        <v>9</v>
      </c>
      <c r="D4372" t="s">
        <v>978</v>
      </c>
      <c r="E4372" t="s">
        <v>1320</v>
      </c>
      <c r="F4372" s="23">
        <v>43916</v>
      </c>
      <c r="G4372" s="23">
        <v>43920</v>
      </c>
      <c r="H4372" s="22">
        <v>242</v>
      </c>
      <c r="I4372" t="s">
        <v>2</v>
      </c>
      <c r="J4372" t="s">
        <v>514</v>
      </c>
      <c r="K4372" t="s">
        <v>523</v>
      </c>
      <c r="L4372" t="s">
        <v>914</v>
      </c>
      <c r="O4372" t="s">
        <v>0</v>
      </c>
      <c r="P4372" t="s">
        <v>516</v>
      </c>
      <c r="Q4372" t="s">
        <v>1448</v>
      </c>
      <c r="V4372" s="34">
        <v>9.83</v>
      </c>
      <c r="X4372" t="s">
        <v>722</v>
      </c>
      <c r="Y4372" t="s">
        <v>1572</v>
      </c>
    </row>
    <row r="4373" spans="1:25" hidden="1" x14ac:dyDescent="0.3">
      <c r="A4373" t="s">
        <v>0</v>
      </c>
      <c r="B4373" s="22">
        <v>2020</v>
      </c>
      <c r="C4373" s="22">
        <v>9</v>
      </c>
      <c r="D4373" t="s">
        <v>978</v>
      </c>
      <c r="E4373" t="s">
        <v>1320</v>
      </c>
      <c r="F4373" s="23">
        <v>43916</v>
      </c>
      <c r="G4373" s="23">
        <v>43920</v>
      </c>
      <c r="H4373" s="22">
        <v>243</v>
      </c>
      <c r="I4373" t="s">
        <v>2</v>
      </c>
      <c r="J4373" t="s">
        <v>514</v>
      </c>
      <c r="K4373" t="s">
        <v>524</v>
      </c>
      <c r="L4373" t="s">
        <v>914</v>
      </c>
      <c r="O4373" t="s">
        <v>0</v>
      </c>
      <c r="P4373" t="s">
        <v>516</v>
      </c>
      <c r="Q4373" t="s">
        <v>1448</v>
      </c>
      <c r="V4373" s="34">
        <v>11.6</v>
      </c>
      <c r="X4373" t="s">
        <v>722</v>
      </c>
      <c r="Y4373" t="s">
        <v>1572</v>
      </c>
    </row>
    <row r="4374" spans="1:25" hidden="1" x14ac:dyDescent="0.3">
      <c r="A4374" t="s">
        <v>0</v>
      </c>
      <c r="B4374" s="22">
        <v>2020</v>
      </c>
      <c r="C4374" s="22">
        <v>9</v>
      </c>
      <c r="D4374" t="s">
        <v>978</v>
      </c>
      <c r="E4374" t="s">
        <v>1320</v>
      </c>
      <c r="F4374" s="23">
        <v>43916</v>
      </c>
      <c r="G4374" s="23">
        <v>43920</v>
      </c>
      <c r="H4374" s="22">
        <v>252</v>
      </c>
      <c r="I4374" t="s">
        <v>2</v>
      </c>
      <c r="J4374" t="s">
        <v>514</v>
      </c>
      <c r="K4374" t="s">
        <v>515</v>
      </c>
      <c r="L4374" t="s">
        <v>914</v>
      </c>
      <c r="O4374" t="s">
        <v>0</v>
      </c>
      <c r="P4374" t="s">
        <v>516</v>
      </c>
      <c r="Q4374" t="s">
        <v>1448</v>
      </c>
      <c r="V4374" s="34">
        <v>150</v>
      </c>
      <c r="X4374" t="s">
        <v>723</v>
      </c>
      <c r="Y4374" t="s">
        <v>1572</v>
      </c>
    </row>
    <row r="4375" spans="1:25" hidden="1" x14ac:dyDescent="0.3">
      <c r="A4375" t="s">
        <v>0</v>
      </c>
      <c r="B4375" s="22">
        <v>2020</v>
      </c>
      <c r="C4375" s="22">
        <v>9</v>
      </c>
      <c r="D4375" t="s">
        <v>978</v>
      </c>
      <c r="E4375" t="s">
        <v>1320</v>
      </c>
      <c r="F4375" s="23">
        <v>43916</v>
      </c>
      <c r="G4375" s="23">
        <v>43920</v>
      </c>
      <c r="H4375" s="22">
        <v>253</v>
      </c>
      <c r="I4375" t="s">
        <v>2</v>
      </c>
      <c r="J4375" t="s">
        <v>514</v>
      </c>
      <c r="K4375" t="s">
        <v>518</v>
      </c>
      <c r="L4375" t="s">
        <v>914</v>
      </c>
      <c r="O4375" t="s">
        <v>0</v>
      </c>
      <c r="P4375" t="s">
        <v>516</v>
      </c>
      <c r="Q4375" t="s">
        <v>1448</v>
      </c>
      <c r="V4375" s="34">
        <v>1.76</v>
      </c>
      <c r="X4375" t="s">
        <v>723</v>
      </c>
      <c r="Y4375" t="s">
        <v>1572</v>
      </c>
    </row>
    <row r="4376" spans="1:25" hidden="1" x14ac:dyDescent="0.3">
      <c r="A4376" t="s">
        <v>0</v>
      </c>
      <c r="B4376" s="22">
        <v>2020</v>
      </c>
      <c r="C4376" s="22">
        <v>9</v>
      </c>
      <c r="D4376" t="s">
        <v>978</v>
      </c>
      <c r="E4376" t="s">
        <v>1320</v>
      </c>
      <c r="F4376" s="23">
        <v>43916</v>
      </c>
      <c r="G4376" s="23">
        <v>43920</v>
      </c>
      <c r="H4376" s="22">
        <v>254</v>
      </c>
      <c r="I4376" t="s">
        <v>2</v>
      </c>
      <c r="J4376" t="s">
        <v>514</v>
      </c>
      <c r="K4376" t="s">
        <v>519</v>
      </c>
      <c r="L4376" t="s">
        <v>914</v>
      </c>
      <c r="O4376" t="s">
        <v>0</v>
      </c>
      <c r="P4376" t="s">
        <v>516</v>
      </c>
      <c r="Q4376" t="s">
        <v>1448</v>
      </c>
      <c r="V4376" s="34">
        <v>20.28</v>
      </c>
      <c r="X4376" t="s">
        <v>723</v>
      </c>
      <c r="Y4376" t="s">
        <v>1572</v>
      </c>
    </row>
    <row r="4377" spans="1:25" hidden="1" x14ac:dyDescent="0.3">
      <c r="A4377" t="s">
        <v>0</v>
      </c>
      <c r="B4377" s="22">
        <v>2020</v>
      </c>
      <c r="C4377" s="22">
        <v>9</v>
      </c>
      <c r="D4377" t="s">
        <v>978</v>
      </c>
      <c r="E4377" t="s">
        <v>1320</v>
      </c>
      <c r="F4377" s="23">
        <v>43916</v>
      </c>
      <c r="G4377" s="23">
        <v>43920</v>
      </c>
      <c r="H4377" s="22">
        <v>255</v>
      </c>
      <c r="I4377" t="s">
        <v>2</v>
      </c>
      <c r="J4377" t="s">
        <v>514</v>
      </c>
      <c r="K4377" t="s">
        <v>520</v>
      </c>
      <c r="L4377" t="s">
        <v>914</v>
      </c>
      <c r="O4377" t="s">
        <v>0</v>
      </c>
      <c r="P4377" t="s">
        <v>516</v>
      </c>
      <c r="Q4377" t="s">
        <v>1448</v>
      </c>
      <c r="V4377" s="34">
        <v>10.41</v>
      </c>
      <c r="X4377" t="s">
        <v>723</v>
      </c>
      <c r="Y4377" t="s">
        <v>1572</v>
      </c>
    </row>
    <row r="4378" spans="1:25" hidden="1" x14ac:dyDescent="0.3">
      <c r="A4378" t="s">
        <v>0</v>
      </c>
      <c r="B4378" s="22">
        <v>2020</v>
      </c>
      <c r="C4378" s="22">
        <v>9</v>
      </c>
      <c r="D4378" t="s">
        <v>978</v>
      </c>
      <c r="E4378" t="s">
        <v>1320</v>
      </c>
      <c r="F4378" s="23">
        <v>43916</v>
      </c>
      <c r="G4378" s="23">
        <v>43920</v>
      </c>
      <c r="H4378" s="22">
        <v>256</v>
      </c>
      <c r="I4378" t="s">
        <v>2</v>
      </c>
      <c r="J4378" t="s">
        <v>514</v>
      </c>
      <c r="K4378" t="s">
        <v>521</v>
      </c>
      <c r="L4378" t="s">
        <v>914</v>
      </c>
      <c r="O4378" t="s">
        <v>0</v>
      </c>
      <c r="P4378" t="s">
        <v>516</v>
      </c>
      <c r="Q4378" t="s">
        <v>1448</v>
      </c>
      <c r="V4378" s="34">
        <v>1.97</v>
      </c>
      <c r="X4378" t="s">
        <v>723</v>
      </c>
      <c r="Y4378" t="s">
        <v>1572</v>
      </c>
    </row>
    <row r="4379" spans="1:25" hidden="1" x14ac:dyDescent="0.3">
      <c r="A4379" t="s">
        <v>0</v>
      </c>
      <c r="B4379" s="22">
        <v>2020</v>
      </c>
      <c r="C4379" s="22">
        <v>9</v>
      </c>
      <c r="D4379" t="s">
        <v>978</v>
      </c>
      <c r="E4379" t="s">
        <v>1320</v>
      </c>
      <c r="F4379" s="23">
        <v>43916</v>
      </c>
      <c r="G4379" s="23">
        <v>43920</v>
      </c>
      <c r="H4379" s="22">
        <v>257</v>
      </c>
      <c r="I4379" t="s">
        <v>2</v>
      </c>
      <c r="J4379" t="s">
        <v>514</v>
      </c>
      <c r="K4379" t="s">
        <v>522</v>
      </c>
      <c r="L4379" t="s">
        <v>914</v>
      </c>
      <c r="O4379" t="s">
        <v>0</v>
      </c>
      <c r="P4379" t="s">
        <v>516</v>
      </c>
      <c r="Q4379" t="s">
        <v>1448</v>
      </c>
      <c r="V4379" s="34">
        <v>54.06</v>
      </c>
      <c r="X4379" t="s">
        <v>723</v>
      </c>
      <c r="Y4379" t="s">
        <v>1572</v>
      </c>
    </row>
    <row r="4380" spans="1:25" hidden="1" x14ac:dyDescent="0.3">
      <c r="A4380" t="s">
        <v>0</v>
      </c>
      <c r="B4380" s="22">
        <v>2020</v>
      </c>
      <c r="C4380" s="22">
        <v>9</v>
      </c>
      <c r="D4380" t="s">
        <v>978</v>
      </c>
      <c r="E4380" t="s">
        <v>1320</v>
      </c>
      <c r="F4380" s="23">
        <v>43916</v>
      </c>
      <c r="G4380" s="23">
        <v>43920</v>
      </c>
      <c r="H4380" s="22">
        <v>258</v>
      </c>
      <c r="I4380" t="s">
        <v>2</v>
      </c>
      <c r="J4380" t="s">
        <v>514</v>
      </c>
      <c r="K4380" t="s">
        <v>523</v>
      </c>
      <c r="L4380" t="s">
        <v>914</v>
      </c>
      <c r="O4380" t="s">
        <v>0</v>
      </c>
      <c r="P4380" t="s">
        <v>516</v>
      </c>
      <c r="Q4380" t="s">
        <v>1448</v>
      </c>
      <c r="V4380" s="34">
        <v>0.93</v>
      </c>
      <c r="X4380" t="s">
        <v>723</v>
      </c>
      <c r="Y4380" t="s">
        <v>1572</v>
      </c>
    </row>
    <row r="4381" spans="1:25" hidden="1" x14ac:dyDescent="0.3">
      <c r="A4381" t="s">
        <v>0</v>
      </c>
      <c r="B4381" s="22">
        <v>2020</v>
      </c>
      <c r="C4381" s="22">
        <v>9</v>
      </c>
      <c r="D4381" t="s">
        <v>978</v>
      </c>
      <c r="E4381" t="s">
        <v>1320</v>
      </c>
      <c r="F4381" s="23">
        <v>43916</v>
      </c>
      <c r="G4381" s="23">
        <v>43920</v>
      </c>
      <c r="H4381" s="22">
        <v>281</v>
      </c>
      <c r="I4381" t="s">
        <v>2</v>
      </c>
      <c r="J4381" t="s">
        <v>514</v>
      </c>
      <c r="K4381" t="s">
        <v>515</v>
      </c>
      <c r="L4381" t="s">
        <v>914</v>
      </c>
      <c r="O4381" t="s">
        <v>0</v>
      </c>
      <c r="P4381" t="s">
        <v>516</v>
      </c>
      <c r="Q4381" t="s">
        <v>1448</v>
      </c>
      <c r="V4381" s="34">
        <v>250</v>
      </c>
      <c r="X4381" t="s">
        <v>724</v>
      </c>
      <c r="Y4381" t="s">
        <v>1572</v>
      </c>
    </row>
    <row r="4382" spans="1:25" hidden="1" x14ac:dyDescent="0.3">
      <c r="A4382" t="s">
        <v>0</v>
      </c>
      <c r="B4382" s="22">
        <v>2020</v>
      </c>
      <c r="C4382" s="22">
        <v>9</v>
      </c>
      <c r="D4382" t="s">
        <v>978</v>
      </c>
      <c r="E4382" t="s">
        <v>1320</v>
      </c>
      <c r="F4382" s="23">
        <v>43916</v>
      </c>
      <c r="G4382" s="23">
        <v>43920</v>
      </c>
      <c r="H4382" s="22">
        <v>282</v>
      </c>
      <c r="I4382" t="s">
        <v>2</v>
      </c>
      <c r="J4382" t="s">
        <v>514</v>
      </c>
      <c r="K4382" t="s">
        <v>518</v>
      </c>
      <c r="L4382" t="s">
        <v>914</v>
      </c>
      <c r="O4382" t="s">
        <v>0</v>
      </c>
      <c r="P4382" t="s">
        <v>516</v>
      </c>
      <c r="Q4382" t="s">
        <v>1448</v>
      </c>
      <c r="V4382" s="34">
        <v>2.93</v>
      </c>
      <c r="X4382" t="s">
        <v>724</v>
      </c>
      <c r="Y4382" t="s">
        <v>1572</v>
      </c>
    </row>
    <row r="4383" spans="1:25" hidden="1" x14ac:dyDescent="0.3">
      <c r="A4383" t="s">
        <v>0</v>
      </c>
      <c r="B4383" s="22">
        <v>2020</v>
      </c>
      <c r="C4383" s="22">
        <v>9</v>
      </c>
      <c r="D4383" t="s">
        <v>978</v>
      </c>
      <c r="E4383" t="s">
        <v>1320</v>
      </c>
      <c r="F4383" s="23">
        <v>43916</v>
      </c>
      <c r="G4383" s="23">
        <v>43920</v>
      </c>
      <c r="H4383" s="22">
        <v>283</v>
      </c>
      <c r="I4383" t="s">
        <v>2</v>
      </c>
      <c r="J4383" t="s">
        <v>514</v>
      </c>
      <c r="K4383" t="s">
        <v>519</v>
      </c>
      <c r="L4383" t="s">
        <v>914</v>
      </c>
      <c r="O4383" t="s">
        <v>0</v>
      </c>
      <c r="P4383" t="s">
        <v>516</v>
      </c>
      <c r="Q4383" t="s">
        <v>1448</v>
      </c>
      <c r="V4383" s="34">
        <v>33.799999999999997</v>
      </c>
      <c r="X4383" t="s">
        <v>724</v>
      </c>
      <c r="Y4383" t="s">
        <v>1572</v>
      </c>
    </row>
    <row r="4384" spans="1:25" hidden="1" x14ac:dyDescent="0.3">
      <c r="A4384" t="s">
        <v>0</v>
      </c>
      <c r="B4384" s="22">
        <v>2020</v>
      </c>
      <c r="C4384" s="22">
        <v>9</v>
      </c>
      <c r="D4384" t="s">
        <v>978</v>
      </c>
      <c r="E4384" t="s">
        <v>1320</v>
      </c>
      <c r="F4384" s="23">
        <v>43916</v>
      </c>
      <c r="G4384" s="23">
        <v>43920</v>
      </c>
      <c r="H4384" s="22">
        <v>284</v>
      </c>
      <c r="I4384" t="s">
        <v>2</v>
      </c>
      <c r="J4384" t="s">
        <v>514</v>
      </c>
      <c r="K4384" t="s">
        <v>520</v>
      </c>
      <c r="L4384" t="s">
        <v>914</v>
      </c>
      <c r="O4384" t="s">
        <v>0</v>
      </c>
      <c r="P4384" t="s">
        <v>516</v>
      </c>
      <c r="Q4384" t="s">
        <v>1448</v>
      </c>
      <c r="V4384" s="34">
        <v>18.059999999999999</v>
      </c>
      <c r="X4384" t="s">
        <v>724</v>
      </c>
      <c r="Y4384" t="s">
        <v>1572</v>
      </c>
    </row>
    <row r="4385" spans="1:25" hidden="1" x14ac:dyDescent="0.3">
      <c r="A4385" t="s">
        <v>0</v>
      </c>
      <c r="B4385" s="22">
        <v>2020</v>
      </c>
      <c r="C4385" s="22">
        <v>9</v>
      </c>
      <c r="D4385" t="s">
        <v>978</v>
      </c>
      <c r="E4385" t="s">
        <v>1320</v>
      </c>
      <c r="F4385" s="23">
        <v>43916</v>
      </c>
      <c r="G4385" s="23">
        <v>43920</v>
      </c>
      <c r="H4385" s="22">
        <v>285</v>
      </c>
      <c r="I4385" t="s">
        <v>2</v>
      </c>
      <c r="J4385" t="s">
        <v>514</v>
      </c>
      <c r="K4385" t="s">
        <v>521</v>
      </c>
      <c r="L4385" t="s">
        <v>914</v>
      </c>
      <c r="O4385" t="s">
        <v>0</v>
      </c>
      <c r="P4385" t="s">
        <v>516</v>
      </c>
      <c r="Q4385" t="s">
        <v>1448</v>
      </c>
      <c r="V4385" s="34">
        <v>3.28</v>
      </c>
      <c r="X4385" t="s">
        <v>724</v>
      </c>
      <c r="Y4385" t="s">
        <v>1572</v>
      </c>
    </row>
    <row r="4386" spans="1:25" hidden="1" x14ac:dyDescent="0.3">
      <c r="A4386" t="s">
        <v>0</v>
      </c>
      <c r="B4386" s="22">
        <v>2020</v>
      </c>
      <c r="C4386" s="22">
        <v>9</v>
      </c>
      <c r="D4386" t="s">
        <v>978</v>
      </c>
      <c r="E4386" t="s">
        <v>1320</v>
      </c>
      <c r="F4386" s="23">
        <v>43916</v>
      </c>
      <c r="G4386" s="23">
        <v>43920</v>
      </c>
      <c r="H4386" s="22">
        <v>286</v>
      </c>
      <c r="I4386" t="s">
        <v>2</v>
      </c>
      <c r="J4386" t="s">
        <v>514</v>
      </c>
      <c r="K4386" t="s">
        <v>522</v>
      </c>
      <c r="L4386" t="s">
        <v>914</v>
      </c>
      <c r="O4386" t="s">
        <v>0</v>
      </c>
      <c r="P4386" t="s">
        <v>516</v>
      </c>
      <c r="Q4386" t="s">
        <v>1448</v>
      </c>
      <c r="V4386" s="34">
        <v>61.45</v>
      </c>
      <c r="X4386" t="s">
        <v>724</v>
      </c>
      <c r="Y4386" t="s">
        <v>1572</v>
      </c>
    </row>
    <row r="4387" spans="1:25" hidden="1" x14ac:dyDescent="0.3">
      <c r="A4387" t="s">
        <v>0</v>
      </c>
      <c r="B4387" s="22">
        <v>2020</v>
      </c>
      <c r="C4387" s="22">
        <v>9</v>
      </c>
      <c r="D4387" t="s">
        <v>978</v>
      </c>
      <c r="E4387" t="s">
        <v>1320</v>
      </c>
      <c r="F4387" s="23">
        <v>43916</v>
      </c>
      <c r="G4387" s="23">
        <v>43920</v>
      </c>
      <c r="H4387" s="22">
        <v>287</v>
      </c>
      <c r="I4387" t="s">
        <v>2</v>
      </c>
      <c r="J4387" t="s">
        <v>514</v>
      </c>
      <c r="K4387" t="s">
        <v>523</v>
      </c>
      <c r="L4387" t="s">
        <v>914</v>
      </c>
      <c r="O4387" t="s">
        <v>0</v>
      </c>
      <c r="P4387" t="s">
        <v>516</v>
      </c>
      <c r="Q4387" t="s">
        <v>1448</v>
      </c>
      <c r="V4387" s="34">
        <v>1.55</v>
      </c>
      <c r="X4387" t="s">
        <v>724</v>
      </c>
      <c r="Y4387" t="s">
        <v>1572</v>
      </c>
    </row>
    <row r="4388" spans="1:25" hidden="1" x14ac:dyDescent="0.3">
      <c r="A4388" t="s">
        <v>0</v>
      </c>
      <c r="B4388" s="22">
        <v>2020</v>
      </c>
      <c r="C4388" s="22">
        <v>9</v>
      </c>
      <c r="D4388" t="s">
        <v>978</v>
      </c>
      <c r="E4388" t="s">
        <v>1320</v>
      </c>
      <c r="F4388" s="23">
        <v>43916</v>
      </c>
      <c r="G4388" s="23">
        <v>43920</v>
      </c>
      <c r="H4388" s="22">
        <v>288</v>
      </c>
      <c r="I4388" t="s">
        <v>2</v>
      </c>
      <c r="J4388" t="s">
        <v>514</v>
      </c>
      <c r="K4388" t="s">
        <v>524</v>
      </c>
      <c r="L4388" t="s">
        <v>914</v>
      </c>
      <c r="O4388" t="s">
        <v>0</v>
      </c>
      <c r="P4388" t="s">
        <v>516</v>
      </c>
      <c r="Q4388" t="s">
        <v>1448</v>
      </c>
      <c r="V4388" s="34">
        <v>2</v>
      </c>
      <c r="X4388" t="s">
        <v>724</v>
      </c>
      <c r="Y4388" t="s">
        <v>1572</v>
      </c>
    </row>
    <row r="4389" spans="1:25" hidden="1" x14ac:dyDescent="0.3">
      <c r="A4389" t="s">
        <v>0</v>
      </c>
      <c r="B4389" s="22">
        <v>2020</v>
      </c>
      <c r="C4389" s="22">
        <v>9</v>
      </c>
      <c r="D4389" t="s">
        <v>978</v>
      </c>
      <c r="E4389" t="s">
        <v>1320</v>
      </c>
      <c r="F4389" s="23">
        <v>43916</v>
      </c>
      <c r="G4389" s="23">
        <v>43920</v>
      </c>
      <c r="H4389" s="22">
        <v>305</v>
      </c>
      <c r="I4389" t="s">
        <v>2</v>
      </c>
      <c r="J4389" t="s">
        <v>514</v>
      </c>
      <c r="K4389" t="s">
        <v>515</v>
      </c>
      <c r="L4389" t="s">
        <v>914</v>
      </c>
      <c r="O4389" t="s">
        <v>0</v>
      </c>
      <c r="P4389" t="s">
        <v>516</v>
      </c>
      <c r="Q4389" t="s">
        <v>1448</v>
      </c>
      <c r="V4389" s="34">
        <v>425</v>
      </c>
      <c r="X4389" t="s">
        <v>727</v>
      </c>
      <c r="Y4389" t="s">
        <v>1572</v>
      </c>
    </row>
    <row r="4390" spans="1:25" hidden="1" x14ac:dyDescent="0.3">
      <c r="A4390" t="s">
        <v>0</v>
      </c>
      <c r="B4390" s="22">
        <v>2020</v>
      </c>
      <c r="C4390" s="22">
        <v>9</v>
      </c>
      <c r="D4390" t="s">
        <v>978</v>
      </c>
      <c r="E4390" t="s">
        <v>1320</v>
      </c>
      <c r="F4390" s="23">
        <v>43916</v>
      </c>
      <c r="G4390" s="23">
        <v>43920</v>
      </c>
      <c r="H4390" s="22">
        <v>306</v>
      </c>
      <c r="I4390" t="s">
        <v>2</v>
      </c>
      <c r="J4390" t="s">
        <v>514</v>
      </c>
      <c r="K4390" t="s">
        <v>518</v>
      </c>
      <c r="L4390" t="s">
        <v>914</v>
      </c>
      <c r="O4390" t="s">
        <v>0</v>
      </c>
      <c r="P4390" t="s">
        <v>516</v>
      </c>
      <c r="Q4390" t="s">
        <v>1448</v>
      </c>
      <c r="V4390" s="34">
        <v>4.97</v>
      </c>
      <c r="X4390" t="s">
        <v>727</v>
      </c>
      <c r="Y4390" t="s">
        <v>1572</v>
      </c>
    </row>
    <row r="4391" spans="1:25" hidden="1" x14ac:dyDescent="0.3">
      <c r="A4391" t="s">
        <v>0</v>
      </c>
      <c r="B4391" s="22">
        <v>2020</v>
      </c>
      <c r="C4391" s="22">
        <v>9</v>
      </c>
      <c r="D4391" t="s">
        <v>978</v>
      </c>
      <c r="E4391" t="s">
        <v>1320</v>
      </c>
      <c r="F4391" s="23">
        <v>43916</v>
      </c>
      <c r="G4391" s="23">
        <v>43920</v>
      </c>
      <c r="H4391" s="22">
        <v>307</v>
      </c>
      <c r="I4391" t="s">
        <v>2</v>
      </c>
      <c r="J4391" t="s">
        <v>514</v>
      </c>
      <c r="K4391" t="s">
        <v>519</v>
      </c>
      <c r="L4391" t="s">
        <v>914</v>
      </c>
      <c r="O4391" t="s">
        <v>0</v>
      </c>
      <c r="P4391" t="s">
        <v>516</v>
      </c>
      <c r="Q4391" t="s">
        <v>1448</v>
      </c>
      <c r="V4391" s="34">
        <v>57.46</v>
      </c>
      <c r="X4391" t="s">
        <v>727</v>
      </c>
      <c r="Y4391" t="s">
        <v>1572</v>
      </c>
    </row>
    <row r="4392" spans="1:25" hidden="1" x14ac:dyDescent="0.3">
      <c r="A4392" t="s">
        <v>0</v>
      </c>
      <c r="B4392" s="22">
        <v>2020</v>
      </c>
      <c r="C4392" s="22">
        <v>9</v>
      </c>
      <c r="D4392" t="s">
        <v>978</v>
      </c>
      <c r="E4392" t="s">
        <v>1320</v>
      </c>
      <c r="F4392" s="23">
        <v>43916</v>
      </c>
      <c r="G4392" s="23">
        <v>43920</v>
      </c>
      <c r="H4392" s="22">
        <v>308</v>
      </c>
      <c r="I4392" t="s">
        <v>2</v>
      </c>
      <c r="J4392" t="s">
        <v>514</v>
      </c>
      <c r="K4392" t="s">
        <v>520</v>
      </c>
      <c r="L4392" t="s">
        <v>914</v>
      </c>
      <c r="O4392" t="s">
        <v>0</v>
      </c>
      <c r="P4392" t="s">
        <v>516</v>
      </c>
      <c r="Q4392" t="s">
        <v>1448</v>
      </c>
      <c r="V4392" s="34">
        <v>29.64</v>
      </c>
      <c r="X4392" t="s">
        <v>727</v>
      </c>
      <c r="Y4392" t="s">
        <v>1572</v>
      </c>
    </row>
    <row r="4393" spans="1:25" hidden="1" x14ac:dyDescent="0.3">
      <c r="A4393" t="s">
        <v>0</v>
      </c>
      <c r="B4393" s="22">
        <v>2020</v>
      </c>
      <c r="C4393" s="22">
        <v>9</v>
      </c>
      <c r="D4393" t="s">
        <v>978</v>
      </c>
      <c r="E4393" t="s">
        <v>1320</v>
      </c>
      <c r="F4393" s="23">
        <v>43916</v>
      </c>
      <c r="G4393" s="23">
        <v>43920</v>
      </c>
      <c r="H4393" s="22">
        <v>309</v>
      </c>
      <c r="I4393" t="s">
        <v>2</v>
      </c>
      <c r="J4393" t="s">
        <v>514</v>
      </c>
      <c r="K4393" t="s">
        <v>521</v>
      </c>
      <c r="L4393" t="s">
        <v>914</v>
      </c>
      <c r="O4393" t="s">
        <v>0</v>
      </c>
      <c r="P4393" t="s">
        <v>516</v>
      </c>
      <c r="Q4393" t="s">
        <v>1448</v>
      </c>
      <c r="V4393" s="34">
        <v>5.57</v>
      </c>
      <c r="X4393" t="s">
        <v>727</v>
      </c>
      <c r="Y4393" t="s">
        <v>1572</v>
      </c>
    </row>
    <row r="4394" spans="1:25" hidden="1" x14ac:dyDescent="0.3">
      <c r="A4394" t="s">
        <v>0</v>
      </c>
      <c r="B4394" s="22">
        <v>2020</v>
      </c>
      <c r="C4394" s="22">
        <v>9</v>
      </c>
      <c r="D4394" t="s">
        <v>978</v>
      </c>
      <c r="E4394" t="s">
        <v>1320</v>
      </c>
      <c r="F4394" s="23">
        <v>43916</v>
      </c>
      <c r="G4394" s="23">
        <v>43920</v>
      </c>
      <c r="H4394" s="22">
        <v>310</v>
      </c>
      <c r="I4394" t="s">
        <v>2</v>
      </c>
      <c r="J4394" t="s">
        <v>514</v>
      </c>
      <c r="K4394" t="s">
        <v>522</v>
      </c>
      <c r="L4394" t="s">
        <v>914</v>
      </c>
      <c r="O4394" t="s">
        <v>0</v>
      </c>
      <c r="P4394" t="s">
        <v>516</v>
      </c>
      <c r="Q4394" t="s">
        <v>1448</v>
      </c>
      <c r="V4394" s="34">
        <v>104.47</v>
      </c>
      <c r="X4394" t="s">
        <v>727</v>
      </c>
      <c r="Y4394" t="s">
        <v>1572</v>
      </c>
    </row>
    <row r="4395" spans="1:25" hidden="1" x14ac:dyDescent="0.3">
      <c r="A4395" t="s">
        <v>0</v>
      </c>
      <c r="B4395" s="22">
        <v>2020</v>
      </c>
      <c r="C4395" s="22">
        <v>9</v>
      </c>
      <c r="D4395" t="s">
        <v>978</v>
      </c>
      <c r="E4395" t="s">
        <v>1320</v>
      </c>
      <c r="F4395" s="23">
        <v>43916</v>
      </c>
      <c r="G4395" s="23">
        <v>43920</v>
      </c>
      <c r="H4395" s="22">
        <v>311</v>
      </c>
      <c r="I4395" t="s">
        <v>2</v>
      </c>
      <c r="J4395" t="s">
        <v>514</v>
      </c>
      <c r="K4395" t="s">
        <v>523</v>
      </c>
      <c r="L4395" t="s">
        <v>914</v>
      </c>
      <c r="O4395" t="s">
        <v>0</v>
      </c>
      <c r="P4395" t="s">
        <v>516</v>
      </c>
      <c r="Q4395" t="s">
        <v>1448</v>
      </c>
      <c r="V4395" s="34">
        <v>2.64</v>
      </c>
      <c r="X4395" t="s">
        <v>727</v>
      </c>
      <c r="Y4395" t="s">
        <v>1572</v>
      </c>
    </row>
    <row r="4396" spans="1:25" hidden="1" x14ac:dyDescent="0.3">
      <c r="A4396" t="s">
        <v>0</v>
      </c>
      <c r="B4396" s="22">
        <v>2020</v>
      </c>
      <c r="C4396" s="22">
        <v>9</v>
      </c>
      <c r="D4396" t="s">
        <v>978</v>
      </c>
      <c r="E4396" t="s">
        <v>1320</v>
      </c>
      <c r="F4396" s="23">
        <v>43916</v>
      </c>
      <c r="G4396" s="23">
        <v>43920</v>
      </c>
      <c r="H4396" s="22">
        <v>312</v>
      </c>
      <c r="I4396" t="s">
        <v>2</v>
      </c>
      <c r="J4396" t="s">
        <v>514</v>
      </c>
      <c r="K4396" t="s">
        <v>524</v>
      </c>
      <c r="L4396" t="s">
        <v>914</v>
      </c>
      <c r="O4396" t="s">
        <v>0</v>
      </c>
      <c r="P4396" t="s">
        <v>516</v>
      </c>
      <c r="Q4396" t="s">
        <v>1448</v>
      </c>
      <c r="V4396" s="34">
        <v>3.4</v>
      </c>
      <c r="X4396" t="s">
        <v>727</v>
      </c>
      <c r="Y4396" t="s">
        <v>1572</v>
      </c>
    </row>
    <row r="4397" spans="1:25" hidden="1" x14ac:dyDescent="0.3">
      <c r="A4397" t="s">
        <v>0</v>
      </c>
      <c r="B4397" s="22">
        <v>2020</v>
      </c>
      <c r="C4397" s="22">
        <v>9</v>
      </c>
      <c r="D4397" t="s">
        <v>978</v>
      </c>
      <c r="E4397" t="s">
        <v>1320</v>
      </c>
      <c r="F4397" s="23">
        <v>43916</v>
      </c>
      <c r="G4397" s="23">
        <v>43920</v>
      </c>
      <c r="H4397" s="22">
        <v>345</v>
      </c>
      <c r="I4397" t="s">
        <v>2</v>
      </c>
      <c r="J4397" t="s">
        <v>514</v>
      </c>
      <c r="K4397" t="s">
        <v>515</v>
      </c>
      <c r="L4397" t="s">
        <v>914</v>
      </c>
      <c r="O4397" t="s">
        <v>0</v>
      </c>
      <c r="P4397" t="s">
        <v>516</v>
      </c>
      <c r="Q4397" t="s">
        <v>1448</v>
      </c>
      <c r="V4397" s="34">
        <v>25</v>
      </c>
      <c r="X4397" t="s">
        <v>1321</v>
      </c>
      <c r="Y4397" t="s">
        <v>1572</v>
      </c>
    </row>
    <row r="4398" spans="1:25" hidden="1" x14ac:dyDescent="0.3">
      <c r="A4398" t="s">
        <v>0</v>
      </c>
      <c r="B4398" s="22">
        <v>2020</v>
      </c>
      <c r="C4398" s="22">
        <v>9</v>
      </c>
      <c r="D4398" t="s">
        <v>978</v>
      </c>
      <c r="E4398" t="s">
        <v>1320</v>
      </c>
      <c r="F4398" s="23">
        <v>43916</v>
      </c>
      <c r="G4398" s="23">
        <v>43920</v>
      </c>
      <c r="H4398" s="22">
        <v>346</v>
      </c>
      <c r="I4398" t="s">
        <v>2</v>
      </c>
      <c r="J4398" t="s">
        <v>514</v>
      </c>
      <c r="K4398" t="s">
        <v>518</v>
      </c>
      <c r="L4398" t="s">
        <v>914</v>
      </c>
      <c r="O4398" t="s">
        <v>0</v>
      </c>
      <c r="P4398" t="s">
        <v>516</v>
      </c>
      <c r="Q4398" t="s">
        <v>1448</v>
      </c>
      <c r="V4398" s="34">
        <v>0.28999999999999998</v>
      </c>
      <c r="X4398" t="s">
        <v>1321</v>
      </c>
      <c r="Y4398" t="s">
        <v>1572</v>
      </c>
    </row>
    <row r="4399" spans="1:25" hidden="1" x14ac:dyDescent="0.3">
      <c r="A4399" t="s">
        <v>0</v>
      </c>
      <c r="B4399" s="22">
        <v>2020</v>
      </c>
      <c r="C4399" s="22">
        <v>9</v>
      </c>
      <c r="D4399" t="s">
        <v>978</v>
      </c>
      <c r="E4399" t="s">
        <v>1320</v>
      </c>
      <c r="F4399" s="23">
        <v>43916</v>
      </c>
      <c r="G4399" s="23">
        <v>43920</v>
      </c>
      <c r="H4399" s="22">
        <v>347</v>
      </c>
      <c r="I4399" t="s">
        <v>2</v>
      </c>
      <c r="J4399" t="s">
        <v>514</v>
      </c>
      <c r="K4399" t="s">
        <v>519</v>
      </c>
      <c r="L4399" t="s">
        <v>914</v>
      </c>
      <c r="O4399" t="s">
        <v>0</v>
      </c>
      <c r="P4399" t="s">
        <v>516</v>
      </c>
      <c r="Q4399" t="s">
        <v>1448</v>
      </c>
      <c r="V4399" s="34">
        <v>3</v>
      </c>
      <c r="X4399" t="s">
        <v>1321</v>
      </c>
      <c r="Y4399" t="s">
        <v>1572</v>
      </c>
    </row>
    <row r="4400" spans="1:25" hidden="1" x14ac:dyDescent="0.3">
      <c r="A4400" t="s">
        <v>0</v>
      </c>
      <c r="B4400" s="22">
        <v>2020</v>
      </c>
      <c r="C4400" s="22">
        <v>9</v>
      </c>
      <c r="D4400" t="s">
        <v>978</v>
      </c>
      <c r="E4400" t="s">
        <v>1320</v>
      </c>
      <c r="F4400" s="23">
        <v>43916</v>
      </c>
      <c r="G4400" s="23">
        <v>43920</v>
      </c>
      <c r="H4400" s="22">
        <v>348</v>
      </c>
      <c r="I4400" t="s">
        <v>2</v>
      </c>
      <c r="J4400" t="s">
        <v>514</v>
      </c>
      <c r="K4400" t="s">
        <v>520</v>
      </c>
      <c r="L4400" t="s">
        <v>914</v>
      </c>
      <c r="O4400" t="s">
        <v>0</v>
      </c>
      <c r="P4400" t="s">
        <v>516</v>
      </c>
      <c r="Q4400" t="s">
        <v>1448</v>
      </c>
      <c r="V4400" s="34">
        <v>1.9</v>
      </c>
      <c r="X4400" t="s">
        <v>1321</v>
      </c>
      <c r="Y4400" t="s">
        <v>1572</v>
      </c>
    </row>
    <row r="4401" spans="1:25" hidden="1" x14ac:dyDescent="0.3">
      <c r="A4401" t="s">
        <v>0</v>
      </c>
      <c r="B4401" s="22">
        <v>2020</v>
      </c>
      <c r="C4401" s="22">
        <v>9</v>
      </c>
      <c r="D4401" t="s">
        <v>978</v>
      </c>
      <c r="E4401" t="s">
        <v>1320</v>
      </c>
      <c r="F4401" s="23">
        <v>43916</v>
      </c>
      <c r="G4401" s="23">
        <v>43920</v>
      </c>
      <c r="H4401" s="22">
        <v>349</v>
      </c>
      <c r="I4401" t="s">
        <v>2</v>
      </c>
      <c r="J4401" t="s">
        <v>514</v>
      </c>
      <c r="K4401" t="s">
        <v>521</v>
      </c>
      <c r="L4401" t="s">
        <v>914</v>
      </c>
      <c r="O4401" t="s">
        <v>0</v>
      </c>
      <c r="P4401" t="s">
        <v>516</v>
      </c>
      <c r="Q4401" t="s">
        <v>1448</v>
      </c>
      <c r="V4401" s="34">
        <v>0.33</v>
      </c>
      <c r="X4401" t="s">
        <v>1321</v>
      </c>
      <c r="Y4401" t="s">
        <v>1572</v>
      </c>
    </row>
    <row r="4402" spans="1:25" hidden="1" x14ac:dyDescent="0.3">
      <c r="A4402" t="s">
        <v>0</v>
      </c>
      <c r="B4402" s="22">
        <v>2020</v>
      </c>
      <c r="C4402" s="22">
        <v>9</v>
      </c>
      <c r="D4402" t="s">
        <v>978</v>
      </c>
      <c r="E4402" t="s">
        <v>1320</v>
      </c>
      <c r="F4402" s="23">
        <v>43916</v>
      </c>
      <c r="G4402" s="23">
        <v>43920</v>
      </c>
      <c r="H4402" s="22">
        <v>350</v>
      </c>
      <c r="I4402" t="s">
        <v>2</v>
      </c>
      <c r="J4402" t="s">
        <v>514</v>
      </c>
      <c r="K4402" t="s">
        <v>523</v>
      </c>
      <c r="L4402" t="s">
        <v>914</v>
      </c>
      <c r="O4402" t="s">
        <v>0</v>
      </c>
      <c r="P4402" t="s">
        <v>516</v>
      </c>
      <c r="Q4402" t="s">
        <v>1448</v>
      </c>
      <c r="V4402" s="34">
        <v>0.15</v>
      </c>
      <c r="X4402" t="s">
        <v>1321</v>
      </c>
      <c r="Y4402" t="s">
        <v>1572</v>
      </c>
    </row>
    <row r="4403" spans="1:25" hidden="1" x14ac:dyDescent="0.3">
      <c r="A4403" t="s">
        <v>0</v>
      </c>
      <c r="B4403" s="22">
        <v>2020</v>
      </c>
      <c r="C4403" s="22">
        <v>9</v>
      </c>
      <c r="D4403" t="s">
        <v>978</v>
      </c>
      <c r="E4403" t="s">
        <v>1320</v>
      </c>
      <c r="F4403" s="23">
        <v>43916</v>
      </c>
      <c r="G4403" s="23">
        <v>43920</v>
      </c>
      <c r="H4403" s="22">
        <v>351</v>
      </c>
      <c r="I4403" t="s">
        <v>2</v>
      </c>
      <c r="J4403" t="s">
        <v>514</v>
      </c>
      <c r="K4403" t="s">
        <v>528</v>
      </c>
      <c r="L4403" t="s">
        <v>914</v>
      </c>
      <c r="O4403" t="s">
        <v>0</v>
      </c>
      <c r="P4403" t="s">
        <v>516</v>
      </c>
      <c r="Q4403" t="s">
        <v>1448</v>
      </c>
      <c r="V4403" s="34">
        <v>0.37</v>
      </c>
      <c r="X4403" t="s">
        <v>1321</v>
      </c>
      <c r="Y4403" t="s">
        <v>1572</v>
      </c>
    </row>
    <row r="4404" spans="1:25" hidden="1" x14ac:dyDescent="0.3">
      <c r="A4404" t="s">
        <v>0</v>
      </c>
      <c r="B4404" s="22">
        <v>2020</v>
      </c>
      <c r="C4404" s="22">
        <v>9</v>
      </c>
      <c r="D4404" t="s">
        <v>978</v>
      </c>
      <c r="E4404" t="s">
        <v>1320</v>
      </c>
      <c r="F4404" s="23">
        <v>43916</v>
      </c>
      <c r="G4404" s="23">
        <v>43920</v>
      </c>
      <c r="H4404" s="22">
        <v>375</v>
      </c>
      <c r="I4404" t="s">
        <v>2</v>
      </c>
      <c r="J4404" t="s">
        <v>514</v>
      </c>
      <c r="K4404" t="s">
        <v>515</v>
      </c>
      <c r="L4404" t="s">
        <v>914</v>
      </c>
      <c r="O4404" t="s">
        <v>0</v>
      </c>
      <c r="P4404" t="s">
        <v>516</v>
      </c>
      <c r="Q4404" t="s">
        <v>1448</v>
      </c>
      <c r="V4404" s="34">
        <v>312.5</v>
      </c>
      <c r="X4404" t="s">
        <v>1322</v>
      </c>
      <c r="Y4404" t="s">
        <v>1572</v>
      </c>
    </row>
    <row r="4405" spans="1:25" hidden="1" x14ac:dyDescent="0.3">
      <c r="A4405" t="s">
        <v>0</v>
      </c>
      <c r="B4405" s="22">
        <v>2020</v>
      </c>
      <c r="C4405" s="22">
        <v>9</v>
      </c>
      <c r="D4405" t="s">
        <v>978</v>
      </c>
      <c r="E4405" t="s">
        <v>1320</v>
      </c>
      <c r="F4405" s="23">
        <v>43916</v>
      </c>
      <c r="G4405" s="23">
        <v>43920</v>
      </c>
      <c r="H4405" s="22">
        <v>376</v>
      </c>
      <c r="I4405" t="s">
        <v>2</v>
      </c>
      <c r="J4405" t="s">
        <v>514</v>
      </c>
      <c r="K4405" t="s">
        <v>518</v>
      </c>
      <c r="L4405" t="s">
        <v>914</v>
      </c>
      <c r="O4405" t="s">
        <v>0</v>
      </c>
      <c r="P4405" t="s">
        <v>516</v>
      </c>
      <c r="Q4405" t="s">
        <v>1448</v>
      </c>
      <c r="V4405" s="34">
        <v>3.66</v>
      </c>
      <c r="X4405" t="s">
        <v>1322</v>
      </c>
      <c r="Y4405" t="s">
        <v>1572</v>
      </c>
    </row>
    <row r="4406" spans="1:25" hidden="1" x14ac:dyDescent="0.3">
      <c r="A4406" t="s">
        <v>0</v>
      </c>
      <c r="B4406" s="22">
        <v>2020</v>
      </c>
      <c r="C4406" s="22">
        <v>9</v>
      </c>
      <c r="D4406" t="s">
        <v>978</v>
      </c>
      <c r="E4406" t="s">
        <v>1320</v>
      </c>
      <c r="F4406" s="23">
        <v>43916</v>
      </c>
      <c r="G4406" s="23">
        <v>43920</v>
      </c>
      <c r="H4406" s="22">
        <v>377</v>
      </c>
      <c r="I4406" t="s">
        <v>2</v>
      </c>
      <c r="J4406" t="s">
        <v>514</v>
      </c>
      <c r="K4406" t="s">
        <v>519</v>
      </c>
      <c r="L4406" t="s">
        <v>914</v>
      </c>
      <c r="O4406" t="s">
        <v>0</v>
      </c>
      <c r="P4406" t="s">
        <v>516</v>
      </c>
      <c r="Q4406" t="s">
        <v>1448</v>
      </c>
      <c r="V4406" s="34">
        <v>31.31</v>
      </c>
      <c r="X4406" t="s">
        <v>1322</v>
      </c>
      <c r="Y4406" t="s">
        <v>1572</v>
      </c>
    </row>
    <row r="4407" spans="1:25" hidden="1" x14ac:dyDescent="0.3">
      <c r="A4407" t="s">
        <v>0</v>
      </c>
      <c r="B4407" s="22">
        <v>2020</v>
      </c>
      <c r="C4407" s="22">
        <v>9</v>
      </c>
      <c r="D4407" t="s">
        <v>978</v>
      </c>
      <c r="E4407" t="s">
        <v>1320</v>
      </c>
      <c r="F4407" s="23">
        <v>43916</v>
      </c>
      <c r="G4407" s="23">
        <v>43920</v>
      </c>
      <c r="H4407" s="22">
        <v>378</v>
      </c>
      <c r="I4407" t="s">
        <v>2</v>
      </c>
      <c r="J4407" t="s">
        <v>514</v>
      </c>
      <c r="K4407" t="s">
        <v>520</v>
      </c>
      <c r="L4407" t="s">
        <v>914</v>
      </c>
      <c r="O4407" t="s">
        <v>0</v>
      </c>
      <c r="P4407" t="s">
        <v>516</v>
      </c>
      <c r="Q4407" t="s">
        <v>1448</v>
      </c>
      <c r="V4407" s="34">
        <v>22.95</v>
      </c>
      <c r="X4407" t="s">
        <v>1322</v>
      </c>
      <c r="Y4407" t="s">
        <v>1572</v>
      </c>
    </row>
    <row r="4408" spans="1:25" hidden="1" x14ac:dyDescent="0.3">
      <c r="A4408" t="s">
        <v>0</v>
      </c>
      <c r="B4408" s="22">
        <v>2020</v>
      </c>
      <c r="C4408" s="22">
        <v>9</v>
      </c>
      <c r="D4408" t="s">
        <v>978</v>
      </c>
      <c r="E4408" t="s">
        <v>1320</v>
      </c>
      <c r="F4408" s="23">
        <v>43916</v>
      </c>
      <c r="G4408" s="23">
        <v>43920</v>
      </c>
      <c r="H4408" s="22">
        <v>379</v>
      </c>
      <c r="I4408" t="s">
        <v>2</v>
      </c>
      <c r="J4408" t="s">
        <v>514</v>
      </c>
      <c r="K4408" t="s">
        <v>521</v>
      </c>
      <c r="L4408" t="s">
        <v>914</v>
      </c>
      <c r="O4408" t="s">
        <v>0</v>
      </c>
      <c r="P4408" t="s">
        <v>516</v>
      </c>
      <c r="Q4408" t="s">
        <v>1448</v>
      </c>
      <c r="V4408" s="34">
        <v>4.09</v>
      </c>
      <c r="X4408" t="s">
        <v>1322</v>
      </c>
      <c r="Y4408" t="s">
        <v>1572</v>
      </c>
    </row>
    <row r="4409" spans="1:25" hidden="1" x14ac:dyDescent="0.3">
      <c r="A4409" t="s">
        <v>0</v>
      </c>
      <c r="B4409" s="22">
        <v>2020</v>
      </c>
      <c r="C4409" s="22">
        <v>9</v>
      </c>
      <c r="D4409" t="s">
        <v>978</v>
      </c>
      <c r="E4409" t="s">
        <v>1320</v>
      </c>
      <c r="F4409" s="23">
        <v>43916</v>
      </c>
      <c r="G4409" s="23">
        <v>43920</v>
      </c>
      <c r="H4409" s="22">
        <v>380</v>
      </c>
      <c r="I4409" t="s">
        <v>2</v>
      </c>
      <c r="J4409" t="s">
        <v>514</v>
      </c>
      <c r="K4409" t="s">
        <v>522</v>
      </c>
      <c r="L4409" t="s">
        <v>914</v>
      </c>
      <c r="O4409" t="s">
        <v>0</v>
      </c>
      <c r="P4409" t="s">
        <v>516</v>
      </c>
      <c r="Q4409" t="s">
        <v>1448</v>
      </c>
      <c r="V4409" s="34">
        <v>42.94</v>
      </c>
      <c r="X4409" t="s">
        <v>1322</v>
      </c>
      <c r="Y4409" t="s">
        <v>1572</v>
      </c>
    </row>
    <row r="4410" spans="1:25" hidden="1" x14ac:dyDescent="0.3">
      <c r="A4410" t="s">
        <v>0</v>
      </c>
      <c r="B4410" s="22">
        <v>2020</v>
      </c>
      <c r="C4410" s="22">
        <v>9</v>
      </c>
      <c r="D4410" t="s">
        <v>978</v>
      </c>
      <c r="E4410" t="s">
        <v>1320</v>
      </c>
      <c r="F4410" s="23">
        <v>43916</v>
      </c>
      <c r="G4410" s="23">
        <v>43920</v>
      </c>
      <c r="H4410" s="22">
        <v>381</v>
      </c>
      <c r="I4410" t="s">
        <v>2</v>
      </c>
      <c r="J4410" t="s">
        <v>514</v>
      </c>
      <c r="K4410" t="s">
        <v>523</v>
      </c>
      <c r="L4410" t="s">
        <v>914</v>
      </c>
      <c r="O4410" t="s">
        <v>0</v>
      </c>
      <c r="P4410" t="s">
        <v>516</v>
      </c>
      <c r="Q4410" t="s">
        <v>1448</v>
      </c>
      <c r="V4410" s="34">
        <v>1.94</v>
      </c>
      <c r="X4410" t="s">
        <v>1322</v>
      </c>
      <c r="Y4410" t="s">
        <v>1572</v>
      </c>
    </row>
    <row r="4411" spans="1:25" hidden="1" x14ac:dyDescent="0.3">
      <c r="A4411" t="s">
        <v>0</v>
      </c>
      <c r="B4411" s="22">
        <v>2020</v>
      </c>
      <c r="C4411" s="22">
        <v>9</v>
      </c>
      <c r="D4411" t="s">
        <v>978</v>
      </c>
      <c r="E4411" t="s">
        <v>1320</v>
      </c>
      <c r="F4411" s="23">
        <v>43916</v>
      </c>
      <c r="G4411" s="23">
        <v>43920</v>
      </c>
      <c r="H4411" s="22">
        <v>382</v>
      </c>
      <c r="I4411" t="s">
        <v>2</v>
      </c>
      <c r="J4411" t="s">
        <v>514</v>
      </c>
      <c r="K4411" t="s">
        <v>528</v>
      </c>
      <c r="L4411" t="s">
        <v>914</v>
      </c>
      <c r="O4411" t="s">
        <v>0</v>
      </c>
      <c r="P4411" t="s">
        <v>516</v>
      </c>
      <c r="Q4411" t="s">
        <v>1448</v>
      </c>
      <c r="V4411" s="34">
        <v>10.94</v>
      </c>
      <c r="X4411" t="s">
        <v>1322</v>
      </c>
      <c r="Y4411" t="s">
        <v>1572</v>
      </c>
    </row>
    <row r="4412" spans="1:25" hidden="1" x14ac:dyDescent="0.3">
      <c r="A4412" t="s">
        <v>0</v>
      </c>
      <c r="B4412" s="22">
        <v>2020</v>
      </c>
      <c r="C4412" s="22">
        <v>9</v>
      </c>
      <c r="D4412" t="s">
        <v>978</v>
      </c>
      <c r="E4412" t="s">
        <v>1320</v>
      </c>
      <c r="F4412" s="23">
        <v>43916</v>
      </c>
      <c r="G4412" s="23">
        <v>43920</v>
      </c>
      <c r="H4412" s="22">
        <v>435</v>
      </c>
      <c r="I4412" t="s">
        <v>2</v>
      </c>
      <c r="J4412" t="s">
        <v>514</v>
      </c>
      <c r="K4412" t="s">
        <v>515</v>
      </c>
      <c r="L4412" t="s">
        <v>914</v>
      </c>
      <c r="O4412" t="s">
        <v>0</v>
      </c>
      <c r="P4412" t="s">
        <v>516</v>
      </c>
      <c r="Q4412" t="s">
        <v>1448</v>
      </c>
      <c r="V4412" s="34">
        <v>250</v>
      </c>
      <c r="X4412" t="s">
        <v>726</v>
      </c>
      <c r="Y4412" t="s">
        <v>1572</v>
      </c>
    </row>
    <row r="4413" spans="1:25" hidden="1" x14ac:dyDescent="0.3">
      <c r="A4413" t="s">
        <v>0</v>
      </c>
      <c r="B4413" s="22">
        <v>2020</v>
      </c>
      <c r="C4413" s="22">
        <v>9</v>
      </c>
      <c r="D4413" t="s">
        <v>978</v>
      </c>
      <c r="E4413" t="s">
        <v>1320</v>
      </c>
      <c r="F4413" s="23">
        <v>43916</v>
      </c>
      <c r="G4413" s="23">
        <v>43920</v>
      </c>
      <c r="H4413" s="22">
        <v>436</v>
      </c>
      <c r="I4413" t="s">
        <v>2</v>
      </c>
      <c r="J4413" t="s">
        <v>514</v>
      </c>
      <c r="K4413" t="s">
        <v>518</v>
      </c>
      <c r="L4413" t="s">
        <v>914</v>
      </c>
      <c r="O4413" t="s">
        <v>0</v>
      </c>
      <c r="P4413" t="s">
        <v>516</v>
      </c>
      <c r="Q4413" t="s">
        <v>1448</v>
      </c>
      <c r="V4413" s="34">
        <v>2.93</v>
      </c>
      <c r="X4413" t="s">
        <v>726</v>
      </c>
      <c r="Y4413" t="s">
        <v>1572</v>
      </c>
    </row>
    <row r="4414" spans="1:25" hidden="1" x14ac:dyDescent="0.3">
      <c r="A4414" t="s">
        <v>0</v>
      </c>
      <c r="B4414" s="22">
        <v>2020</v>
      </c>
      <c r="C4414" s="22">
        <v>9</v>
      </c>
      <c r="D4414" t="s">
        <v>978</v>
      </c>
      <c r="E4414" t="s">
        <v>1320</v>
      </c>
      <c r="F4414" s="23">
        <v>43916</v>
      </c>
      <c r="G4414" s="23">
        <v>43920</v>
      </c>
      <c r="H4414" s="22">
        <v>437</v>
      </c>
      <c r="I4414" t="s">
        <v>2</v>
      </c>
      <c r="J4414" t="s">
        <v>514</v>
      </c>
      <c r="K4414" t="s">
        <v>519</v>
      </c>
      <c r="L4414" t="s">
        <v>914</v>
      </c>
      <c r="O4414" t="s">
        <v>0</v>
      </c>
      <c r="P4414" t="s">
        <v>516</v>
      </c>
      <c r="Q4414" t="s">
        <v>1448</v>
      </c>
      <c r="V4414" s="34">
        <v>30.05</v>
      </c>
      <c r="X4414" t="s">
        <v>726</v>
      </c>
      <c r="Y4414" t="s">
        <v>1572</v>
      </c>
    </row>
    <row r="4415" spans="1:25" hidden="1" x14ac:dyDescent="0.3">
      <c r="A4415" t="s">
        <v>0</v>
      </c>
      <c r="B4415" s="22">
        <v>2020</v>
      </c>
      <c r="C4415" s="22">
        <v>9</v>
      </c>
      <c r="D4415" t="s">
        <v>978</v>
      </c>
      <c r="E4415" t="s">
        <v>1320</v>
      </c>
      <c r="F4415" s="23">
        <v>43916</v>
      </c>
      <c r="G4415" s="23">
        <v>43920</v>
      </c>
      <c r="H4415" s="22">
        <v>438</v>
      </c>
      <c r="I4415" t="s">
        <v>2</v>
      </c>
      <c r="J4415" t="s">
        <v>514</v>
      </c>
      <c r="K4415" t="s">
        <v>520</v>
      </c>
      <c r="L4415" t="s">
        <v>914</v>
      </c>
      <c r="O4415" t="s">
        <v>0</v>
      </c>
      <c r="P4415" t="s">
        <v>516</v>
      </c>
      <c r="Q4415" t="s">
        <v>1448</v>
      </c>
      <c r="V4415" s="34">
        <v>18.57</v>
      </c>
      <c r="X4415" t="s">
        <v>726</v>
      </c>
      <c r="Y4415" t="s">
        <v>1572</v>
      </c>
    </row>
    <row r="4416" spans="1:25" hidden="1" x14ac:dyDescent="0.3">
      <c r="A4416" t="s">
        <v>0</v>
      </c>
      <c r="B4416" s="22">
        <v>2020</v>
      </c>
      <c r="C4416" s="22">
        <v>9</v>
      </c>
      <c r="D4416" t="s">
        <v>978</v>
      </c>
      <c r="E4416" t="s">
        <v>1320</v>
      </c>
      <c r="F4416" s="23">
        <v>43916</v>
      </c>
      <c r="G4416" s="23">
        <v>43920</v>
      </c>
      <c r="H4416" s="22">
        <v>439</v>
      </c>
      <c r="I4416" t="s">
        <v>2</v>
      </c>
      <c r="J4416" t="s">
        <v>514</v>
      </c>
      <c r="K4416" t="s">
        <v>521</v>
      </c>
      <c r="L4416" t="s">
        <v>914</v>
      </c>
      <c r="O4416" t="s">
        <v>0</v>
      </c>
      <c r="P4416" t="s">
        <v>516</v>
      </c>
      <c r="Q4416" t="s">
        <v>1448</v>
      </c>
      <c r="V4416" s="34">
        <v>3.28</v>
      </c>
      <c r="X4416" t="s">
        <v>726</v>
      </c>
      <c r="Y4416" t="s">
        <v>1572</v>
      </c>
    </row>
    <row r="4417" spans="1:25" hidden="1" x14ac:dyDescent="0.3">
      <c r="A4417" t="s">
        <v>0</v>
      </c>
      <c r="B4417" s="22">
        <v>2020</v>
      </c>
      <c r="C4417" s="22">
        <v>9</v>
      </c>
      <c r="D4417" t="s">
        <v>978</v>
      </c>
      <c r="E4417" t="s">
        <v>1320</v>
      </c>
      <c r="F4417" s="23">
        <v>43916</v>
      </c>
      <c r="G4417" s="23">
        <v>43920</v>
      </c>
      <c r="H4417" s="22">
        <v>440</v>
      </c>
      <c r="I4417" t="s">
        <v>2</v>
      </c>
      <c r="J4417" t="s">
        <v>514</v>
      </c>
      <c r="K4417" t="s">
        <v>522</v>
      </c>
      <c r="L4417" t="s">
        <v>914</v>
      </c>
      <c r="O4417" t="s">
        <v>0</v>
      </c>
      <c r="P4417" t="s">
        <v>516</v>
      </c>
      <c r="Q4417" t="s">
        <v>1448</v>
      </c>
      <c r="V4417" s="34">
        <v>34.35</v>
      </c>
      <c r="X4417" t="s">
        <v>726</v>
      </c>
      <c r="Y4417" t="s">
        <v>1572</v>
      </c>
    </row>
    <row r="4418" spans="1:25" hidden="1" x14ac:dyDescent="0.3">
      <c r="A4418" t="s">
        <v>0</v>
      </c>
      <c r="B4418" s="22">
        <v>2020</v>
      </c>
      <c r="C4418" s="22">
        <v>9</v>
      </c>
      <c r="D4418" t="s">
        <v>978</v>
      </c>
      <c r="E4418" t="s">
        <v>1320</v>
      </c>
      <c r="F4418" s="23">
        <v>43916</v>
      </c>
      <c r="G4418" s="23">
        <v>43920</v>
      </c>
      <c r="H4418" s="22">
        <v>441</v>
      </c>
      <c r="I4418" t="s">
        <v>2</v>
      </c>
      <c r="J4418" t="s">
        <v>514</v>
      </c>
      <c r="K4418" t="s">
        <v>523</v>
      </c>
      <c r="L4418" t="s">
        <v>914</v>
      </c>
      <c r="O4418" t="s">
        <v>0</v>
      </c>
      <c r="P4418" t="s">
        <v>516</v>
      </c>
      <c r="Q4418" t="s">
        <v>1448</v>
      </c>
      <c r="V4418" s="34">
        <v>1.55</v>
      </c>
      <c r="X4418" t="s">
        <v>726</v>
      </c>
      <c r="Y4418" t="s">
        <v>1572</v>
      </c>
    </row>
    <row r="4419" spans="1:25" hidden="1" x14ac:dyDescent="0.3">
      <c r="A4419" t="s">
        <v>0</v>
      </c>
      <c r="B4419" s="22">
        <v>2020</v>
      </c>
      <c r="C4419" s="22">
        <v>9</v>
      </c>
      <c r="D4419" t="s">
        <v>978</v>
      </c>
      <c r="E4419" t="s">
        <v>1320</v>
      </c>
      <c r="F4419" s="23">
        <v>43916</v>
      </c>
      <c r="G4419" s="23">
        <v>43920</v>
      </c>
      <c r="H4419" s="22">
        <v>442</v>
      </c>
      <c r="I4419" t="s">
        <v>2</v>
      </c>
      <c r="J4419" t="s">
        <v>514</v>
      </c>
      <c r="K4419" t="s">
        <v>528</v>
      </c>
      <c r="L4419" t="s">
        <v>914</v>
      </c>
      <c r="O4419" t="s">
        <v>0</v>
      </c>
      <c r="P4419" t="s">
        <v>516</v>
      </c>
      <c r="Q4419" t="s">
        <v>1448</v>
      </c>
      <c r="V4419" s="34">
        <v>3.75</v>
      </c>
      <c r="X4419" t="s">
        <v>726</v>
      </c>
      <c r="Y4419" t="s">
        <v>1572</v>
      </c>
    </row>
    <row r="4420" spans="1:25" hidden="1" x14ac:dyDescent="0.3">
      <c r="A4420" t="s">
        <v>0</v>
      </c>
      <c r="B4420" s="22">
        <v>2020</v>
      </c>
      <c r="C4420" s="22">
        <v>9</v>
      </c>
      <c r="D4420" t="s">
        <v>978</v>
      </c>
      <c r="E4420" t="s">
        <v>1320</v>
      </c>
      <c r="F4420" s="23">
        <v>43916</v>
      </c>
      <c r="G4420" s="23">
        <v>43920</v>
      </c>
      <c r="H4420" s="22">
        <v>512</v>
      </c>
      <c r="I4420" t="s">
        <v>2</v>
      </c>
      <c r="K4420" t="s">
        <v>8</v>
      </c>
      <c r="L4420" t="s">
        <v>908</v>
      </c>
      <c r="P4420" t="s">
        <v>516</v>
      </c>
      <c r="V4420" s="34">
        <v>-5317.02</v>
      </c>
      <c r="X4420" t="s">
        <v>33</v>
      </c>
      <c r="Y4420" t="s">
        <v>1572</v>
      </c>
    </row>
    <row r="4421" spans="1:25" hidden="1" x14ac:dyDescent="0.3">
      <c r="A4421" t="s">
        <v>0</v>
      </c>
      <c r="B4421" s="22">
        <v>2020</v>
      </c>
      <c r="C4421" s="22">
        <v>9</v>
      </c>
      <c r="D4421" t="s">
        <v>978</v>
      </c>
      <c r="E4421" t="s">
        <v>1324</v>
      </c>
      <c r="F4421" s="23">
        <v>43916</v>
      </c>
      <c r="G4421" s="23">
        <v>43917</v>
      </c>
      <c r="H4421" s="22">
        <v>7</v>
      </c>
      <c r="I4421" t="s">
        <v>2</v>
      </c>
      <c r="J4421" t="s">
        <v>514</v>
      </c>
      <c r="K4421" t="s">
        <v>700</v>
      </c>
      <c r="L4421" t="s">
        <v>914</v>
      </c>
      <c r="O4421" t="s">
        <v>0</v>
      </c>
      <c r="P4421" t="s">
        <v>516</v>
      </c>
      <c r="Q4421" t="s">
        <v>1448</v>
      </c>
      <c r="V4421" s="34">
        <v>199.93</v>
      </c>
      <c r="X4421" t="s">
        <v>1323</v>
      </c>
      <c r="Y4421" t="s">
        <v>1573</v>
      </c>
    </row>
    <row r="4422" spans="1:25" hidden="1" x14ac:dyDescent="0.3">
      <c r="A4422" t="s">
        <v>0</v>
      </c>
      <c r="B4422" s="22">
        <v>2020</v>
      </c>
      <c r="C4422" s="22">
        <v>9</v>
      </c>
      <c r="D4422" t="s">
        <v>978</v>
      </c>
      <c r="E4422" t="s">
        <v>1324</v>
      </c>
      <c r="F4422" s="23">
        <v>43916</v>
      </c>
      <c r="G4422" s="23">
        <v>43917</v>
      </c>
      <c r="H4422" s="22">
        <v>10</v>
      </c>
      <c r="I4422" t="s">
        <v>2</v>
      </c>
      <c r="J4422" t="s">
        <v>514</v>
      </c>
      <c r="K4422" t="s">
        <v>700</v>
      </c>
      <c r="L4422" t="s">
        <v>914</v>
      </c>
      <c r="O4422" t="s">
        <v>0</v>
      </c>
      <c r="P4422" t="s">
        <v>516</v>
      </c>
      <c r="Q4422" t="s">
        <v>1448</v>
      </c>
      <c r="V4422" s="34">
        <v>199.93</v>
      </c>
      <c r="X4422" t="s">
        <v>1323</v>
      </c>
      <c r="Y4422" t="s">
        <v>1573</v>
      </c>
    </row>
    <row r="4423" spans="1:25" hidden="1" x14ac:dyDescent="0.3">
      <c r="A4423" t="s">
        <v>0</v>
      </c>
      <c r="B4423" s="22">
        <v>2020</v>
      </c>
      <c r="C4423" s="22">
        <v>9</v>
      </c>
      <c r="D4423" t="s">
        <v>978</v>
      </c>
      <c r="E4423" t="s">
        <v>1324</v>
      </c>
      <c r="F4423" s="23">
        <v>43916</v>
      </c>
      <c r="G4423" s="23">
        <v>43917</v>
      </c>
      <c r="H4423" s="22">
        <v>41</v>
      </c>
      <c r="I4423" t="s">
        <v>2</v>
      </c>
      <c r="J4423" t="s">
        <v>514</v>
      </c>
      <c r="K4423" t="s">
        <v>700</v>
      </c>
      <c r="L4423" t="s">
        <v>914</v>
      </c>
      <c r="O4423" t="s">
        <v>0</v>
      </c>
      <c r="P4423" t="s">
        <v>516</v>
      </c>
      <c r="Q4423" t="s">
        <v>1448</v>
      </c>
      <c r="V4423" s="34">
        <v>199.93</v>
      </c>
      <c r="X4423" t="s">
        <v>1323</v>
      </c>
      <c r="Y4423" t="s">
        <v>1573</v>
      </c>
    </row>
    <row r="4424" spans="1:25" hidden="1" x14ac:dyDescent="0.3">
      <c r="A4424" t="s">
        <v>0</v>
      </c>
      <c r="B4424" s="22">
        <v>2020</v>
      </c>
      <c r="C4424" s="22">
        <v>9</v>
      </c>
      <c r="D4424" t="s">
        <v>978</v>
      </c>
      <c r="E4424" t="s">
        <v>1324</v>
      </c>
      <c r="F4424" s="23">
        <v>43916</v>
      </c>
      <c r="G4424" s="23">
        <v>43917</v>
      </c>
      <c r="H4424" s="22">
        <v>49</v>
      </c>
      <c r="I4424" t="s">
        <v>2</v>
      </c>
      <c r="J4424" t="s">
        <v>514</v>
      </c>
      <c r="K4424" t="s">
        <v>700</v>
      </c>
      <c r="L4424" t="s">
        <v>980</v>
      </c>
      <c r="O4424" t="s">
        <v>0</v>
      </c>
      <c r="P4424" t="s">
        <v>516</v>
      </c>
      <c r="Q4424" t="s">
        <v>1448</v>
      </c>
      <c r="V4424" s="34">
        <v>19.989999999999998</v>
      </c>
      <c r="X4424" t="s">
        <v>1323</v>
      </c>
      <c r="Y4424" t="s">
        <v>1573</v>
      </c>
    </row>
    <row r="4425" spans="1:25" hidden="1" x14ac:dyDescent="0.3">
      <c r="A4425" t="s">
        <v>0</v>
      </c>
      <c r="B4425" s="22">
        <v>2020</v>
      </c>
      <c r="C4425" s="22">
        <v>9</v>
      </c>
      <c r="D4425" t="s">
        <v>978</v>
      </c>
      <c r="E4425" t="s">
        <v>1324</v>
      </c>
      <c r="F4425" s="23">
        <v>43916</v>
      </c>
      <c r="G4425" s="23">
        <v>43917</v>
      </c>
      <c r="H4425" s="22">
        <v>61</v>
      </c>
      <c r="I4425" t="s">
        <v>2</v>
      </c>
      <c r="J4425" t="s">
        <v>514</v>
      </c>
      <c r="K4425" t="s">
        <v>700</v>
      </c>
      <c r="L4425" t="s">
        <v>914</v>
      </c>
      <c r="O4425" t="s">
        <v>0</v>
      </c>
      <c r="P4425" t="s">
        <v>516</v>
      </c>
      <c r="Q4425" t="s">
        <v>1448</v>
      </c>
      <c r="V4425" s="34">
        <v>1499.48</v>
      </c>
      <c r="X4425" t="s">
        <v>1323</v>
      </c>
      <c r="Y4425" t="s">
        <v>1573</v>
      </c>
    </row>
    <row r="4426" spans="1:25" hidden="1" x14ac:dyDescent="0.3">
      <c r="A4426" t="s">
        <v>0</v>
      </c>
      <c r="B4426" s="22">
        <v>2020</v>
      </c>
      <c r="C4426" s="22">
        <v>9</v>
      </c>
      <c r="D4426" t="s">
        <v>978</v>
      </c>
      <c r="E4426" t="s">
        <v>1324</v>
      </c>
      <c r="F4426" s="23">
        <v>43916</v>
      </c>
      <c r="G4426" s="23">
        <v>43917</v>
      </c>
      <c r="H4426" s="22">
        <v>87</v>
      </c>
      <c r="I4426" t="s">
        <v>2</v>
      </c>
      <c r="J4426" t="s">
        <v>514</v>
      </c>
      <c r="K4426" t="s">
        <v>700</v>
      </c>
      <c r="L4426" t="s">
        <v>914</v>
      </c>
      <c r="O4426" t="s">
        <v>0</v>
      </c>
      <c r="P4426" t="s">
        <v>516</v>
      </c>
      <c r="Q4426" t="s">
        <v>1448</v>
      </c>
      <c r="V4426" s="34">
        <v>199.93</v>
      </c>
      <c r="X4426" t="s">
        <v>1323</v>
      </c>
      <c r="Y4426" t="s">
        <v>1573</v>
      </c>
    </row>
    <row r="4427" spans="1:25" hidden="1" x14ac:dyDescent="0.3">
      <c r="A4427" t="s">
        <v>0</v>
      </c>
      <c r="B4427" s="22">
        <v>2020</v>
      </c>
      <c r="C4427" s="22">
        <v>9</v>
      </c>
      <c r="D4427" t="s">
        <v>978</v>
      </c>
      <c r="E4427" t="s">
        <v>1324</v>
      </c>
      <c r="F4427" s="23">
        <v>43916</v>
      </c>
      <c r="G4427" s="23">
        <v>43917</v>
      </c>
      <c r="H4427" s="22">
        <v>119</v>
      </c>
      <c r="I4427" t="s">
        <v>2</v>
      </c>
      <c r="J4427" t="s">
        <v>514</v>
      </c>
      <c r="K4427" t="s">
        <v>700</v>
      </c>
      <c r="L4427" t="s">
        <v>914</v>
      </c>
      <c r="O4427" t="s">
        <v>0</v>
      </c>
      <c r="P4427" t="s">
        <v>516</v>
      </c>
      <c r="Q4427" t="s">
        <v>1448</v>
      </c>
      <c r="V4427" s="34">
        <v>199.93</v>
      </c>
      <c r="X4427" t="s">
        <v>1323</v>
      </c>
      <c r="Y4427" t="s">
        <v>1573</v>
      </c>
    </row>
    <row r="4428" spans="1:25" hidden="1" x14ac:dyDescent="0.3">
      <c r="A4428" t="s">
        <v>0</v>
      </c>
      <c r="B4428" s="22">
        <v>2020</v>
      </c>
      <c r="C4428" s="22">
        <v>9</v>
      </c>
      <c r="D4428" t="s">
        <v>978</v>
      </c>
      <c r="E4428" t="s">
        <v>1324</v>
      </c>
      <c r="F4428" s="23">
        <v>43916</v>
      </c>
      <c r="G4428" s="23">
        <v>43917</v>
      </c>
      <c r="H4428" s="22">
        <v>148</v>
      </c>
      <c r="I4428" t="s">
        <v>2</v>
      </c>
      <c r="J4428" t="s">
        <v>514</v>
      </c>
      <c r="K4428" t="s">
        <v>700</v>
      </c>
      <c r="L4428" t="s">
        <v>914</v>
      </c>
      <c r="O4428" t="s">
        <v>0</v>
      </c>
      <c r="P4428" t="s">
        <v>516</v>
      </c>
      <c r="Q4428" t="s">
        <v>1448</v>
      </c>
      <c r="V4428" s="34">
        <v>199.93</v>
      </c>
      <c r="X4428" t="s">
        <v>1323</v>
      </c>
      <c r="Y4428" t="s">
        <v>1573</v>
      </c>
    </row>
    <row r="4429" spans="1:25" hidden="1" x14ac:dyDescent="0.3">
      <c r="A4429" t="s">
        <v>0</v>
      </c>
      <c r="B4429" s="22">
        <v>2020</v>
      </c>
      <c r="C4429" s="22">
        <v>9</v>
      </c>
      <c r="D4429" t="s">
        <v>978</v>
      </c>
      <c r="E4429" t="s">
        <v>1324</v>
      </c>
      <c r="F4429" s="23">
        <v>43916</v>
      </c>
      <c r="G4429" s="23">
        <v>43917</v>
      </c>
      <c r="H4429" s="22">
        <v>153</v>
      </c>
      <c r="I4429" t="s">
        <v>2</v>
      </c>
      <c r="J4429" t="s">
        <v>514</v>
      </c>
      <c r="K4429" t="s">
        <v>700</v>
      </c>
      <c r="L4429" t="s">
        <v>914</v>
      </c>
      <c r="O4429" t="s">
        <v>0</v>
      </c>
      <c r="P4429" t="s">
        <v>516</v>
      </c>
      <c r="Q4429" t="s">
        <v>1448</v>
      </c>
      <c r="V4429" s="34">
        <v>199.93</v>
      </c>
      <c r="X4429" t="s">
        <v>1323</v>
      </c>
      <c r="Y4429" t="s">
        <v>1573</v>
      </c>
    </row>
    <row r="4430" spans="1:25" hidden="1" x14ac:dyDescent="0.3">
      <c r="A4430" t="s">
        <v>0</v>
      </c>
      <c r="B4430" s="22">
        <v>2020</v>
      </c>
      <c r="C4430" s="22">
        <v>9</v>
      </c>
      <c r="D4430" t="s">
        <v>978</v>
      </c>
      <c r="E4430" t="s">
        <v>1324</v>
      </c>
      <c r="F4430" s="23">
        <v>43916</v>
      </c>
      <c r="G4430" s="23">
        <v>43917</v>
      </c>
      <c r="H4430" s="22">
        <v>169</v>
      </c>
      <c r="I4430" t="s">
        <v>2</v>
      </c>
      <c r="J4430" t="s">
        <v>514</v>
      </c>
      <c r="K4430" t="s">
        <v>700</v>
      </c>
      <c r="L4430" t="s">
        <v>914</v>
      </c>
      <c r="O4430" t="s">
        <v>0</v>
      </c>
      <c r="P4430" t="s">
        <v>516</v>
      </c>
      <c r="Q4430" t="s">
        <v>1448</v>
      </c>
      <c r="V4430" s="34">
        <v>99.97</v>
      </c>
      <c r="X4430" t="s">
        <v>1323</v>
      </c>
      <c r="Y4430" t="s">
        <v>1573</v>
      </c>
    </row>
    <row r="4431" spans="1:25" hidden="1" x14ac:dyDescent="0.3">
      <c r="A4431" t="s">
        <v>0</v>
      </c>
      <c r="B4431" s="22">
        <v>2020</v>
      </c>
      <c r="C4431" s="22">
        <v>9</v>
      </c>
      <c r="D4431" t="s">
        <v>978</v>
      </c>
      <c r="E4431" t="s">
        <v>1324</v>
      </c>
      <c r="F4431" s="23">
        <v>43916</v>
      </c>
      <c r="G4431" s="23">
        <v>43917</v>
      </c>
      <c r="H4431" s="22">
        <v>190</v>
      </c>
      <c r="I4431" t="s">
        <v>2</v>
      </c>
      <c r="J4431" t="s">
        <v>514</v>
      </c>
      <c r="K4431" t="s">
        <v>700</v>
      </c>
      <c r="L4431" t="s">
        <v>1069</v>
      </c>
      <c r="O4431" t="s">
        <v>0</v>
      </c>
      <c r="P4431" t="s">
        <v>516</v>
      </c>
      <c r="Q4431" t="s">
        <v>1448</v>
      </c>
      <c r="V4431" s="34">
        <v>139.94999999999999</v>
      </c>
      <c r="X4431" t="s">
        <v>1323</v>
      </c>
      <c r="Y4431" t="s">
        <v>1573</v>
      </c>
    </row>
    <row r="4432" spans="1:25" hidden="1" x14ac:dyDescent="0.3">
      <c r="A4432" t="s">
        <v>0</v>
      </c>
      <c r="B4432" s="22">
        <v>2020</v>
      </c>
      <c r="C4432" s="22">
        <v>9</v>
      </c>
      <c r="D4432" t="s">
        <v>978</v>
      </c>
      <c r="E4432" t="s">
        <v>1324</v>
      </c>
      <c r="F4432" s="23">
        <v>43916</v>
      </c>
      <c r="G4432" s="23">
        <v>43917</v>
      </c>
      <c r="H4432" s="22">
        <v>195</v>
      </c>
      <c r="I4432" t="s">
        <v>2</v>
      </c>
      <c r="J4432" t="s">
        <v>514</v>
      </c>
      <c r="K4432" t="s">
        <v>700</v>
      </c>
      <c r="L4432" t="s">
        <v>914</v>
      </c>
      <c r="O4432" t="s">
        <v>0</v>
      </c>
      <c r="P4432" t="s">
        <v>516</v>
      </c>
      <c r="Q4432" t="s">
        <v>1448</v>
      </c>
      <c r="V4432" s="34">
        <v>199.93</v>
      </c>
      <c r="X4432" t="s">
        <v>1323</v>
      </c>
      <c r="Y4432" t="s">
        <v>1573</v>
      </c>
    </row>
    <row r="4433" spans="1:25" hidden="1" x14ac:dyDescent="0.3">
      <c r="A4433" t="s">
        <v>0</v>
      </c>
      <c r="B4433" s="22">
        <v>2020</v>
      </c>
      <c r="C4433" s="22">
        <v>9</v>
      </c>
      <c r="D4433" t="s">
        <v>978</v>
      </c>
      <c r="E4433" t="s">
        <v>1324</v>
      </c>
      <c r="F4433" s="23">
        <v>43916</v>
      </c>
      <c r="G4433" s="23">
        <v>43917</v>
      </c>
      <c r="H4433" s="22">
        <v>198</v>
      </c>
      <c r="I4433" t="s">
        <v>2</v>
      </c>
      <c r="J4433" t="s">
        <v>514</v>
      </c>
      <c r="K4433" t="s">
        <v>700</v>
      </c>
      <c r="L4433" t="s">
        <v>914</v>
      </c>
      <c r="O4433" t="s">
        <v>0</v>
      </c>
      <c r="P4433" t="s">
        <v>516</v>
      </c>
      <c r="Q4433" t="s">
        <v>1448</v>
      </c>
      <c r="V4433" s="34">
        <v>199.93</v>
      </c>
      <c r="X4433" t="s">
        <v>1323</v>
      </c>
      <c r="Y4433" t="s">
        <v>1573</v>
      </c>
    </row>
    <row r="4434" spans="1:25" hidden="1" x14ac:dyDescent="0.3">
      <c r="A4434" t="s">
        <v>0</v>
      </c>
      <c r="B4434" s="22">
        <v>2020</v>
      </c>
      <c r="C4434" s="22">
        <v>9</v>
      </c>
      <c r="D4434" t="s">
        <v>978</v>
      </c>
      <c r="E4434" t="s">
        <v>1324</v>
      </c>
      <c r="F4434" s="23">
        <v>43916</v>
      </c>
      <c r="G4434" s="23">
        <v>43917</v>
      </c>
      <c r="H4434" s="22">
        <v>213</v>
      </c>
      <c r="I4434" t="s">
        <v>2</v>
      </c>
      <c r="K4434" t="s">
        <v>8</v>
      </c>
      <c r="L4434" t="s">
        <v>908</v>
      </c>
      <c r="P4434" t="s">
        <v>516</v>
      </c>
      <c r="V4434" s="34">
        <v>-3558.76</v>
      </c>
      <c r="X4434" t="s">
        <v>33</v>
      </c>
      <c r="Y4434" t="s">
        <v>1573</v>
      </c>
    </row>
    <row r="4435" spans="1:25" hidden="1" x14ac:dyDescent="0.3">
      <c r="A4435" t="s">
        <v>0</v>
      </c>
      <c r="B4435" s="22">
        <v>2020</v>
      </c>
      <c r="C4435" s="22">
        <v>9</v>
      </c>
      <c r="D4435" t="s">
        <v>978</v>
      </c>
      <c r="E4435" t="s">
        <v>1326</v>
      </c>
      <c r="F4435" s="23">
        <v>43917</v>
      </c>
      <c r="G4435" s="23">
        <v>43917</v>
      </c>
      <c r="H4435" s="22">
        <v>7</v>
      </c>
      <c r="I4435" t="s">
        <v>2</v>
      </c>
      <c r="J4435" t="s">
        <v>514</v>
      </c>
      <c r="K4435" t="s">
        <v>819</v>
      </c>
      <c r="L4435" t="s">
        <v>914</v>
      </c>
      <c r="O4435" t="s">
        <v>0</v>
      </c>
      <c r="P4435" t="s">
        <v>516</v>
      </c>
      <c r="Q4435" t="s">
        <v>1448</v>
      </c>
      <c r="V4435" s="34">
        <v>0.08</v>
      </c>
      <c r="X4435" t="s">
        <v>1325</v>
      </c>
      <c r="Y4435" t="s">
        <v>1574</v>
      </c>
    </row>
    <row r="4436" spans="1:25" hidden="1" x14ac:dyDescent="0.3">
      <c r="A4436" t="s">
        <v>0</v>
      </c>
      <c r="B4436" s="22">
        <v>2020</v>
      </c>
      <c r="C4436" s="22">
        <v>9</v>
      </c>
      <c r="D4436" t="s">
        <v>978</v>
      </c>
      <c r="E4436" t="s">
        <v>1326</v>
      </c>
      <c r="F4436" s="23">
        <v>43917</v>
      </c>
      <c r="G4436" s="23">
        <v>43917</v>
      </c>
      <c r="H4436" s="22">
        <v>10</v>
      </c>
      <c r="I4436" t="s">
        <v>2</v>
      </c>
      <c r="J4436" t="s">
        <v>514</v>
      </c>
      <c r="K4436" t="s">
        <v>819</v>
      </c>
      <c r="L4436" t="s">
        <v>914</v>
      </c>
      <c r="O4436" t="s">
        <v>0</v>
      </c>
      <c r="P4436" t="s">
        <v>516</v>
      </c>
      <c r="Q4436" t="s">
        <v>1448</v>
      </c>
      <c r="V4436" s="34">
        <v>0.08</v>
      </c>
      <c r="X4436" t="s">
        <v>1325</v>
      </c>
      <c r="Y4436" t="s">
        <v>1574</v>
      </c>
    </row>
    <row r="4437" spans="1:25" hidden="1" x14ac:dyDescent="0.3">
      <c r="A4437" t="s">
        <v>0</v>
      </c>
      <c r="B4437" s="22">
        <v>2020</v>
      </c>
      <c r="C4437" s="22">
        <v>9</v>
      </c>
      <c r="D4437" t="s">
        <v>978</v>
      </c>
      <c r="E4437" t="s">
        <v>1326</v>
      </c>
      <c r="F4437" s="23">
        <v>43917</v>
      </c>
      <c r="G4437" s="23">
        <v>43917</v>
      </c>
      <c r="H4437" s="22">
        <v>41</v>
      </c>
      <c r="I4437" t="s">
        <v>2</v>
      </c>
      <c r="J4437" t="s">
        <v>514</v>
      </c>
      <c r="K4437" t="s">
        <v>819</v>
      </c>
      <c r="L4437" t="s">
        <v>914</v>
      </c>
      <c r="O4437" t="s">
        <v>0</v>
      </c>
      <c r="P4437" t="s">
        <v>516</v>
      </c>
      <c r="Q4437" t="s">
        <v>1448</v>
      </c>
      <c r="V4437" s="34">
        <v>0.08</v>
      </c>
      <c r="X4437" t="s">
        <v>1325</v>
      </c>
      <c r="Y4437" t="s">
        <v>1574</v>
      </c>
    </row>
    <row r="4438" spans="1:25" hidden="1" x14ac:dyDescent="0.3">
      <c r="A4438" t="s">
        <v>0</v>
      </c>
      <c r="B4438" s="22">
        <v>2020</v>
      </c>
      <c r="C4438" s="22">
        <v>9</v>
      </c>
      <c r="D4438" t="s">
        <v>978</v>
      </c>
      <c r="E4438" t="s">
        <v>1326</v>
      </c>
      <c r="F4438" s="23">
        <v>43917</v>
      </c>
      <c r="G4438" s="23">
        <v>43917</v>
      </c>
      <c r="H4438" s="22">
        <v>49</v>
      </c>
      <c r="I4438" t="s">
        <v>2</v>
      </c>
      <c r="J4438" t="s">
        <v>514</v>
      </c>
      <c r="K4438" t="s">
        <v>819</v>
      </c>
      <c r="L4438" t="s">
        <v>980</v>
      </c>
      <c r="O4438" t="s">
        <v>0</v>
      </c>
      <c r="P4438" t="s">
        <v>516</v>
      </c>
      <c r="Q4438" t="s">
        <v>1448</v>
      </c>
      <c r="V4438" s="34">
        <v>0.01</v>
      </c>
      <c r="X4438" t="s">
        <v>1325</v>
      </c>
      <c r="Y4438" t="s">
        <v>1574</v>
      </c>
    </row>
    <row r="4439" spans="1:25" hidden="1" x14ac:dyDescent="0.3">
      <c r="A4439" t="s">
        <v>0</v>
      </c>
      <c r="B4439" s="22">
        <v>2020</v>
      </c>
      <c r="C4439" s="22">
        <v>9</v>
      </c>
      <c r="D4439" t="s">
        <v>978</v>
      </c>
      <c r="E4439" t="s">
        <v>1326</v>
      </c>
      <c r="F4439" s="23">
        <v>43917</v>
      </c>
      <c r="G4439" s="23">
        <v>43917</v>
      </c>
      <c r="H4439" s="22">
        <v>61</v>
      </c>
      <c r="I4439" t="s">
        <v>2</v>
      </c>
      <c r="J4439" t="s">
        <v>514</v>
      </c>
      <c r="K4439" t="s">
        <v>819</v>
      </c>
      <c r="L4439" t="s">
        <v>914</v>
      </c>
      <c r="O4439" t="s">
        <v>0</v>
      </c>
      <c r="P4439" t="s">
        <v>516</v>
      </c>
      <c r="Q4439" t="s">
        <v>1448</v>
      </c>
      <c r="V4439" s="34">
        <v>0.61</v>
      </c>
      <c r="X4439" t="s">
        <v>1325</v>
      </c>
      <c r="Y4439" t="s">
        <v>1574</v>
      </c>
    </row>
    <row r="4440" spans="1:25" hidden="1" x14ac:dyDescent="0.3">
      <c r="A4440" t="s">
        <v>0</v>
      </c>
      <c r="B4440" s="22">
        <v>2020</v>
      </c>
      <c r="C4440" s="22">
        <v>9</v>
      </c>
      <c r="D4440" t="s">
        <v>978</v>
      </c>
      <c r="E4440" t="s">
        <v>1326</v>
      </c>
      <c r="F4440" s="23">
        <v>43917</v>
      </c>
      <c r="G4440" s="23">
        <v>43917</v>
      </c>
      <c r="H4440" s="22">
        <v>88</v>
      </c>
      <c r="I4440" t="s">
        <v>2</v>
      </c>
      <c r="J4440" t="s">
        <v>514</v>
      </c>
      <c r="K4440" t="s">
        <v>819</v>
      </c>
      <c r="L4440" t="s">
        <v>914</v>
      </c>
      <c r="O4440" t="s">
        <v>0</v>
      </c>
      <c r="P4440" t="s">
        <v>516</v>
      </c>
      <c r="Q4440" t="s">
        <v>1448</v>
      </c>
      <c r="V4440" s="34">
        <v>0.08</v>
      </c>
      <c r="X4440" t="s">
        <v>1325</v>
      </c>
      <c r="Y4440" t="s">
        <v>1574</v>
      </c>
    </row>
    <row r="4441" spans="1:25" hidden="1" x14ac:dyDescent="0.3">
      <c r="A4441" t="s">
        <v>0</v>
      </c>
      <c r="B4441" s="22">
        <v>2020</v>
      </c>
      <c r="C4441" s="22">
        <v>9</v>
      </c>
      <c r="D4441" t="s">
        <v>978</v>
      </c>
      <c r="E4441" t="s">
        <v>1326</v>
      </c>
      <c r="F4441" s="23">
        <v>43917</v>
      </c>
      <c r="G4441" s="23">
        <v>43917</v>
      </c>
      <c r="H4441" s="22">
        <v>120</v>
      </c>
      <c r="I4441" t="s">
        <v>2</v>
      </c>
      <c r="J4441" t="s">
        <v>514</v>
      </c>
      <c r="K4441" t="s">
        <v>819</v>
      </c>
      <c r="L4441" t="s">
        <v>914</v>
      </c>
      <c r="O4441" t="s">
        <v>0</v>
      </c>
      <c r="P4441" t="s">
        <v>516</v>
      </c>
      <c r="Q4441" t="s">
        <v>1448</v>
      </c>
      <c r="V4441" s="34">
        <v>0.08</v>
      </c>
      <c r="X4441" t="s">
        <v>1325</v>
      </c>
      <c r="Y4441" t="s">
        <v>1574</v>
      </c>
    </row>
    <row r="4442" spans="1:25" hidden="1" x14ac:dyDescent="0.3">
      <c r="A4442" t="s">
        <v>0</v>
      </c>
      <c r="B4442" s="22">
        <v>2020</v>
      </c>
      <c r="C4442" s="22">
        <v>9</v>
      </c>
      <c r="D4442" t="s">
        <v>978</v>
      </c>
      <c r="E4442" t="s">
        <v>1326</v>
      </c>
      <c r="F4442" s="23">
        <v>43917</v>
      </c>
      <c r="G4442" s="23">
        <v>43917</v>
      </c>
      <c r="H4442" s="22">
        <v>149</v>
      </c>
      <c r="I4442" t="s">
        <v>2</v>
      </c>
      <c r="J4442" t="s">
        <v>514</v>
      </c>
      <c r="K4442" t="s">
        <v>819</v>
      </c>
      <c r="L4442" t="s">
        <v>914</v>
      </c>
      <c r="O4442" t="s">
        <v>0</v>
      </c>
      <c r="P4442" t="s">
        <v>516</v>
      </c>
      <c r="Q4442" t="s">
        <v>1448</v>
      </c>
      <c r="V4442" s="34">
        <v>0.08</v>
      </c>
      <c r="X4442" t="s">
        <v>1325</v>
      </c>
      <c r="Y4442" t="s">
        <v>1574</v>
      </c>
    </row>
    <row r="4443" spans="1:25" hidden="1" x14ac:dyDescent="0.3">
      <c r="A4443" t="s">
        <v>0</v>
      </c>
      <c r="B4443" s="22">
        <v>2020</v>
      </c>
      <c r="C4443" s="22">
        <v>9</v>
      </c>
      <c r="D4443" t="s">
        <v>978</v>
      </c>
      <c r="E4443" t="s">
        <v>1326</v>
      </c>
      <c r="F4443" s="23">
        <v>43917</v>
      </c>
      <c r="G4443" s="23">
        <v>43917</v>
      </c>
      <c r="H4443" s="22">
        <v>154</v>
      </c>
      <c r="I4443" t="s">
        <v>2</v>
      </c>
      <c r="J4443" t="s">
        <v>514</v>
      </c>
      <c r="K4443" t="s">
        <v>819</v>
      </c>
      <c r="L4443" t="s">
        <v>914</v>
      </c>
      <c r="O4443" t="s">
        <v>0</v>
      </c>
      <c r="P4443" t="s">
        <v>516</v>
      </c>
      <c r="Q4443" t="s">
        <v>1448</v>
      </c>
      <c r="V4443" s="34">
        <v>0.08</v>
      </c>
      <c r="X4443" t="s">
        <v>1325</v>
      </c>
      <c r="Y4443" t="s">
        <v>1574</v>
      </c>
    </row>
    <row r="4444" spans="1:25" hidden="1" x14ac:dyDescent="0.3">
      <c r="A4444" t="s">
        <v>0</v>
      </c>
      <c r="B4444" s="22">
        <v>2020</v>
      </c>
      <c r="C4444" s="22">
        <v>9</v>
      </c>
      <c r="D4444" t="s">
        <v>978</v>
      </c>
      <c r="E4444" t="s">
        <v>1326</v>
      </c>
      <c r="F4444" s="23">
        <v>43917</v>
      </c>
      <c r="G4444" s="23">
        <v>43917</v>
      </c>
      <c r="H4444" s="22">
        <v>170</v>
      </c>
      <c r="I4444" t="s">
        <v>2</v>
      </c>
      <c r="J4444" t="s">
        <v>514</v>
      </c>
      <c r="K4444" t="s">
        <v>819</v>
      </c>
      <c r="L4444" t="s">
        <v>914</v>
      </c>
      <c r="O4444" t="s">
        <v>0</v>
      </c>
      <c r="P4444" t="s">
        <v>516</v>
      </c>
      <c r="Q4444" t="s">
        <v>1448</v>
      </c>
      <c r="V4444" s="34">
        <v>0.04</v>
      </c>
      <c r="X4444" t="s">
        <v>1325</v>
      </c>
      <c r="Y4444" t="s">
        <v>1574</v>
      </c>
    </row>
    <row r="4445" spans="1:25" hidden="1" x14ac:dyDescent="0.3">
      <c r="A4445" t="s">
        <v>0</v>
      </c>
      <c r="B4445" s="22">
        <v>2020</v>
      </c>
      <c r="C4445" s="22">
        <v>9</v>
      </c>
      <c r="D4445" t="s">
        <v>978</v>
      </c>
      <c r="E4445" t="s">
        <v>1326</v>
      </c>
      <c r="F4445" s="23">
        <v>43917</v>
      </c>
      <c r="G4445" s="23">
        <v>43917</v>
      </c>
      <c r="H4445" s="22">
        <v>191</v>
      </c>
      <c r="I4445" t="s">
        <v>2</v>
      </c>
      <c r="J4445" t="s">
        <v>514</v>
      </c>
      <c r="K4445" t="s">
        <v>819</v>
      </c>
      <c r="L4445" t="s">
        <v>1069</v>
      </c>
      <c r="O4445" t="s">
        <v>0</v>
      </c>
      <c r="P4445" t="s">
        <v>516</v>
      </c>
      <c r="Q4445" t="s">
        <v>1448</v>
      </c>
      <c r="V4445" s="34">
        <v>0.06</v>
      </c>
      <c r="X4445" t="s">
        <v>1325</v>
      </c>
      <c r="Y4445" t="s">
        <v>1574</v>
      </c>
    </row>
    <row r="4446" spans="1:25" hidden="1" x14ac:dyDescent="0.3">
      <c r="A4446" t="s">
        <v>0</v>
      </c>
      <c r="B4446" s="22">
        <v>2020</v>
      </c>
      <c r="C4446" s="22">
        <v>9</v>
      </c>
      <c r="D4446" t="s">
        <v>978</v>
      </c>
      <c r="E4446" t="s">
        <v>1326</v>
      </c>
      <c r="F4446" s="23">
        <v>43917</v>
      </c>
      <c r="G4446" s="23">
        <v>43917</v>
      </c>
      <c r="H4446" s="22">
        <v>196</v>
      </c>
      <c r="I4446" t="s">
        <v>2</v>
      </c>
      <c r="J4446" t="s">
        <v>514</v>
      </c>
      <c r="K4446" t="s">
        <v>819</v>
      </c>
      <c r="L4446" t="s">
        <v>914</v>
      </c>
      <c r="O4446" t="s">
        <v>0</v>
      </c>
      <c r="P4446" t="s">
        <v>516</v>
      </c>
      <c r="Q4446" t="s">
        <v>1448</v>
      </c>
      <c r="V4446" s="34">
        <v>0.08</v>
      </c>
      <c r="X4446" t="s">
        <v>1325</v>
      </c>
      <c r="Y4446" t="s">
        <v>1574</v>
      </c>
    </row>
    <row r="4447" spans="1:25" hidden="1" x14ac:dyDescent="0.3">
      <c r="A4447" t="s">
        <v>0</v>
      </c>
      <c r="B4447" s="22">
        <v>2020</v>
      </c>
      <c r="C4447" s="22">
        <v>9</v>
      </c>
      <c r="D4447" t="s">
        <v>978</v>
      </c>
      <c r="E4447" t="s">
        <v>1326</v>
      </c>
      <c r="F4447" s="23">
        <v>43917</v>
      </c>
      <c r="G4447" s="23">
        <v>43917</v>
      </c>
      <c r="H4447" s="22">
        <v>199</v>
      </c>
      <c r="I4447" t="s">
        <v>2</v>
      </c>
      <c r="J4447" t="s">
        <v>514</v>
      </c>
      <c r="K4447" t="s">
        <v>819</v>
      </c>
      <c r="L4447" t="s">
        <v>914</v>
      </c>
      <c r="O4447" t="s">
        <v>0</v>
      </c>
      <c r="P4447" t="s">
        <v>516</v>
      </c>
      <c r="Q4447" t="s">
        <v>1448</v>
      </c>
      <c r="V4447" s="34">
        <v>0.08</v>
      </c>
      <c r="X4447" t="s">
        <v>1325</v>
      </c>
      <c r="Y4447" t="s">
        <v>1574</v>
      </c>
    </row>
    <row r="4448" spans="1:25" hidden="1" x14ac:dyDescent="0.3">
      <c r="A4448" t="s">
        <v>0</v>
      </c>
      <c r="B4448" s="22">
        <v>2020</v>
      </c>
      <c r="C4448" s="22">
        <v>9</v>
      </c>
      <c r="D4448" t="s">
        <v>978</v>
      </c>
      <c r="E4448" t="s">
        <v>1326</v>
      </c>
      <c r="F4448" s="23">
        <v>43917</v>
      </c>
      <c r="G4448" s="23">
        <v>43917</v>
      </c>
      <c r="H4448" s="22">
        <v>213</v>
      </c>
      <c r="I4448" t="s">
        <v>2</v>
      </c>
      <c r="K4448" t="s">
        <v>8</v>
      </c>
      <c r="L4448" t="s">
        <v>908</v>
      </c>
      <c r="P4448" t="s">
        <v>516</v>
      </c>
      <c r="V4448" s="34">
        <v>-1.44</v>
      </c>
      <c r="X4448" t="s">
        <v>33</v>
      </c>
      <c r="Y4448" t="s">
        <v>1574</v>
      </c>
    </row>
    <row r="4449" spans="1:25" hidden="1" x14ac:dyDescent="0.3">
      <c r="A4449" t="s">
        <v>0</v>
      </c>
      <c r="B4449" s="22">
        <v>2020</v>
      </c>
      <c r="C4449" s="22">
        <v>9</v>
      </c>
      <c r="D4449" t="s">
        <v>978</v>
      </c>
      <c r="E4449" t="s">
        <v>1328</v>
      </c>
      <c r="F4449" s="23">
        <v>43917</v>
      </c>
      <c r="G4449" s="23">
        <v>43917</v>
      </c>
      <c r="H4449" s="22">
        <v>48</v>
      </c>
      <c r="I4449" t="s">
        <v>2</v>
      </c>
      <c r="J4449" t="s">
        <v>514</v>
      </c>
      <c r="K4449" t="s">
        <v>706</v>
      </c>
      <c r="L4449" t="s">
        <v>914</v>
      </c>
      <c r="O4449" t="s">
        <v>0</v>
      </c>
      <c r="P4449" t="s">
        <v>516</v>
      </c>
      <c r="Q4449" t="s">
        <v>1448</v>
      </c>
      <c r="V4449" s="34">
        <v>0.03</v>
      </c>
      <c r="X4449" t="s">
        <v>1327</v>
      </c>
      <c r="Y4449" t="s">
        <v>1575</v>
      </c>
    </row>
    <row r="4450" spans="1:25" hidden="1" x14ac:dyDescent="0.3">
      <c r="A4450" t="s">
        <v>0</v>
      </c>
      <c r="B4450" s="22">
        <v>2020</v>
      </c>
      <c r="C4450" s="22">
        <v>9</v>
      </c>
      <c r="D4450" t="s">
        <v>978</v>
      </c>
      <c r="E4450" t="s">
        <v>1328</v>
      </c>
      <c r="F4450" s="23">
        <v>43917</v>
      </c>
      <c r="G4450" s="23">
        <v>43917</v>
      </c>
      <c r="H4450" s="22">
        <v>187</v>
      </c>
      <c r="I4450" t="s">
        <v>2</v>
      </c>
      <c r="K4450" t="s">
        <v>8</v>
      </c>
      <c r="L4450" t="s">
        <v>908</v>
      </c>
      <c r="P4450" t="s">
        <v>516</v>
      </c>
      <c r="V4450" s="34">
        <v>-0.03</v>
      </c>
      <c r="X4450" t="s">
        <v>33</v>
      </c>
      <c r="Y4450" t="s">
        <v>1575</v>
      </c>
    </row>
    <row r="4451" spans="1:25" hidden="1" x14ac:dyDescent="0.3">
      <c r="A4451" t="s">
        <v>0</v>
      </c>
      <c r="B4451" s="22">
        <v>2020</v>
      </c>
      <c r="C4451" s="22">
        <v>9</v>
      </c>
      <c r="D4451" t="s">
        <v>978</v>
      </c>
      <c r="E4451" t="s">
        <v>1329</v>
      </c>
      <c r="F4451" s="23">
        <v>43917</v>
      </c>
      <c r="G4451" s="23">
        <v>43917</v>
      </c>
      <c r="H4451" s="22">
        <v>7</v>
      </c>
      <c r="I4451" t="s">
        <v>2</v>
      </c>
      <c r="J4451" t="s">
        <v>514</v>
      </c>
      <c r="K4451" t="s">
        <v>1302</v>
      </c>
      <c r="L4451" t="s">
        <v>914</v>
      </c>
      <c r="O4451" t="s">
        <v>0</v>
      </c>
      <c r="P4451" t="s">
        <v>516</v>
      </c>
      <c r="Q4451" t="s">
        <v>1448</v>
      </c>
      <c r="V4451" s="34">
        <v>0.01</v>
      </c>
      <c r="X4451" t="s">
        <v>1327</v>
      </c>
      <c r="Y4451" t="s">
        <v>1576</v>
      </c>
    </row>
    <row r="4452" spans="1:25" hidden="1" x14ac:dyDescent="0.3">
      <c r="A4452" t="s">
        <v>0</v>
      </c>
      <c r="B4452" s="22">
        <v>2020</v>
      </c>
      <c r="C4452" s="22">
        <v>9</v>
      </c>
      <c r="D4452" t="s">
        <v>978</v>
      </c>
      <c r="E4452" t="s">
        <v>1329</v>
      </c>
      <c r="F4452" s="23">
        <v>43917</v>
      </c>
      <c r="G4452" s="23">
        <v>43917</v>
      </c>
      <c r="H4452" s="22">
        <v>10</v>
      </c>
      <c r="I4452" t="s">
        <v>2</v>
      </c>
      <c r="J4452" t="s">
        <v>514</v>
      </c>
      <c r="K4452" t="s">
        <v>1302</v>
      </c>
      <c r="L4452" t="s">
        <v>914</v>
      </c>
      <c r="O4452" t="s">
        <v>0</v>
      </c>
      <c r="P4452" t="s">
        <v>516</v>
      </c>
      <c r="Q4452" t="s">
        <v>1448</v>
      </c>
      <c r="V4452" s="34">
        <v>0.01</v>
      </c>
      <c r="X4452" t="s">
        <v>1327</v>
      </c>
      <c r="Y4452" t="s">
        <v>1576</v>
      </c>
    </row>
    <row r="4453" spans="1:25" hidden="1" x14ac:dyDescent="0.3">
      <c r="A4453" t="s">
        <v>0</v>
      </c>
      <c r="B4453" s="22">
        <v>2020</v>
      </c>
      <c r="C4453" s="22">
        <v>9</v>
      </c>
      <c r="D4453" t="s">
        <v>978</v>
      </c>
      <c r="E4453" t="s">
        <v>1329</v>
      </c>
      <c r="F4453" s="23">
        <v>43917</v>
      </c>
      <c r="G4453" s="23">
        <v>43917</v>
      </c>
      <c r="H4453" s="22">
        <v>41</v>
      </c>
      <c r="I4453" t="s">
        <v>2</v>
      </c>
      <c r="J4453" t="s">
        <v>514</v>
      </c>
      <c r="K4453" t="s">
        <v>1302</v>
      </c>
      <c r="L4453" t="s">
        <v>914</v>
      </c>
      <c r="O4453" t="s">
        <v>0</v>
      </c>
      <c r="P4453" t="s">
        <v>516</v>
      </c>
      <c r="Q4453" t="s">
        <v>1448</v>
      </c>
      <c r="V4453" s="34">
        <v>0.01</v>
      </c>
      <c r="X4453" t="s">
        <v>1327</v>
      </c>
      <c r="Y4453" t="s">
        <v>1576</v>
      </c>
    </row>
    <row r="4454" spans="1:25" hidden="1" x14ac:dyDescent="0.3">
      <c r="A4454" t="s">
        <v>0</v>
      </c>
      <c r="B4454" s="22">
        <v>2020</v>
      </c>
      <c r="C4454" s="22">
        <v>9</v>
      </c>
      <c r="D4454" t="s">
        <v>978</v>
      </c>
      <c r="E4454" t="s">
        <v>1329</v>
      </c>
      <c r="F4454" s="23">
        <v>43917</v>
      </c>
      <c r="G4454" s="23">
        <v>43917</v>
      </c>
      <c r="H4454" s="22">
        <v>59</v>
      </c>
      <c r="I4454" t="s">
        <v>2</v>
      </c>
      <c r="J4454" t="s">
        <v>514</v>
      </c>
      <c r="K4454" t="s">
        <v>1302</v>
      </c>
      <c r="L4454" t="s">
        <v>914</v>
      </c>
      <c r="O4454" t="s">
        <v>0</v>
      </c>
      <c r="P4454" t="s">
        <v>516</v>
      </c>
      <c r="Q4454" t="s">
        <v>1448</v>
      </c>
      <c r="V4454" s="34">
        <v>0.08</v>
      </c>
      <c r="X4454" t="s">
        <v>1327</v>
      </c>
      <c r="Y4454" t="s">
        <v>1576</v>
      </c>
    </row>
    <row r="4455" spans="1:25" hidden="1" x14ac:dyDescent="0.3">
      <c r="A4455" t="s">
        <v>0</v>
      </c>
      <c r="B4455" s="22">
        <v>2020</v>
      </c>
      <c r="C4455" s="22">
        <v>9</v>
      </c>
      <c r="D4455" t="s">
        <v>978</v>
      </c>
      <c r="E4455" t="s">
        <v>1329</v>
      </c>
      <c r="F4455" s="23">
        <v>43917</v>
      </c>
      <c r="G4455" s="23">
        <v>43917</v>
      </c>
      <c r="H4455" s="22">
        <v>86</v>
      </c>
      <c r="I4455" t="s">
        <v>2</v>
      </c>
      <c r="J4455" t="s">
        <v>514</v>
      </c>
      <c r="K4455" t="s">
        <v>1302</v>
      </c>
      <c r="L4455" t="s">
        <v>914</v>
      </c>
      <c r="O4455" t="s">
        <v>0</v>
      </c>
      <c r="P4455" t="s">
        <v>516</v>
      </c>
      <c r="Q4455" t="s">
        <v>1448</v>
      </c>
      <c r="V4455" s="34">
        <v>0.01</v>
      </c>
      <c r="X4455" t="s">
        <v>1327</v>
      </c>
      <c r="Y4455" t="s">
        <v>1576</v>
      </c>
    </row>
    <row r="4456" spans="1:25" hidden="1" x14ac:dyDescent="0.3">
      <c r="A4456" t="s">
        <v>0</v>
      </c>
      <c r="B4456" s="22">
        <v>2020</v>
      </c>
      <c r="C4456" s="22">
        <v>9</v>
      </c>
      <c r="D4456" t="s">
        <v>978</v>
      </c>
      <c r="E4456" t="s">
        <v>1329</v>
      </c>
      <c r="F4456" s="23">
        <v>43917</v>
      </c>
      <c r="G4456" s="23">
        <v>43917</v>
      </c>
      <c r="H4456" s="22">
        <v>118</v>
      </c>
      <c r="I4456" t="s">
        <v>2</v>
      </c>
      <c r="J4456" t="s">
        <v>514</v>
      </c>
      <c r="K4456" t="s">
        <v>1302</v>
      </c>
      <c r="L4456" t="s">
        <v>914</v>
      </c>
      <c r="O4456" t="s">
        <v>0</v>
      </c>
      <c r="P4456" t="s">
        <v>516</v>
      </c>
      <c r="Q4456" t="s">
        <v>1448</v>
      </c>
      <c r="V4456" s="34">
        <v>0.01</v>
      </c>
      <c r="X4456" t="s">
        <v>1327</v>
      </c>
      <c r="Y4456" t="s">
        <v>1576</v>
      </c>
    </row>
    <row r="4457" spans="1:25" hidden="1" x14ac:dyDescent="0.3">
      <c r="A4457" t="s">
        <v>0</v>
      </c>
      <c r="B4457" s="22">
        <v>2020</v>
      </c>
      <c r="C4457" s="22">
        <v>9</v>
      </c>
      <c r="D4457" t="s">
        <v>978</v>
      </c>
      <c r="E4457" t="s">
        <v>1329</v>
      </c>
      <c r="F4457" s="23">
        <v>43917</v>
      </c>
      <c r="G4457" s="23">
        <v>43917</v>
      </c>
      <c r="H4457" s="22">
        <v>147</v>
      </c>
      <c r="I4457" t="s">
        <v>2</v>
      </c>
      <c r="J4457" t="s">
        <v>514</v>
      </c>
      <c r="K4457" t="s">
        <v>1302</v>
      </c>
      <c r="L4457" t="s">
        <v>914</v>
      </c>
      <c r="O4457" t="s">
        <v>0</v>
      </c>
      <c r="P4457" t="s">
        <v>516</v>
      </c>
      <c r="Q4457" t="s">
        <v>1448</v>
      </c>
      <c r="V4457" s="34">
        <v>0.01</v>
      </c>
      <c r="X4457" t="s">
        <v>1327</v>
      </c>
      <c r="Y4457" t="s">
        <v>1576</v>
      </c>
    </row>
    <row r="4458" spans="1:25" hidden="1" x14ac:dyDescent="0.3">
      <c r="A4458" t="s">
        <v>0</v>
      </c>
      <c r="B4458" s="22">
        <v>2020</v>
      </c>
      <c r="C4458" s="22">
        <v>9</v>
      </c>
      <c r="D4458" t="s">
        <v>978</v>
      </c>
      <c r="E4458" t="s">
        <v>1329</v>
      </c>
      <c r="F4458" s="23">
        <v>43917</v>
      </c>
      <c r="G4458" s="23">
        <v>43917</v>
      </c>
      <c r="H4458" s="22">
        <v>152</v>
      </c>
      <c r="I4458" t="s">
        <v>2</v>
      </c>
      <c r="J4458" t="s">
        <v>514</v>
      </c>
      <c r="K4458" t="s">
        <v>1302</v>
      </c>
      <c r="L4458" t="s">
        <v>914</v>
      </c>
      <c r="O4458" t="s">
        <v>0</v>
      </c>
      <c r="P4458" t="s">
        <v>516</v>
      </c>
      <c r="Q4458" t="s">
        <v>1448</v>
      </c>
      <c r="V4458" s="34">
        <v>0.01</v>
      </c>
      <c r="X4458" t="s">
        <v>1327</v>
      </c>
      <c r="Y4458" t="s">
        <v>1576</v>
      </c>
    </row>
    <row r="4459" spans="1:25" hidden="1" x14ac:dyDescent="0.3">
      <c r="A4459" t="s">
        <v>0</v>
      </c>
      <c r="B4459" s="22">
        <v>2020</v>
      </c>
      <c r="C4459" s="22">
        <v>9</v>
      </c>
      <c r="D4459" t="s">
        <v>978</v>
      </c>
      <c r="E4459" t="s">
        <v>1329</v>
      </c>
      <c r="F4459" s="23">
        <v>43917</v>
      </c>
      <c r="G4459" s="23">
        <v>43917</v>
      </c>
      <c r="H4459" s="22">
        <v>168</v>
      </c>
      <c r="I4459" t="s">
        <v>2</v>
      </c>
      <c r="J4459" t="s">
        <v>514</v>
      </c>
      <c r="K4459" t="s">
        <v>1302</v>
      </c>
      <c r="L4459" t="s">
        <v>914</v>
      </c>
      <c r="O4459" t="s">
        <v>0</v>
      </c>
      <c r="P4459" t="s">
        <v>516</v>
      </c>
      <c r="Q4459" t="s">
        <v>1448</v>
      </c>
      <c r="V4459" s="34">
        <v>0.01</v>
      </c>
      <c r="X4459" t="s">
        <v>1327</v>
      </c>
      <c r="Y4459" t="s">
        <v>1576</v>
      </c>
    </row>
    <row r="4460" spans="1:25" hidden="1" x14ac:dyDescent="0.3">
      <c r="A4460" t="s">
        <v>0</v>
      </c>
      <c r="B4460" s="22">
        <v>2020</v>
      </c>
      <c r="C4460" s="22">
        <v>9</v>
      </c>
      <c r="D4460" t="s">
        <v>978</v>
      </c>
      <c r="E4460" t="s">
        <v>1329</v>
      </c>
      <c r="F4460" s="23">
        <v>43917</v>
      </c>
      <c r="G4460" s="23">
        <v>43917</v>
      </c>
      <c r="H4460" s="22">
        <v>189</v>
      </c>
      <c r="I4460" t="s">
        <v>2</v>
      </c>
      <c r="J4460" t="s">
        <v>514</v>
      </c>
      <c r="K4460" t="s">
        <v>1302</v>
      </c>
      <c r="L4460" t="s">
        <v>1069</v>
      </c>
      <c r="O4460" t="s">
        <v>0</v>
      </c>
      <c r="P4460" t="s">
        <v>516</v>
      </c>
      <c r="Q4460" t="s">
        <v>1448</v>
      </c>
      <c r="V4460" s="34">
        <v>0.01</v>
      </c>
      <c r="X4460" t="s">
        <v>1327</v>
      </c>
      <c r="Y4460" t="s">
        <v>1576</v>
      </c>
    </row>
    <row r="4461" spans="1:25" hidden="1" x14ac:dyDescent="0.3">
      <c r="A4461" t="s">
        <v>0</v>
      </c>
      <c r="B4461" s="22">
        <v>2020</v>
      </c>
      <c r="C4461" s="22">
        <v>9</v>
      </c>
      <c r="D4461" t="s">
        <v>978</v>
      </c>
      <c r="E4461" t="s">
        <v>1329</v>
      </c>
      <c r="F4461" s="23">
        <v>43917</v>
      </c>
      <c r="G4461" s="23">
        <v>43917</v>
      </c>
      <c r="H4461" s="22">
        <v>194</v>
      </c>
      <c r="I4461" t="s">
        <v>2</v>
      </c>
      <c r="J4461" t="s">
        <v>514</v>
      </c>
      <c r="K4461" t="s">
        <v>1302</v>
      </c>
      <c r="L4461" t="s">
        <v>914</v>
      </c>
      <c r="O4461" t="s">
        <v>0</v>
      </c>
      <c r="P4461" t="s">
        <v>516</v>
      </c>
      <c r="Q4461" t="s">
        <v>1448</v>
      </c>
      <c r="V4461" s="34">
        <v>0.01</v>
      </c>
      <c r="X4461" t="s">
        <v>1327</v>
      </c>
      <c r="Y4461" t="s">
        <v>1576</v>
      </c>
    </row>
    <row r="4462" spans="1:25" hidden="1" x14ac:dyDescent="0.3">
      <c r="A4462" t="s">
        <v>0</v>
      </c>
      <c r="B4462" s="22">
        <v>2020</v>
      </c>
      <c r="C4462" s="22">
        <v>9</v>
      </c>
      <c r="D4462" t="s">
        <v>978</v>
      </c>
      <c r="E4462" t="s">
        <v>1329</v>
      </c>
      <c r="F4462" s="23">
        <v>43917</v>
      </c>
      <c r="G4462" s="23">
        <v>43917</v>
      </c>
      <c r="H4462" s="22">
        <v>197</v>
      </c>
      <c r="I4462" t="s">
        <v>2</v>
      </c>
      <c r="J4462" t="s">
        <v>514</v>
      </c>
      <c r="K4462" t="s">
        <v>1302</v>
      </c>
      <c r="L4462" t="s">
        <v>914</v>
      </c>
      <c r="O4462" t="s">
        <v>0</v>
      </c>
      <c r="P4462" t="s">
        <v>516</v>
      </c>
      <c r="Q4462" t="s">
        <v>1448</v>
      </c>
      <c r="V4462" s="34">
        <v>0.01</v>
      </c>
      <c r="X4462" t="s">
        <v>1327</v>
      </c>
      <c r="Y4462" t="s">
        <v>1576</v>
      </c>
    </row>
    <row r="4463" spans="1:25" hidden="1" x14ac:dyDescent="0.3">
      <c r="A4463" t="s">
        <v>0</v>
      </c>
      <c r="B4463" s="22">
        <v>2020</v>
      </c>
      <c r="C4463" s="22">
        <v>9</v>
      </c>
      <c r="D4463" t="s">
        <v>978</v>
      </c>
      <c r="E4463" t="s">
        <v>1329</v>
      </c>
      <c r="F4463" s="23">
        <v>43917</v>
      </c>
      <c r="G4463" s="23">
        <v>43917</v>
      </c>
      <c r="H4463" s="22">
        <v>211</v>
      </c>
      <c r="I4463" t="s">
        <v>2</v>
      </c>
      <c r="K4463" t="s">
        <v>8</v>
      </c>
      <c r="L4463" t="s">
        <v>908</v>
      </c>
      <c r="P4463" t="s">
        <v>516</v>
      </c>
      <c r="V4463" s="34">
        <v>-0.19</v>
      </c>
      <c r="X4463" t="s">
        <v>33</v>
      </c>
      <c r="Y4463" t="s">
        <v>1576</v>
      </c>
    </row>
    <row r="4464" spans="1:25" hidden="1" x14ac:dyDescent="0.3">
      <c r="A4464" t="s">
        <v>0</v>
      </c>
      <c r="B4464" s="22">
        <v>2020</v>
      </c>
      <c r="C4464" s="22">
        <v>9</v>
      </c>
      <c r="D4464" t="s">
        <v>978</v>
      </c>
      <c r="E4464" t="s">
        <v>1330</v>
      </c>
      <c r="F4464" s="23">
        <v>43917</v>
      </c>
      <c r="G4464" s="23">
        <v>43917</v>
      </c>
      <c r="H4464" s="22">
        <v>7</v>
      </c>
      <c r="I4464" t="s">
        <v>2</v>
      </c>
      <c r="J4464" t="s">
        <v>514</v>
      </c>
      <c r="K4464" t="s">
        <v>1302</v>
      </c>
      <c r="L4464" t="s">
        <v>914</v>
      </c>
      <c r="O4464" t="s">
        <v>0</v>
      </c>
      <c r="P4464" t="s">
        <v>516</v>
      </c>
      <c r="Q4464" t="s">
        <v>1448</v>
      </c>
      <c r="V4464" s="34">
        <v>0.18</v>
      </c>
      <c r="X4464" t="s">
        <v>1327</v>
      </c>
      <c r="Y4464" t="s">
        <v>1576</v>
      </c>
    </row>
    <row r="4465" spans="1:25" hidden="1" x14ac:dyDescent="0.3">
      <c r="A4465" t="s">
        <v>0</v>
      </c>
      <c r="B4465" s="22">
        <v>2020</v>
      </c>
      <c r="C4465" s="22">
        <v>9</v>
      </c>
      <c r="D4465" t="s">
        <v>978</v>
      </c>
      <c r="E4465" t="s">
        <v>1330</v>
      </c>
      <c r="F4465" s="23">
        <v>43917</v>
      </c>
      <c r="G4465" s="23">
        <v>43917</v>
      </c>
      <c r="H4465" s="22">
        <v>10</v>
      </c>
      <c r="I4465" t="s">
        <v>2</v>
      </c>
      <c r="J4465" t="s">
        <v>514</v>
      </c>
      <c r="K4465" t="s">
        <v>1302</v>
      </c>
      <c r="L4465" t="s">
        <v>914</v>
      </c>
      <c r="O4465" t="s">
        <v>0</v>
      </c>
      <c r="P4465" t="s">
        <v>516</v>
      </c>
      <c r="Q4465" t="s">
        <v>1448</v>
      </c>
      <c r="V4465" s="34">
        <v>0.18</v>
      </c>
      <c r="X4465" t="s">
        <v>1327</v>
      </c>
      <c r="Y4465" t="s">
        <v>1576</v>
      </c>
    </row>
    <row r="4466" spans="1:25" hidden="1" x14ac:dyDescent="0.3">
      <c r="A4466" t="s">
        <v>0</v>
      </c>
      <c r="B4466" s="22">
        <v>2020</v>
      </c>
      <c r="C4466" s="22">
        <v>9</v>
      </c>
      <c r="D4466" t="s">
        <v>978</v>
      </c>
      <c r="E4466" t="s">
        <v>1330</v>
      </c>
      <c r="F4466" s="23">
        <v>43917</v>
      </c>
      <c r="G4466" s="23">
        <v>43917</v>
      </c>
      <c r="H4466" s="22">
        <v>41</v>
      </c>
      <c r="I4466" t="s">
        <v>2</v>
      </c>
      <c r="J4466" t="s">
        <v>514</v>
      </c>
      <c r="K4466" t="s">
        <v>1302</v>
      </c>
      <c r="L4466" t="s">
        <v>914</v>
      </c>
      <c r="O4466" t="s">
        <v>0</v>
      </c>
      <c r="P4466" t="s">
        <v>516</v>
      </c>
      <c r="Q4466" t="s">
        <v>1448</v>
      </c>
      <c r="V4466" s="34">
        <v>0.18</v>
      </c>
      <c r="X4466" t="s">
        <v>1327</v>
      </c>
      <c r="Y4466" t="s">
        <v>1576</v>
      </c>
    </row>
    <row r="4467" spans="1:25" hidden="1" x14ac:dyDescent="0.3">
      <c r="A4467" t="s">
        <v>0</v>
      </c>
      <c r="B4467" s="22">
        <v>2020</v>
      </c>
      <c r="C4467" s="22">
        <v>9</v>
      </c>
      <c r="D4467" t="s">
        <v>978</v>
      </c>
      <c r="E4467" t="s">
        <v>1330</v>
      </c>
      <c r="F4467" s="23">
        <v>43917</v>
      </c>
      <c r="G4467" s="23">
        <v>43917</v>
      </c>
      <c r="H4467" s="22">
        <v>49</v>
      </c>
      <c r="I4467" t="s">
        <v>2</v>
      </c>
      <c r="J4467" t="s">
        <v>514</v>
      </c>
      <c r="K4467" t="s">
        <v>1302</v>
      </c>
      <c r="L4467" t="s">
        <v>980</v>
      </c>
      <c r="O4467" t="s">
        <v>0</v>
      </c>
      <c r="P4467" t="s">
        <v>516</v>
      </c>
      <c r="Q4467" t="s">
        <v>1448</v>
      </c>
      <c r="V4467" s="34">
        <v>0.02</v>
      </c>
      <c r="X4467" t="s">
        <v>1327</v>
      </c>
      <c r="Y4467" t="s">
        <v>1576</v>
      </c>
    </row>
    <row r="4468" spans="1:25" hidden="1" x14ac:dyDescent="0.3">
      <c r="A4468" t="s">
        <v>0</v>
      </c>
      <c r="B4468" s="22">
        <v>2020</v>
      </c>
      <c r="C4468" s="22">
        <v>9</v>
      </c>
      <c r="D4468" t="s">
        <v>978</v>
      </c>
      <c r="E4468" t="s">
        <v>1330</v>
      </c>
      <c r="F4468" s="23">
        <v>43917</v>
      </c>
      <c r="G4468" s="23">
        <v>43917</v>
      </c>
      <c r="H4468" s="22">
        <v>61</v>
      </c>
      <c r="I4468" t="s">
        <v>2</v>
      </c>
      <c r="J4468" t="s">
        <v>514</v>
      </c>
      <c r="K4468" t="s">
        <v>1302</v>
      </c>
      <c r="L4468" t="s">
        <v>914</v>
      </c>
      <c r="O4468" t="s">
        <v>0</v>
      </c>
      <c r="P4468" t="s">
        <v>516</v>
      </c>
      <c r="Q4468" t="s">
        <v>1448</v>
      </c>
      <c r="V4468" s="34">
        <v>1.32</v>
      </c>
      <c r="X4468" t="s">
        <v>1327</v>
      </c>
      <c r="Y4468" t="s">
        <v>1576</v>
      </c>
    </row>
    <row r="4469" spans="1:25" hidden="1" x14ac:dyDescent="0.3">
      <c r="A4469" t="s">
        <v>0</v>
      </c>
      <c r="B4469" s="22">
        <v>2020</v>
      </c>
      <c r="C4469" s="22">
        <v>9</v>
      </c>
      <c r="D4469" t="s">
        <v>978</v>
      </c>
      <c r="E4469" t="s">
        <v>1330</v>
      </c>
      <c r="F4469" s="23">
        <v>43917</v>
      </c>
      <c r="G4469" s="23">
        <v>43917</v>
      </c>
      <c r="H4469" s="22">
        <v>88</v>
      </c>
      <c r="I4469" t="s">
        <v>2</v>
      </c>
      <c r="J4469" t="s">
        <v>514</v>
      </c>
      <c r="K4469" t="s">
        <v>1302</v>
      </c>
      <c r="L4469" t="s">
        <v>914</v>
      </c>
      <c r="O4469" t="s">
        <v>0</v>
      </c>
      <c r="P4469" t="s">
        <v>516</v>
      </c>
      <c r="Q4469" t="s">
        <v>1448</v>
      </c>
      <c r="V4469" s="34">
        <v>0.18</v>
      </c>
      <c r="X4469" t="s">
        <v>1327</v>
      </c>
      <c r="Y4469" t="s">
        <v>1576</v>
      </c>
    </row>
    <row r="4470" spans="1:25" hidden="1" x14ac:dyDescent="0.3">
      <c r="A4470" t="s">
        <v>0</v>
      </c>
      <c r="B4470" s="22">
        <v>2020</v>
      </c>
      <c r="C4470" s="22">
        <v>9</v>
      </c>
      <c r="D4470" t="s">
        <v>978</v>
      </c>
      <c r="E4470" t="s">
        <v>1330</v>
      </c>
      <c r="F4470" s="23">
        <v>43917</v>
      </c>
      <c r="G4470" s="23">
        <v>43917</v>
      </c>
      <c r="H4470" s="22">
        <v>120</v>
      </c>
      <c r="I4470" t="s">
        <v>2</v>
      </c>
      <c r="J4470" t="s">
        <v>514</v>
      </c>
      <c r="K4470" t="s">
        <v>1302</v>
      </c>
      <c r="L4470" t="s">
        <v>914</v>
      </c>
      <c r="O4470" t="s">
        <v>0</v>
      </c>
      <c r="P4470" t="s">
        <v>516</v>
      </c>
      <c r="Q4470" t="s">
        <v>1448</v>
      </c>
      <c r="V4470" s="34">
        <v>0.18</v>
      </c>
      <c r="X4470" t="s">
        <v>1327</v>
      </c>
      <c r="Y4470" t="s">
        <v>1576</v>
      </c>
    </row>
    <row r="4471" spans="1:25" hidden="1" x14ac:dyDescent="0.3">
      <c r="A4471" t="s">
        <v>0</v>
      </c>
      <c r="B4471" s="22">
        <v>2020</v>
      </c>
      <c r="C4471" s="22">
        <v>9</v>
      </c>
      <c r="D4471" t="s">
        <v>978</v>
      </c>
      <c r="E4471" t="s">
        <v>1330</v>
      </c>
      <c r="F4471" s="23">
        <v>43917</v>
      </c>
      <c r="G4471" s="23">
        <v>43917</v>
      </c>
      <c r="H4471" s="22">
        <v>149</v>
      </c>
      <c r="I4471" t="s">
        <v>2</v>
      </c>
      <c r="J4471" t="s">
        <v>514</v>
      </c>
      <c r="K4471" t="s">
        <v>1302</v>
      </c>
      <c r="L4471" t="s">
        <v>914</v>
      </c>
      <c r="O4471" t="s">
        <v>0</v>
      </c>
      <c r="P4471" t="s">
        <v>516</v>
      </c>
      <c r="Q4471" t="s">
        <v>1448</v>
      </c>
      <c r="V4471" s="34">
        <v>0.18</v>
      </c>
      <c r="X4471" t="s">
        <v>1327</v>
      </c>
      <c r="Y4471" t="s">
        <v>1576</v>
      </c>
    </row>
    <row r="4472" spans="1:25" hidden="1" x14ac:dyDescent="0.3">
      <c r="A4472" t="s">
        <v>0</v>
      </c>
      <c r="B4472" s="22">
        <v>2020</v>
      </c>
      <c r="C4472" s="22">
        <v>9</v>
      </c>
      <c r="D4472" t="s">
        <v>978</v>
      </c>
      <c r="E4472" t="s">
        <v>1330</v>
      </c>
      <c r="F4472" s="23">
        <v>43917</v>
      </c>
      <c r="G4472" s="23">
        <v>43917</v>
      </c>
      <c r="H4472" s="22">
        <v>154</v>
      </c>
      <c r="I4472" t="s">
        <v>2</v>
      </c>
      <c r="J4472" t="s">
        <v>514</v>
      </c>
      <c r="K4472" t="s">
        <v>1302</v>
      </c>
      <c r="L4472" t="s">
        <v>914</v>
      </c>
      <c r="O4472" t="s">
        <v>0</v>
      </c>
      <c r="P4472" t="s">
        <v>516</v>
      </c>
      <c r="Q4472" t="s">
        <v>1448</v>
      </c>
      <c r="V4472" s="34">
        <v>0.18</v>
      </c>
      <c r="X4472" t="s">
        <v>1327</v>
      </c>
      <c r="Y4472" t="s">
        <v>1576</v>
      </c>
    </row>
    <row r="4473" spans="1:25" hidden="1" x14ac:dyDescent="0.3">
      <c r="A4473" t="s">
        <v>0</v>
      </c>
      <c r="B4473" s="22">
        <v>2020</v>
      </c>
      <c r="C4473" s="22">
        <v>9</v>
      </c>
      <c r="D4473" t="s">
        <v>978</v>
      </c>
      <c r="E4473" t="s">
        <v>1330</v>
      </c>
      <c r="F4473" s="23">
        <v>43917</v>
      </c>
      <c r="G4473" s="23">
        <v>43917</v>
      </c>
      <c r="H4473" s="22">
        <v>170</v>
      </c>
      <c r="I4473" t="s">
        <v>2</v>
      </c>
      <c r="J4473" t="s">
        <v>514</v>
      </c>
      <c r="K4473" t="s">
        <v>1302</v>
      </c>
      <c r="L4473" t="s">
        <v>914</v>
      </c>
      <c r="O4473" t="s">
        <v>0</v>
      </c>
      <c r="P4473" t="s">
        <v>516</v>
      </c>
      <c r="Q4473" t="s">
        <v>1448</v>
      </c>
      <c r="V4473" s="34">
        <v>0.09</v>
      </c>
      <c r="X4473" t="s">
        <v>1327</v>
      </c>
      <c r="Y4473" t="s">
        <v>1576</v>
      </c>
    </row>
    <row r="4474" spans="1:25" hidden="1" x14ac:dyDescent="0.3">
      <c r="A4474" t="s">
        <v>0</v>
      </c>
      <c r="B4474" s="22">
        <v>2020</v>
      </c>
      <c r="C4474" s="22">
        <v>9</v>
      </c>
      <c r="D4474" t="s">
        <v>978</v>
      </c>
      <c r="E4474" t="s">
        <v>1330</v>
      </c>
      <c r="F4474" s="23">
        <v>43917</v>
      </c>
      <c r="G4474" s="23">
        <v>43917</v>
      </c>
      <c r="H4474" s="22">
        <v>191</v>
      </c>
      <c r="I4474" t="s">
        <v>2</v>
      </c>
      <c r="J4474" t="s">
        <v>514</v>
      </c>
      <c r="K4474" t="s">
        <v>1302</v>
      </c>
      <c r="L4474" t="s">
        <v>1069</v>
      </c>
      <c r="O4474" t="s">
        <v>0</v>
      </c>
      <c r="P4474" t="s">
        <v>516</v>
      </c>
      <c r="Q4474" t="s">
        <v>1448</v>
      </c>
      <c r="V4474" s="34">
        <v>0.12</v>
      </c>
      <c r="X4474" t="s">
        <v>1327</v>
      </c>
      <c r="Y4474" t="s">
        <v>1576</v>
      </c>
    </row>
    <row r="4475" spans="1:25" hidden="1" x14ac:dyDescent="0.3">
      <c r="A4475" t="s">
        <v>0</v>
      </c>
      <c r="B4475" s="22">
        <v>2020</v>
      </c>
      <c r="C4475" s="22">
        <v>9</v>
      </c>
      <c r="D4475" t="s">
        <v>978</v>
      </c>
      <c r="E4475" t="s">
        <v>1330</v>
      </c>
      <c r="F4475" s="23">
        <v>43917</v>
      </c>
      <c r="G4475" s="23">
        <v>43917</v>
      </c>
      <c r="H4475" s="22">
        <v>196</v>
      </c>
      <c r="I4475" t="s">
        <v>2</v>
      </c>
      <c r="J4475" t="s">
        <v>514</v>
      </c>
      <c r="K4475" t="s">
        <v>1302</v>
      </c>
      <c r="L4475" t="s">
        <v>914</v>
      </c>
      <c r="O4475" t="s">
        <v>0</v>
      </c>
      <c r="P4475" t="s">
        <v>516</v>
      </c>
      <c r="Q4475" t="s">
        <v>1448</v>
      </c>
      <c r="V4475" s="34">
        <v>0.18</v>
      </c>
      <c r="X4475" t="s">
        <v>1327</v>
      </c>
      <c r="Y4475" t="s">
        <v>1576</v>
      </c>
    </row>
    <row r="4476" spans="1:25" hidden="1" x14ac:dyDescent="0.3">
      <c r="A4476" t="s">
        <v>0</v>
      </c>
      <c r="B4476" s="22">
        <v>2020</v>
      </c>
      <c r="C4476" s="22">
        <v>9</v>
      </c>
      <c r="D4476" t="s">
        <v>978</v>
      </c>
      <c r="E4476" t="s">
        <v>1330</v>
      </c>
      <c r="F4476" s="23">
        <v>43917</v>
      </c>
      <c r="G4476" s="23">
        <v>43917</v>
      </c>
      <c r="H4476" s="22">
        <v>199</v>
      </c>
      <c r="I4476" t="s">
        <v>2</v>
      </c>
      <c r="J4476" t="s">
        <v>514</v>
      </c>
      <c r="K4476" t="s">
        <v>1302</v>
      </c>
      <c r="L4476" t="s">
        <v>914</v>
      </c>
      <c r="O4476" t="s">
        <v>0</v>
      </c>
      <c r="P4476" t="s">
        <v>516</v>
      </c>
      <c r="Q4476" t="s">
        <v>1448</v>
      </c>
      <c r="V4476" s="34">
        <v>0.18</v>
      </c>
      <c r="X4476" t="s">
        <v>1327</v>
      </c>
      <c r="Y4476" t="s">
        <v>1576</v>
      </c>
    </row>
    <row r="4477" spans="1:25" hidden="1" x14ac:dyDescent="0.3">
      <c r="A4477" t="s">
        <v>0</v>
      </c>
      <c r="B4477" s="22">
        <v>2020</v>
      </c>
      <c r="C4477" s="22">
        <v>9</v>
      </c>
      <c r="D4477" t="s">
        <v>978</v>
      </c>
      <c r="E4477" t="s">
        <v>1330</v>
      </c>
      <c r="F4477" s="23">
        <v>43917</v>
      </c>
      <c r="G4477" s="23">
        <v>43917</v>
      </c>
      <c r="H4477" s="22">
        <v>213</v>
      </c>
      <c r="I4477" t="s">
        <v>2</v>
      </c>
      <c r="K4477" t="s">
        <v>8</v>
      </c>
      <c r="L4477" t="s">
        <v>908</v>
      </c>
      <c r="P4477" t="s">
        <v>516</v>
      </c>
      <c r="V4477" s="34">
        <v>-3.17</v>
      </c>
      <c r="X4477" t="s">
        <v>33</v>
      </c>
      <c r="Y4477" t="s">
        <v>1576</v>
      </c>
    </row>
    <row r="4478" spans="1:25" ht="28.8" x14ac:dyDescent="0.3">
      <c r="A4478" t="s">
        <v>0</v>
      </c>
      <c r="B4478" s="22">
        <v>2020</v>
      </c>
      <c r="C4478" s="22">
        <v>9</v>
      </c>
      <c r="D4478" t="s">
        <v>976</v>
      </c>
      <c r="E4478" t="s">
        <v>1332</v>
      </c>
      <c r="F4478" s="23">
        <v>43920</v>
      </c>
      <c r="G4478" s="23">
        <v>43920</v>
      </c>
      <c r="H4478" s="22">
        <v>2</v>
      </c>
      <c r="I4478" t="s">
        <v>2</v>
      </c>
      <c r="J4478" t="s">
        <v>246</v>
      </c>
      <c r="K4478" t="s">
        <v>388</v>
      </c>
      <c r="L4478" t="s">
        <v>963</v>
      </c>
      <c r="O4478" t="s">
        <v>0</v>
      </c>
      <c r="P4478" t="s">
        <v>4</v>
      </c>
      <c r="Q4478" t="s">
        <v>1448</v>
      </c>
      <c r="R4478" t="s">
        <v>927</v>
      </c>
      <c r="V4478" s="53">
        <v>178169.66</v>
      </c>
      <c r="X4478" t="s">
        <v>1331</v>
      </c>
      <c r="Y4478" s="25" t="s">
        <v>1577</v>
      </c>
    </row>
    <row r="4479" spans="1:25" ht="28.8" hidden="1" x14ac:dyDescent="0.3">
      <c r="A4479" t="s">
        <v>0</v>
      </c>
      <c r="B4479" s="22">
        <v>2020</v>
      </c>
      <c r="C4479" s="22">
        <v>9</v>
      </c>
      <c r="D4479" t="s">
        <v>976</v>
      </c>
      <c r="E4479" t="s">
        <v>1332</v>
      </c>
      <c r="F4479" s="23">
        <v>43920</v>
      </c>
      <c r="G4479" s="23">
        <v>43920</v>
      </c>
      <c r="H4479" s="22">
        <v>12</v>
      </c>
      <c r="I4479" t="s">
        <v>2</v>
      </c>
      <c r="K4479" t="s">
        <v>8</v>
      </c>
      <c r="L4479" t="s">
        <v>908</v>
      </c>
      <c r="P4479" t="s">
        <v>4</v>
      </c>
      <c r="V4479" s="34">
        <v>-178169.66</v>
      </c>
      <c r="X4479" t="s">
        <v>33</v>
      </c>
      <c r="Y4479" s="25" t="s">
        <v>1577</v>
      </c>
    </row>
    <row r="4480" spans="1:25" hidden="1" x14ac:dyDescent="0.3">
      <c r="A4480" t="s">
        <v>0</v>
      </c>
      <c r="B4480" s="22">
        <v>2020</v>
      </c>
      <c r="C4480" s="22">
        <v>9</v>
      </c>
      <c r="D4480" t="s">
        <v>978</v>
      </c>
      <c r="E4480" t="s">
        <v>1334</v>
      </c>
      <c r="F4480" s="23">
        <v>43921</v>
      </c>
      <c r="G4480" s="23">
        <v>43922</v>
      </c>
      <c r="H4480" s="22">
        <v>7</v>
      </c>
      <c r="I4480" t="s">
        <v>2</v>
      </c>
      <c r="J4480" t="s">
        <v>514</v>
      </c>
      <c r="K4480" t="s">
        <v>710</v>
      </c>
      <c r="L4480" t="s">
        <v>914</v>
      </c>
      <c r="O4480" t="s">
        <v>0</v>
      </c>
      <c r="P4480" t="s">
        <v>516</v>
      </c>
      <c r="Q4480" t="s">
        <v>1448</v>
      </c>
      <c r="V4480" s="34">
        <v>45.92</v>
      </c>
      <c r="X4480" t="s">
        <v>1333</v>
      </c>
      <c r="Y4480" t="s">
        <v>1578</v>
      </c>
    </row>
    <row r="4481" spans="1:25" hidden="1" x14ac:dyDescent="0.3">
      <c r="A4481" t="s">
        <v>0</v>
      </c>
      <c r="B4481" s="22">
        <v>2020</v>
      </c>
      <c r="C4481" s="22">
        <v>9</v>
      </c>
      <c r="D4481" t="s">
        <v>978</v>
      </c>
      <c r="E4481" t="s">
        <v>1334</v>
      </c>
      <c r="F4481" s="23">
        <v>43921</v>
      </c>
      <c r="G4481" s="23">
        <v>43922</v>
      </c>
      <c r="H4481" s="22">
        <v>10</v>
      </c>
      <c r="I4481" t="s">
        <v>2</v>
      </c>
      <c r="J4481" t="s">
        <v>514</v>
      </c>
      <c r="K4481" t="s">
        <v>710</v>
      </c>
      <c r="L4481" t="s">
        <v>914</v>
      </c>
      <c r="O4481" t="s">
        <v>0</v>
      </c>
      <c r="P4481" t="s">
        <v>516</v>
      </c>
      <c r="Q4481" t="s">
        <v>1448</v>
      </c>
      <c r="V4481" s="34">
        <v>45.92</v>
      </c>
      <c r="X4481" t="s">
        <v>1333</v>
      </c>
      <c r="Y4481" t="s">
        <v>1578</v>
      </c>
    </row>
    <row r="4482" spans="1:25" hidden="1" x14ac:dyDescent="0.3">
      <c r="A4482" t="s">
        <v>0</v>
      </c>
      <c r="B4482" s="22">
        <v>2020</v>
      </c>
      <c r="C4482" s="22">
        <v>9</v>
      </c>
      <c r="D4482" t="s">
        <v>978</v>
      </c>
      <c r="E4482" t="s">
        <v>1334</v>
      </c>
      <c r="F4482" s="23">
        <v>43921</v>
      </c>
      <c r="G4482" s="23">
        <v>43922</v>
      </c>
      <c r="H4482" s="22">
        <v>41</v>
      </c>
      <c r="I4482" t="s">
        <v>2</v>
      </c>
      <c r="J4482" t="s">
        <v>514</v>
      </c>
      <c r="K4482" t="s">
        <v>710</v>
      </c>
      <c r="L4482" t="s">
        <v>914</v>
      </c>
      <c r="O4482" t="s">
        <v>0</v>
      </c>
      <c r="P4482" t="s">
        <v>516</v>
      </c>
      <c r="Q4482" t="s">
        <v>1448</v>
      </c>
      <c r="V4482" s="34">
        <v>45.92</v>
      </c>
      <c r="X4482" t="s">
        <v>1333</v>
      </c>
      <c r="Y4482" t="s">
        <v>1578</v>
      </c>
    </row>
    <row r="4483" spans="1:25" hidden="1" x14ac:dyDescent="0.3">
      <c r="A4483" t="s">
        <v>0</v>
      </c>
      <c r="B4483" s="22">
        <v>2020</v>
      </c>
      <c r="C4483" s="22">
        <v>9</v>
      </c>
      <c r="D4483" t="s">
        <v>978</v>
      </c>
      <c r="E4483" t="s">
        <v>1334</v>
      </c>
      <c r="F4483" s="23">
        <v>43921</v>
      </c>
      <c r="G4483" s="23">
        <v>43922</v>
      </c>
      <c r="H4483" s="22">
        <v>49</v>
      </c>
      <c r="I4483" t="s">
        <v>2</v>
      </c>
      <c r="J4483" t="s">
        <v>514</v>
      </c>
      <c r="K4483" t="s">
        <v>710</v>
      </c>
      <c r="L4483" t="s">
        <v>980</v>
      </c>
      <c r="O4483" t="s">
        <v>0</v>
      </c>
      <c r="P4483" t="s">
        <v>516</v>
      </c>
      <c r="Q4483" t="s">
        <v>1448</v>
      </c>
      <c r="V4483" s="34">
        <v>4.59</v>
      </c>
      <c r="X4483" t="s">
        <v>1333</v>
      </c>
      <c r="Y4483" t="s">
        <v>1578</v>
      </c>
    </row>
    <row r="4484" spans="1:25" hidden="1" x14ac:dyDescent="0.3">
      <c r="A4484" t="s">
        <v>0</v>
      </c>
      <c r="B4484" s="22">
        <v>2020</v>
      </c>
      <c r="C4484" s="22">
        <v>9</v>
      </c>
      <c r="D4484" t="s">
        <v>978</v>
      </c>
      <c r="E4484" t="s">
        <v>1334</v>
      </c>
      <c r="F4484" s="23">
        <v>43921</v>
      </c>
      <c r="G4484" s="23">
        <v>43922</v>
      </c>
      <c r="H4484" s="22">
        <v>61</v>
      </c>
      <c r="I4484" t="s">
        <v>2</v>
      </c>
      <c r="J4484" t="s">
        <v>514</v>
      </c>
      <c r="K4484" t="s">
        <v>710</v>
      </c>
      <c r="L4484" t="s">
        <v>914</v>
      </c>
      <c r="O4484" t="s">
        <v>0</v>
      </c>
      <c r="P4484" t="s">
        <v>516</v>
      </c>
      <c r="Q4484" t="s">
        <v>1448</v>
      </c>
      <c r="V4484" s="34">
        <v>344.43</v>
      </c>
      <c r="X4484" t="s">
        <v>1333</v>
      </c>
      <c r="Y4484" t="s">
        <v>1578</v>
      </c>
    </row>
    <row r="4485" spans="1:25" hidden="1" x14ac:dyDescent="0.3">
      <c r="A4485" t="s">
        <v>0</v>
      </c>
      <c r="B4485" s="22">
        <v>2020</v>
      </c>
      <c r="C4485" s="22">
        <v>9</v>
      </c>
      <c r="D4485" t="s">
        <v>978</v>
      </c>
      <c r="E4485" t="s">
        <v>1334</v>
      </c>
      <c r="F4485" s="23">
        <v>43921</v>
      </c>
      <c r="G4485" s="23">
        <v>43922</v>
      </c>
      <c r="H4485" s="22">
        <v>87</v>
      </c>
      <c r="I4485" t="s">
        <v>2</v>
      </c>
      <c r="J4485" t="s">
        <v>514</v>
      </c>
      <c r="K4485" t="s">
        <v>710</v>
      </c>
      <c r="L4485" t="s">
        <v>914</v>
      </c>
      <c r="O4485" t="s">
        <v>0</v>
      </c>
      <c r="P4485" t="s">
        <v>516</v>
      </c>
      <c r="Q4485" t="s">
        <v>1448</v>
      </c>
      <c r="V4485" s="34">
        <v>45.92</v>
      </c>
      <c r="X4485" t="s">
        <v>1333</v>
      </c>
      <c r="Y4485" t="s">
        <v>1578</v>
      </c>
    </row>
    <row r="4486" spans="1:25" hidden="1" x14ac:dyDescent="0.3">
      <c r="A4486" t="s">
        <v>0</v>
      </c>
      <c r="B4486" s="22">
        <v>2020</v>
      </c>
      <c r="C4486" s="22">
        <v>9</v>
      </c>
      <c r="D4486" t="s">
        <v>978</v>
      </c>
      <c r="E4486" t="s">
        <v>1334</v>
      </c>
      <c r="F4486" s="23">
        <v>43921</v>
      </c>
      <c r="G4486" s="23">
        <v>43922</v>
      </c>
      <c r="H4486" s="22">
        <v>119</v>
      </c>
      <c r="I4486" t="s">
        <v>2</v>
      </c>
      <c r="J4486" t="s">
        <v>514</v>
      </c>
      <c r="K4486" t="s">
        <v>710</v>
      </c>
      <c r="L4486" t="s">
        <v>914</v>
      </c>
      <c r="O4486" t="s">
        <v>0</v>
      </c>
      <c r="P4486" t="s">
        <v>516</v>
      </c>
      <c r="Q4486" t="s">
        <v>1448</v>
      </c>
      <c r="V4486" s="34">
        <v>45.92</v>
      </c>
      <c r="X4486" t="s">
        <v>1333</v>
      </c>
      <c r="Y4486" t="s">
        <v>1578</v>
      </c>
    </row>
    <row r="4487" spans="1:25" hidden="1" x14ac:dyDescent="0.3">
      <c r="A4487" t="s">
        <v>0</v>
      </c>
      <c r="B4487" s="22">
        <v>2020</v>
      </c>
      <c r="C4487" s="22">
        <v>9</v>
      </c>
      <c r="D4487" t="s">
        <v>978</v>
      </c>
      <c r="E4487" t="s">
        <v>1334</v>
      </c>
      <c r="F4487" s="23">
        <v>43921</v>
      </c>
      <c r="G4487" s="23">
        <v>43922</v>
      </c>
      <c r="H4487" s="22">
        <v>148</v>
      </c>
      <c r="I4487" t="s">
        <v>2</v>
      </c>
      <c r="J4487" t="s">
        <v>514</v>
      </c>
      <c r="K4487" t="s">
        <v>710</v>
      </c>
      <c r="L4487" t="s">
        <v>914</v>
      </c>
      <c r="O4487" t="s">
        <v>0</v>
      </c>
      <c r="P4487" t="s">
        <v>516</v>
      </c>
      <c r="Q4487" t="s">
        <v>1448</v>
      </c>
      <c r="V4487" s="34">
        <v>45.92</v>
      </c>
      <c r="X4487" t="s">
        <v>1333</v>
      </c>
      <c r="Y4487" t="s">
        <v>1578</v>
      </c>
    </row>
    <row r="4488" spans="1:25" hidden="1" x14ac:dyDescent="0.3">
      <c r="A4488" t="s">
        <v>0</v>
      </c>
      <c r="B4488" s="22">
        <v>2020</v>
      </c>
      <c r="C4488" s="22">
        <v>9</v>
      </c>
      <c r="D4488" t="s">
        <v>978</v>
      </c>
      <c r="E4488" t="s">
        <v>1334</v>
      </c>
      <c r="F4488" s="23">
        <v>43921</v>
      </c>
      <c r="G4488" s="23">
        <v>43922</v>
      </c>
      <c r="H4488" s="22">
        <v>153</v>
      </c>
      <c r="I4488" t="s">
        <v>2</v>
      </c>
      <c r="J4488" t="s">
        <v>514</v>
      </c>
      <c r="K4488" t="s">
        <v>710</v>
      </c>
      <c r="L4488" t="s">
        <v>914</v>
      </c>
      <c r="O4488" t="s">
        <v>0</v>
      </c>
      <c r="P4488" t="s">
        <v>516</v>
      </c>
      <c r="Q4488" t="s">
        <v>1448</v>
      </c>
      <c r="V4488" s="34">
        <v>45.92</v>
      </c>
      <c r="X4488" t="s">
        <v>1333</v>
      </c>
      <c r="Y4488" t="s">
        <v>1578</v>
      </c>
    </row>
    <row r="4489" spans="1:25" hidden="1" x14ac:dyDescent="0.3">
      <c r="A4489" t="s">
        <v>0</v>
      </c>
      <c r="B4489" s="22">
        <v>2020</v>
      </c>
      <c r="C4489" s="22">
        <v>9</v>
      </c>
      <c r="D4489" t="s">
        <v>978</v>
      </c>
      <c r="E4489" t="s">
        <v>1334</v>
      </c>
      <c r="F4489" s="23">
        <v>43921</v>
      </c>
      <c r="G4489" s="23">
        <v>43922</v>
      </c>
      <c r="H4489" s="22">
        <v>169</v>
      </c>
      <c r="I4489" t="s">
        <v>2</v>
      </c>
      <c r="J4489" t="s">
        <v>514</v>
      </c>
      <c r="K4489" t="s">
        <v>710</v>
      </c>
      <c r="L4489" t="s">
        <v>914</v>
      </c>
      <c r="O4489" t="s">
        <v>0</v>
      </c>
      <c r="P4489" t="s">
        <v>516</v>
      </c>
      <c r="Q4489" t="s">
        <v>1448</v>
      </c>
      <c r="V4489" s="34">
        <v>22.96</v>
      </c>
      <c r="X4489" t="s">
        <v>1333</v>
      </c>
      <c r="Y4489" t="s">
        <v>1578</v>
      </c>
    </row>
    <row r="4490" spans="1:25" hidden="1" x14ac:dyDescent="0.3">
      <c r="A4490" t="s">
        <v>0</v>
      </c>
      <c r="B4490" s="22">
        <v>2020</v>
      </c>
      <c r="C4490" s="22">
        <v>9</v>
      </c>
      <c r="D4490" t="s">
        <v>978</v>
      </c>
      <c r="E4490" t="s">
        <v>1334</v>
      </c>
      <c r="F4490" s="23">
        <v>43921</v>
      </c>
      <c r="G4490" s="23">
        <v>43922</v>
      </c>
      <c r="H4490" s="22">
        <v>190</v>
      </c>
      <c r="I4490" t="s">
        <v>2</v>
      </c>
      <c r="J4490" t="s">
        <v>514</v>
      </c>
      <c r="K4490" t="s">
        <v>710</v>
      </c>
      <c r="L4490" t="s">
        <v>1069</v>
      </c>
      <c r="O4490" t="s">
        <v>0</v>
      </c>
      <c r="P4490" t="s">
        <v>516</v>
      </c>
      <c r="Q4490" t="s">
        <v>1448</v>
      </c>
      <c r="V4490" s="34">
        <v>32.15</v>
      </c>
      <c r="X4490" t="s">
        <v>1333</v>
      </c>
      <c r="Y4490" t="s">
        <v>1578</v>
      </c>
    </row>
    <row r="4491" spans="1:25" hidden="1" x14ac:dyDescent="0.3">
      <c r="A4491" t="s">
        <v>0</v>
      </c>
      <c r="B4491" s="22">
        <v>2020</v>
      </c>
      <c r="C4491" s="22">
        <v>9</v>
      </c>
      <c r="D4491" t="s">
        <v>978</v>
      </c>
      <c r="E4491" t="s">
        <v>1334</v>
      </c>
      <c r="F4491" s="23">
        <v>43921</v>
      </c>
      <c r="G4491" s="23">
        <v>43922</v>
      </c>
      <c r="H4491" s="22">
        <v>195</v>
      </c>
      <c r="I4491" t="s">
        <v>2</v>
      </c>
      <c r="J4491" t="s">
        <v>514</v>
      </c>
      <c r="K4491" t="s">
        <v>710</v>
      </c>
      <c r="L4491" t="s">
        <v>914</v>
      </c>
      <c r="O4491" t="s">
        <v>0</v>
      </c>
      <c r="P4491" t="s">
        <v>516</v>
      </c>
      <c r="Q4491" t="s">
        <v>1448</v>
      </c>
      <c r="V4491" s="34">
        <v>45.92</v>
      </c>
      <c r="X4491" t="s">
        <v>1333</v>
      </c>
      <c r="Y4491" t="s">
        <v>1578</v>
      </c>
    </row>
    <row r="4492" spans="1:25" hidden="1" x14ac:dyDescent="0.3">
      <c r="A4492" t="s">
        <v>0</v>
      </c>
      <c r="B4492" s="22">
        <v>2020</v>
      </c>
      <c r="C4492" s="22">
        <v>9</v>
      </c>
      <c r="D4492" t="s">
        <v>978</v>
      </c>
      <c r="E4492" t="s">
        <v>1334</v>
      </c>
      <c r="F4492" s="23">
        <v>43921</v>
      </c>
      <c r="G4492" s="23">
        <v>43922</v>
      </c>
      <c r="H4492" s="22">
        <v>198</v>
      </c>
      <c r="I4492" t="s">
        <v>2</v>
      </c>
      <c r="J4492" t="s">
        <v>514</v>
      </c>
      <c r="K4492" t="s">
        <v>710</v>
      </c>
      <c r="L4492" t="s">
        <v>914</v>
      </c>
      <c r="O4492" t="s">
        <v>0</v>
      </c>
      <c r="P4492" t="s">
        <v>516</v>
      </c>
      <c r="Q4492" t="s">
        <v>1448</v>
      </c>
      <c r="V4492" s="34">
        <v>45.92</v>
      </c>
      <c r="X4492" t="s">
        <v>1333</v>
      </c>
      <c r="Y4492" t="s">
        <v>1578</v>
      </c>
    </row>
    <row r="4493" spans="1:25" hidden="1" x14ac:dyDescent="0.3">
      <c r="A4493" t="s">
        <v>0</v>
      </c>
      <c r="B4493" s="22">
        <v>2020</v>
      </c>
      <c r="C4493" s="22">
        <v>9</v>
      </c>
      <c r="D4493" t="s">
        <v>978</v>
      </c>
      <c r="E4493" t="s">
        <v>1334</v>
      </c>
      <c r="F4493" s="23">
        <v>43921</v>
      </c>
      <c r="G4493" s="23">
        <v>43922</v>
      </c>
      <c r="H4493" s="22">
        <v>212</v>
      </c>
      <c r="I4493" t="s">
        <v>2</v>
      </c>
      <c r="K4493" t="s">
        <v>8</v>
      </c>
      <c r="L4493" t="s">
        <v>908</v>
      </c>
      <c r="P4493" t="s">
        <v>516</v>
      </c>
      <c r="V4493" s="34">
        <v>-817.41</v>
      </c>
      <c r="X4493" t="s">
        <v>33</v>
      </c>
      <c r="Y4493" t="s">
        <v>1578</v>
      </c>
    </row>
    <row r="4494" spans="1:25" hidden="1" x14ac:dyDescent="0.3">
      <c r="A4494" t="s">
        <v>0</v>
      </c>
      <c r="B4494" s="22">
        <v>2020</v>
      </c>
      <c r="C4494" s="22">
        <v>9</v>
      </c>
      <c r="D4494" t="s">
        <v>978</v>
      </c>
      <c r="E4494" t="s">
        <v>1335</v>
      </c>
      <c r="F4494" s="23">
        <v>43921</v>
      </c>
      <c r="G4494" s="23">
        <v>43928</v>
      </c>
      <c r="H4494" s="22">
        <v>17</v>
      </c>
      <c r="I4494" t="s">
        <v>2</v>
      </c>
      <c r="J4494" t="s">
        <v>514</v>
      </c>
      <c r="K4494" t="s">
        <v>515</v>
      </c>
      <c r="L4494" t="s">
        <v>914</v>
      </c>
      <c r="O4494" t="s">
        <v>0</v>
      </c>
      <c r="P4494" t="s">
        <v>516</v>
      </c>
      <c r="Q4494" t="s">
        <v>1448</v>
      </c>
      <c r="V4494" s="34">
        <v>1531.11</v>
      </c>
      <c r="X4494" t="s">
        <v>649</v>
      </c>
      <c r="Y4494" t="s">
        <v>1579</v>
      </c>
    </row>
    <row r="4495" spans="1:25" hidden="1" x14ac:dyDescent="0.3">
      <c r="A4495" t="s">
        <v>0</v>
      </c>
      <c r="B4495" s="22">
        <v>2020</v>
      </c>
      <c r="C4495" s="22">
        <v>9</v>
      </c>
      <c r="D4495" t="s">
        <v>978</v>
      </c>
      <c r="E4495" t="s">
        <v>1335</v>
      </c>
      <c r="F4495" s="23">
        <v>43921</v>
      </c>
      <c r="G4495" s="23">
        <v>43928</v>
      </c>
      <c r="H4495" s="22">
        <v>18</v>
      </c>
      <c r="I4495" t="s">
        <v>2</v>
      </c>
      <c r="J4495" t="s">
        <v>514</v>
      </c>
      <c r="K4495" t="s">
        <v>518</v>
      </c>
      <c r="L4495" t="s">
        <v>914</v>
      </c>
      <c r="O4495" t="s">
        <v>0</v>
      </c>
      <c r="P4495" t="s">
        <v>516</v>
      </c>
      <c r="Q4495" t="s">
        <v>1448</v>
      </c>
      <c r="V4495" s="34">
        <v>17.91</v>
      </c>
      <c r="X4495" t="s">
        <v>649</v>
      </c>
      <c r="Y4495" t="s">
        <v>1579</v>
      </c>
    </row>
    <row r="4496" spans="1:25" hidden="1" x14ac:dyDescent="0.3">
      <c r="A4496" t="s">
        <v>0</v>
      </c>
      <c r="B4496" s="22">
        <v>2020</v>
      </c>
      <c r="C4496" s="22">
        <v>9</v>
      </c>
      <c r="D4496" t="s">
        <v>978</v>
      </c>
      <c r="E4496" t="s">
        <v>1335</v>
      </c>
      <c r="F4496" s="23">
        <v>43921</v>
      </c>
      <c r="G4496" s="23">
        <v>43928</v>
      </c>
      <c r="H4496" s="22">
        <v>19</v>
      </c>
      <c r="I4496" t="s">
        <v>2</v>
      </c>
      <c r="J4496" t="s">
        <v>514</v>
      </c>
      <c r="K4496" t="s">
        <v>519</v>
      </c>
      <c r="L4496" t="s">
        <v>914</v>
      </c>
      <c r="O4496" t="s">
        <v>0</v>
      </c>
      <c r="P4496" t="s">
        <v>516</v>
      </c>
      <c r="Q4496" t="s">
        <v>1448</v>
      </c>
      <c r="V4496" s="34">
        <v>207</v>
      </c>
      <c r="X4496" t="s">
        <v>649</v>
      </c>
      <c r="Y4496" t="s">
        <v>1579</v>
      </c>
    </row>
    <row r="4497" spans="1:25" hidden="1" x14ac:dyDescent="0.3">
      <c r="A4497" t="s">
        <v>0</v>
      </c>
      <c r="B4497" s="22">
        <v>2020</v>
      </c>
      <c r="C4497" s="22">
        <v>9</v>
      </c>
      <c r="D4497" t="s">
        <v>978</v>
      </c>
      <c r="E4497" t="s">
        <v>1335</v>
      </c>
      <c r="F4497" s="23">
        <v>43921</v>
      </c>
      <c r="G4497" s="23">
        <v>43928</v>
      </c>
      <c r="H4497" s="22">
        <v>20</v>
      </c>
      <c r="I4497" t="s">
        <v>2</v>
      </c>
      <c r="J4497" t="s">
        <v>514</v>
      </c>
      <c r="K4497" t="s">
        <v>520</v>
      </c>
      <c r="L4497" t="s">
        <v>914</v>
      </c>
      <c r="O4497" t="s">
        <v>0</v>
      </c>
      <c r="P4497" t="s">
        <v>516</v>
      </c>
      <c r="Q4497" t="s">
        <v>1448</v>
      </c>
      <c r="V4497" s="34">
        <v>97.29</v>
      </c>
      <c r="X4497" t="s">
        <v>649</v>
      </c>
      <c r="Y4497" t="s">
        <v>1579</v>
      </c>
    </row>
    <row r="4498" spans="1:25" hidden="1" x14ac:dyDescent="0.3">
      <c r="A4498" t="s">
        <v>0</v>
      </c>
      <c r="B4498" s="22">
        <v>2020</v>
      </c>
      <c r="C4498" s="22">
        <v>9</v>
      </c>
      <c r="D4498" t="s">
        <v>978</v>
      </c>
      <c r="E4498" t="s">
        <v>1335</v>
      </c>
      <c r="F4498" s="23">
        <v>43921</v>
      </c>
      <c r="G4498" s="23">
        <v>43928</v>
      </c>
      <c r="H4498" s="22">
        <v>21</v>
      </c>
      <c r="I4498" t="s">
        <v>2</v>
      </c>
      <c r="J4498" t="s">
        <v>514</v>
      </c>
      <c r="K4498" t="s">
        <v>521</v>
      </c>
      <c r="L4498" t="s">
        <v>914</v>
      </c>
      <c r="O4498" t="s">
        <v>0</v>
      </c>
      <c r="P4498" t="s">
        <v>516</v>
      </c>
      <c r="Q4498" t="s">
        <v>1448</v>
      </c>
      <c r="V4498" s="34">
        <v>20.059999999999999</v>
      </c>
      <c r="X4498" t="s">
        <v>649</v>
      </c>
      <c r="Y4498" t="s">
        <v>1579</v>
      </c>
    </row>
    <row r="4499" spans="1:25" hidden="1" x14ac:dyDescent="0.3">
      <c r="A4499" t="s">
        <v>0</v>
      </c>
      <c r="B4499" s="22">
        <v>2020</v>
      </c>
      <c r="C4499" s="22">
        <v>9</v>
      </c>
      <c r="D4499" t="s">
        <v>978</v>
      </c>
      <c r="E4499" t="s">
        <v>1335</v>
      </c>
      <c r="F4499" s="23">
        <v>43921</v>
      </c>
      <c r="G4499" s="23">
        <v>43928</v>
      </c>
      <c r="H4499" s="22">
        <v>22</v>
      </c>
      <c r="I4499" t="s">
        <v>2</v>
      </c>
      <c r="J4499" t="s">
        <v>514</v>
      </c>
      <c r="K4499" t="s">
        <v>522</v>
      </c>
      <c r="L4499" t="s">
        <v>914</v>
      </c>
      <c r="O4499" t="s">
        <v>0</v>
      </c>
      <c r="P4499" t="s">
        <v>516</v>
      </c>
      <c r="Q4499" t="s">
        <v>1448</v>
      </c>
      <c r="V4499" s="34">
        <v>504.56</v>
      </c>
      <c r="X4499" t="s">
        <v>649</v>
      </c>
      <c r="Y4499" t="s">
        <v>1579</v>
      </c>
    </row>
    <row r="4500" spans="1:25" hidden="1" x14ac:dyDescent="0.3">
      <c r="A4500" t="s">
        <v>0</v>
      </c>
      <c r="B4500" s="22">
        <v>2020</v>
      </c>
      <c r="C4500" s="22">
        <v>9</v>
      </c>
      <c r="D4500" t="s">
        <v>978</v>
      </c>
      <c r="E4500" t="s">
        <v>1335</v>
      </c>
      <c r="F4500" s="23">
        <v>43921</v>
      </c>
      <c r="G4500" s="23">
        <v>43928</v>
      </c>
      <c r="H4500" s="22">
        <v>23</v>
      </c>
      <c r="I4500" t="s">
        <v>2</v>
      </c>
      <c r="J4500" t="s">
        <v>514</v>
      </c>
      <c r="K4500" t="s">
        <v>523</v>
      </c>
      <c r="L4500" t="s">
        <v>914</v>
      </c>
      <c r="O4500" t="s">
        <v>0</v>
      </c>
      <c r="P4500" t="s">
        <v>516</v>
      </c>
      <c r="Q4500" t="s">
        <v>1448</v>
      </c>
      <c r="V4500" s="34">
        <v>9.49</v>
      </c>
      <c r="X4500" t="s">
        <v>649</v>
      </c>
      <c r="Y4500" t="s">
        <v>1579</v>
      </c>
    </row>
    <row r="4501" spans="1:25" hidden="1" x14ac:dyDescent="0.3">
      <c r="A4501" t="s">
        <v>0</v>
      </c>
      <c r="B4501" s="22">
        <v>2020</v>
      </c>
      <c r="C4501" s="22">
        <v>9</v>
      </c>
      <c r="D4501" t="s">
        <v>978</v>
      </c>
      <c r="E4501" t="s">
        <v>1335</v>
      </c>
      <c r="F4501" s="23">
        <v>43921</v>
      </c>
      <c r="G4501" s="23">
        <v>43928</v>
      </c>
      <c r="H4501" s="22">
        <v>24</v>
      </c>
      <c r="I4501" t="s">
        <v>2</v>
      </c>
      <c r="J4501" t="s">
        <v>514</v>
      </c>
      <c r="K4501" t="s">
        <v>524</v>
      </c>
      <c r="L4501" t="s">
        <v>914</v>
      </c>
      <c r="O4501" t="s">
        <v>0</v>
      </c>
      <c r="P4501" t="s">
        <v>516</v>
      </c>
      <c r="Q4501" t="s">
        <v>1448</v>
      </c>
      <c r="V4501" s="34">
        <v>11.2</v>
      </c>
      <c r="X4501" t="s">
        <v>649</v>
      </c>
      <c r="Y4501" t="s">
        <v>1579</v>
      </c>
    </row>
    <row r="4502" spans="1:25" hidden="1" x14ac:dyDescent="0.3">
      <c r="A4502" t="s">
        <v>0</v>
      </c>
      <c r="B4502" s="22">
        <v>2020</v>
      </c>
      <c r="C4502" s="22">
        <v>9</v>
      </c>
      <c r="D4502" t="s">
        <v>978</v>
      </c>
      <c r="E4502" t="s">
        <v>1335</v>
      </c>
      <c r="F4502" s="23">
        <v>43921</v>
      </c>
      <c r="G4502" s="23">
        <v>43928</v>
      </c>
      <c r="H4502" s="22">
        <v>28</v>
      </c>
      <c r="I4502" t="s">
        <v>2</v>
      </c>
      <c r="K4502" t="s">
        <v>8</v>
      </c>
      <c r="L4502" t="s">
        <v>908</v>
      </c>
      <c r="P4502" t="s">
        <v>516</v>
      </c>
      <c r="V4502" s="34">
        <v>-2398.62</v>
      </c>
      <c r="X4502" t="s">
        <v>33</v>
      </c>
      <c r="Y4502" t="s">
        <v>1579</v>
      </c>
    </row>
    <row r="4503" spans="1:25" hidden="1" x14ac:dyDescent="0.3">
      <c r="A4503" t="s">
        <v>0</v>
      </c>
      <c r="B4503" s="22">
        <v>2020</v>
      </c>
      <c r="C4503" s="22">
        <v>9</v>
      </c>
      <c r="D4503" t="s">
        <v>978</v>
      </c>
      <c r="E4503" t="s">
        <v>1337</v>
      </c>
      <c r="F4503" s="23">
        <v>43921</v>
      </c>
      <c r="G4503" s="23">
        <v>43928</v>
      </c>
      <c r="H4503" s="22">
        <v>87</v>
      </c>
      <c r="I4503" t="s">
        <v>2</v>
      </c>
      <c r="J4503" t="s">
        <v>514</v>
      </c>
      <c r="K4503" t="s">
        <v>515</v>
      </c>
      <c r="L4503" t="s">
        <v>914</v>
      </c>
      <c r="O4503" t="s">
        <v>0</v>
      </c>
      <c r="P4503" t="s">
        <v>516</v>
      </c>
      <c r="Q4503" t="s">
        <v>1448</v>
      </c>
      <c r="V4503" s="34">
        <v>300</v>
      </c>
      <c r="X4503" t="s">
        <v>1336</v>
      </c>
      <c r="Y4503" t="s">
        <v>1580</v>
      </c>
    </row>
    <row r="4504" spans="1:25" hidden="1" x14ac:dyDescent="0.3">
      <c r="A4504" t="s">
        <v>0</v>
      </c>
      <c r="B4504" s="22">
        <v>2020</v>
      </c>
      <c r="C4504" s="22">
        <v>9</v>
      </c>
      <c r="D4504" t="s">
        <v>978</v>
      </c>
      <c r="E4504" t="s">
        <v>1337</v>
      </c>
      <c r="F4504" s="23">
        <v>43921</v>
      </c>
      <c r="G4504" s="23">
        <v>43928</v>
      </c>
      <c r="H4504" s="22">
        <v>88</v>
      </c>
      <c r="I4504" t="s">
        <v>2</v>
      </c>
      <c r="J4504" t="s">
        <v>514</v>
      </c>
      <c r="K4504" t="s">
        <v>518</v>
      </c>
      <c r="L4504" t="s">
        <v>914</v>
      </c>
      <c r="O4504" t="s">
        <v>0</v>
      </c>
      <c r="P4504" t="s">
        <v>516</v>
      </c>
      <c r="Q4504" t="s">
        <v>1448</v>
      </c>
      <c r="V4504" s="34">
        <v>3.51</v>
      </c>
      <c r="X4504" t="s">
        <v>1336</v>
      </c>
      <c r="Y4504" t="s">
        <v>1580</v>
      </c>
    </row>
    <row r="4505" spans="1:25" hidden="1" x14ac:dyDescent="0.3">
      <c r="A4505" t="s">
        <v>0</v>
      </c>
      <c r="B4505" s="22">
        <v>2020</v>
      </c>
      <c r="C4505" s="22">
        <v>9</v>
      </c>
      <c r="D4505" t="s">
        <v>978</v>
      </c>
      <c r="E4505" t="s">
        <v>1337</v>
      </c>
      <c r="F4505" s="23">
        <v>43921</v>
      </c>
      <c r="G4505" s="23">
        <v>43928</v>
      </c>
      <c r="H4505" s="22">
        <v>89</v>
      </c>
      <c r="I4505" t="s">
        <v>2</v>
      </c>
      <c r="J4505" t="s">
        <v>514</v>
      </c>
      <c r="K4505" t="s">
        <v>519</v>
      </c>
      <c r="L4505" t="s">
        <v>914</v>
      </c>
      <c r="O4505" t="s">
        <v>0</v>
      </c>
      <c r="P4505" t="s">
        <v>516</v>
      </c>
      <c r="Q4505" t="s">
        <v>1448</v>
      </c>
      <c r="V4505" s="34">
        <v>40.56</v>
      </c>
      <c r="X4505" t="s">
        <v>1336</v>
      </c>
      <c r="Y4505" t="s">
        <v>1580</v>
      </c>
    </row>
    <row r="4506" spans="1:25" hidden="1" x14ac:dyDescent="0.3">
      <c r="A4506" t="s">
        <v>0</v>
      </c>
      <c r="B4506" s="22">
        <v>2020</v>
      </c>
      <c r="C4506" s="22">
        <v>9</v>
      </c>
      <c r="D4506" t="s">
        <v>978</v>
      </c>
      <c r="E4506" t="s">
        <v>1337</v>
      </c>
      <c r="F4506" s="23">
        <v>43921</v>
      </c>
      <c r="G4506" s="23">
        <v>43928</v>
      </c>
      <c r="H4506" s="22">
        <v>90</v>
      </c>
      <c r="I4506" t="s">
        <v>2</v>
      </c>
      <c r="J4506" t="s">
        <v>514</v>
      </c>
      <c r="K4506" t="s">
        <v>520</v>
      </c>
      <c r="L4506" t="s">
        <v>914</v>
      </c>
      <c r="O4506" t="s">
        <v>0</v>
      </c>
      <c r="P4506" t="s">
        <v>516</v>
      </c>
      <c r="Q4506" t="s">
        <v>1448</v>
      </c>
      <c r="V4506" s="34">
        <v>20.22</v>
      </c>
      <c r="X4506" t="s">
        <v>1336</v>
      </c>
      <c r="Y4506" t="s">
        <v>1580</v>
      </c>
    </row>
    <row r="4507" spans="1:25" hidden="1" x14ac:dyDescent="0.3">
      <c r="A4507" t="s">
        <v>0</v>
      </c>
      <c r="B4507" s="22">
        <v>2020</v>
      </c>
      <c r="C4507" s="22">
        <v>9</v>
      </c>
      <c r="D4507" t="s">
        <v>978</v>
      </c>
      <c r="E4507" t="s">
        <v>1337</v>
      </c>
      <c r="F4507" s="23">
        <v>43921</v>
      </c>
      <c r="G4507" s="23">
        <v>43928</v>
      </c>
      <c r="H4507" s="22">
        <v>91</v>
      </c>
      <c r="I4507" t="s">
        <v>2</v>
      </c>
      <c r="J4507" t="s">
        <v>514</v>
      </c>
      <c r="K4507" t="s">
        <v>521</v>
      </c>
      <c r="L4507" t="s">
        <v>914</v>
      </c>
      <c r="O4507" t="s">
        <v>0</v>
      </c>
      <c r="P4507" t="s">
        <v>516</v>
      </c>
      <c r="Q4507" t="s">
        <v>1448</v>
      </c>
      <c r="V4507" s="34">
        <v>3.93</v>
      </c>
      <c r="X4507" t="s">
        <v>1336</v>
      </c>
      <c r="Y4507" t="s">
        <v>1580</v>
      </c>
    </row>
    <row r="4508" spans="1:25" hidden="1" x14ac:dyDescent="0.3">
      <c r="A4508" t="s">
        <v>0</v>
      </c>
      <c r="B4508" s="22">
        <v>2020</v>
      </c>
      <c r="C4508" s="22">
        <v>9</v>
      </c>
      <c r="D4508" t="s">
        <v>978</v>
      </c>
      <c r="E4508" t="s">
        <v>1337</v>
      </c>
      <c r="F4508" s="23">
        <v>43921</v>
      </c>
      <c r="G4508" s="23">
        <v>43928</v>
      </c>
      <c r="H4508" s="22">
        <v>92</v>
      </c>
      <c r="I4508" t="s">
        <v>2</v>
      </c>
      <c r="J4508" t="s">
        <v>514</v>
      </c>
      <c r="K4508" t="s">
        <v>522</v>
      </c>
      <c r="L4508" t="s">
        <v>914</v>
      </c>
      <c r="O4508" t="s">
        <v>0</v>
      </c>
      <c r="P4508" t="s">
        <v>516</v>
      </c>
      <c r="Q4508" t="s">
        <v>1448</v>
      </c>
      <c r="V4508" s="34">
        <v>73.739999999999995</v>
      </c>
      <c r="X4508" t="s">
        <v>1336</v>
      </c>
      <c r="Y4508" t="s">
        <v>1580</v>
      </c>
    </row>
    <row r="4509" spans="1:25" hidden="1" x14ac:dyDescent="0.3">
      <c r="A4509" t="s">
        <v>0</v>
      </c>
      <c r="B4509" s="22">
        <v>2020</v>
      </c>
      <c r="C4509" s="22">
        <v>9</v>
      </c>
      <c r="D4509" t="s">
        <v>978</v>
      </c>
      <c r="E4509" t="s">
        <v>1337</v>
      </c>
      <c r="F4509" s="23">
        <v>43921</v>
      </c>
      <c r="G4509" s="23">
        <v>43928</v>
      </c>
      <c r="H4509" s="22">
        <v>93</v>
      </c>
      <c r="I4509" t="s">
        <v>2</v>
      </c>
      <c r="J4509" t="s">
        <v>514</v>
      </c>
      <c r="K4509" t="s">
        <v>523</v>
      </c>
      <c r="L4509" t="s">
        <v>914</v>
      </c>
      <c r="O4509" t="s">
        <v>0</v>
      </c>
      <c r="P4509" t="s">
        <v>516</v>
      </c>
      <c r="Q4509" t="s">
        <v>1448</v>
      </c>
      <c r="V4509" s="34">
        <v>1.86</v>
      </c>
      <c r="X4509" t="s">
        <v>1336</v>
      </c>
      <c r="Y4509" t="s">
        <v>1580</v>
      </c>
    </row>
    <row r="4510" spans="1:25" hidden="1" x14ac:dyDescent="0.3">
      <c r="A4510" t="s">
        <v>0</v>
      </c>
      <c r="B4510" s="22">
        <v>2020</v>
      </c>
      <c r="C4510" s="22">
        <v>9</v>
      </c>
      <c r="D4510" t="s">
        <v>978</v>
      </c>
      <c r="E4510" t="s">
        <v>1337</v>
      </c>
      <c r="F4510" s="23">
        <v>43921</v>
      </c>
      <c r="G4510" s="23">
        <v>43928</v>
      </c>
      <c r="H4510" s="22">
        <v>94</v>
      </c>
      <c r="I4510" t="s">
        <v>2</v>
      </c>
      <c r="J4510" t="s">
        <v>514</v>
      </c>
      <c r="K4510" t="s">
        <v>524</v>
      </c>
      <c r="L4510" t="s">
        <v>914</v>
      </c>
      <c r="O4510" t="s">
        <v>0</v>
      </c>
      <c r="P4510" t="s">
        <v>516</v>
      </c>
      <c r="Q4510" t="s">
        <v>1448</v>
      </c>
      <c r="V4510" s="34">
        <v>2.4</v>
      </c>
      <c r="X4510" t="s">
        <v>1336</v>
      </c>
      <c r="Y4510" t="s">
        <v>1580</v>
      </c>
    </row>
    <row r="4511" spans="1:25" hidden="1" x14ac:dyDescent="0.3">
      <c r="A4511" t="s">
        <v>0</v>
      </c>
      <c r="B4511" s="22">
        <v>2020</v>
      </c>
      <c r="C4511" s="22">
        <v>9</v>
      </c>
      <c r="D4511" t="s">
        <v>978</v>
      </c>
      <c r="E4511" t="s">
        <v>1337</v>
      </c>
      <c r="F4511" s="23">
        <v>43921</v>
      </c>
      <c r="G4511" s="23">
        <v>43928</v>
      </c>
      <c r="H4511" s="22">
        <v>243</v>
      </c>
      <c r="I4511" t="s">
        <v>2</v>
      </c>
      <c r="J4511" t="s">
        <v>514</v>
      </c>
      <c r="K4511" t="s">
        <v>515</v>
      </c>
      <c r="L4511" t="s">
        <v>914</v>
      </c>
      <c r="O4511" t="s">
        <v>0</v>
      </c>
      <c r="P4511" t="s">
        <v>516</v>
      </c>
      <c r="Q4511" t="s">
        <v>1448</v>
      </c>
      <c r="V4511" s="34">
        <v>366.92</v>
      </c>
      <c r="X4511" t="s">
        <v>1338</v>
      </c>
      <c r="Y4511" t="s">
        <v>1580</v>
      </c>
    </row>
    <row r="4512" spans="1:25" hidden="1" x14ac:dyDescent="0.3">
      <c r="A4512" t="s">
        <v>0</v>
      </c>
      <c r="B4512" s="22">
        <v>2020</v>
      </c>
      <c r="C4512" s="22">
        <v>9</v>
      </c>
      <c r="D4512" t="s">
        <v>978</v>
      </c>
      <c r="E4512" t="s">
        <v>1337</v>
      </c>
      <c r="F4512" s="23">
        <v>43921</v>
      </c>
      <c r="G4512" s="23">
        <v>43928</v>
      </c>
      <c r="H4512" s="22">
        <v>244</v>
      </c>
      <c r="I4512" t="s">
        <v>2</v>
      </c>
      <c r="J4512" t="s">
        <v>514</v>
      </c>
      <c r="K4512" t="s">
        <v>518</v>
      </c>
      <c r="L4512" t="s">
        <v>914</v>
      </c>
      <c r="O4512" t="s">
        <v>0</v>
      </c>
      <c r="P4512" t="s">
        <v>516</v>
      </c>
      <c r="Q4512" t="s">
        <v>1448</v>
      </c>
      <c r="V4512" s="34">
        <v>4.29</v>
      </c>
      <c r="X4512" t="s">
        <v>1338</v>
      </c>
      <c r="Y4512" t="s">
        <v>1580</v>
      </c>
    </row>
    <row r="4513" spans="1:25" hidden="1" x14ac:dyDescent="0.3">
      <c r="A4513" t="s">
        <v>0</v>
      </c>
      <c r="B4513" s="22">
        <v>2020</v>
      </c>
      <c r="C4513" s="22">
        <v>9</v>
      </c>
      <c r="D4513" t="s">
        <v>978</v>
      </c>
      <c r="E4513" t="s">
        <v>1337</v>
      </c>
      <c r="F4513" s="23">
        <v>43921</v>
      </c>
      <c r="G4513" s="23">
        <v>43928</v>
      </c>
      <c r="H4513" s="22">
        <v>245</v>
      </c>
      <c r="I4513" t="s">
        <v>2</v>
      </c>
      <c r="J4513" t="s">
        <v>514</v>
      </c>
      <c r="K4513" t="s">
        <v>519</v>
      </c>
      <c r="L4513" t="s">
        <v>914</v>
      </c>
      <c r="O4513" t="s">
        <v>0</v>
      </c>
      <c r="P4513" t="s">
        <v>516</v>
      </c>
      <c r="Q4513" t="s">
        <v>1448</v>
      </c>
      <c r="V4513" s="34">
        <v>49.61</v>
      </c>
      <c r="X4513" t="s">
        <v>1338</v>
      </c>
      <c r="Y4513" t="s">
        <v>1580</v>
      </c>
    </row>
    <row r="4514" spans="1:25" hidden="1" x14ac:dyDescent="0.3">
      <c r="A4514" t="s">
        <v>0</v>
      </c>
      <c r="B4514" s="22">
        <v>2020</v>
      </c>
      <c r="C4514" s="22">
        <v>9</v>
      </c>
      <c r="D4514" t="s">
        <v>978</v>
      </c>
      <c r="E4514" t="s">
        <v>1337</v>
      </c>
      <c r="F4514" s="23">
        <v>43921</v>
      </c>
      <c r="G4514" s="23">
        <v>43928</v>
      </c>
      <c r="H4514" s="22">
        <v>246</v>
      </c>
      <c r="I4514" t="s">
        <v>2</v>
      </c>
      <c r="J4514" t="s">
        <v>514</v>
      </c>
      <c r="K4514" t="s">
        <v>520</v>
      </c>
      <c r="L4514" t="s">
        <v>914</v>
      </c>
      <c r="O4514" t="s">
        <v>0</v>
      </c>
      <c r="P4514" t="s">
        <v>516</v>
      </c>
      <c r="Q4514" t="s">
        <v>1448</v>
      </c>
      <c r="V4514" s="34">
        <v>27.86</v>
      </c>
      <c r="X4514" t="s">
        <v>1338</v>
      </c>
      <c r="Y4514" t="s">
        <v>1580</v>
      </c>
    </row>
    <row r="4515" spans="1:25" hidden="1" x14ac:dyDescent="0.3">
      <c r="A4515" t="s">
        <v>0</v>
      </c>
      <c r="B4515" s="22">
        <v>2020</v>
      </c>
      <c r="C4515" s="22">
        <v>9</v>
      </c>
      <c r="D4515" t="s">
        <v>978</v>
      </c>
      <c r="E4515" t="s">
        <v>1337</v>
      </c>
      <c r="F4515" s="23">
        <v>43921</v>
      </c>
      <c r="G4515" s="23">
        <v>43928</v>
      </c>
      <c r="H4515" s="22">
        <v>247</v>
      </c>
      <c r="I4515" t="s">
        <v>2</v>
      </c>
      <c r="J4515" t="s">
        <v>514</v>
      </c>
      <c r="K4515" t="s">
        <v>521</v>
      </c>
      <c r="L4515" t="s">
        <v>914</v>
      </c>
      <c r="O4515" t="s">
        <v>0</v>
      </c>
      <c r="P4515" t="s">
        <v>516</v>
      </c>
      <c r="Q4515" t="s">
        <v>1448</v>
      </c>
      <c r="V4515" s="34">
        <v>4.8099999999999996</v>
      </c>
      <c r="X4515" t="s">
        <v>1338</v>
      </c>
      <c r="Y4515" t="s">
        <v>1580</v>
      </c>
    </row>
    <row r="4516" spans="1:25" hidden="1" x14ac:dyDescent="0.3">
      <c r="A4516" t="s">
        <v>0</v>
      </c>
      <c r="B4516" s="22">
        <v>2020</v>
      </c>
      <c r="C4516" s="22">
        <v>9</v>
      </c>
      <c r="D4516" t="s">
        <v>978</v>
      </c>
      <c r="E4516" t="s">
        <v>1337</v>
      </c>
      <c r="F4516" s="23">
        <v>43921</v>
      </c>
      <c r="G4516" s="23">
        <v>43928</v>
      </c>
      <c r="H4516" s="22">
        <v>248</v>
      </c>
      <c r="I4516" t="s">
        <v>2</v>
      </c>
      <c r="J4516" t="s">
        <v>514</v>
      </c>
      <c r="K4516" t="s">
        <v>522</v>
      </c>
      <c r="L4516" t="s">
        <v>914</v>
      </c>
      <c r="O4516" t="s">
        <v>0</v>
      </c>
      <c r="P4516" t="s">
        <v>516</v>
      </c>
      <c r="Q4516" t="s">
        <v>1448</v>
      </c>
      <c r="V4516" s="34">
        <v>59.73</v>
      </c>
      <c r="X4516" t="s">
        <v>1338</v>
      </c>
      <c r="Y4516" t="s">
        <v>1580</v>
      </c>
    </row>
    <row r="4517" spans="1:25" hidden="1" x14ac:dyDescent="0.3">
      <c r="A4517" t="s">
        <v>0</v>
      </c>
      <c r="B4517" s="22">
        <v>2020</v>
      </c>
      <c r="C4517" s="22">
        <v>9</v>
      </c>
      <c r="D4517" t="s">
        <v>978</v>
      </c>
      <c r="E4517" t="s">
        <v>1337</v>
      </c>
      <c r="F4517" s="23">
        <v>43921</v>
      </c>
      <c r="G4517" s="23">
        <v>43928</v>
      </c>
      <c r="H4517" s="22">
        <v>249</v>
      </c>
      <c r="I4517" t="s">
        <v>2</v>
      </c>
      <c r="J4517" t="s">
        <v>514</v>
      </c>
      <c r="K4517" t="s">
        <v>523</v>
      </c>
      <c r="L4517" t="s">
        <v>914</v>
      </c>
      <c r="O4517" t="s">
        <v>0</v>
      </c>
      <c r="P4517" t="s">
        <v>516</v>
      </c>
      <c r="Q4517" t="s">
        <v>1448</v>
      </c>
      <c r="V4517" s="34">
        <v>2.27</v>
      </c>
      <c r="X4517" t="s">
        <v>1338</v>
      </c>
      <c r="Y4517" t="s">
        <v>1580</v>
      </c>
    </row>
    <row r="4518" spans="1:25" hidden="1" x14ac:dyDescent="0.3">
      <c r="A4518" t="s">
        <v>0</v>
      </c>
      <c r="B4518" s="22">
        <v>2020</v>
      </c>
      <c r="C4518" s="22">
        <v>9</v>
      </c>
      <c r="D4518" t="s">
        <v>978</v>
      </c>
      <c r="E4518" t="s">
        <v>1337</v>
      </c>
      <c r="F4518" s="23">
        <v>43921</v>
      </c>
      <c r="G4518" s="23">
        <v>43928</v>
      </c>
      <c r="H4518" s="22">
        <v>250</v>
      </c>
      <c r="I4518" t="s">
        <v>2</v>
      </c>
      <c r="J4518" t="s">
        <v>514</v>
      </c>
      <c r="K4518" t="s">
        <v>524</v>
      </c>
      <c r="L4518" t="s">
        <v>914</v>
      </c>
      <c r="O4518" t="s">
        <v>0</v>
      </c>
      <c r="P4518" t="s">
        <v>516</v>
      </c>
      <c r="Q4518" t="s">
        <v>1448</v>
      </c>
      <c r="V4518" s="34">
        <v>2.2000000000000002</v>
      </c>
      <c r="X4518" t="s">
        <v>1338</v>
      </c>
      <c r="Y4518" t="s">
        <v>1580</v>
      </c>
    </row>
    <row r="4519" spans="1:25" hidden="1" x14ac:dyDescent="0.3">
      <c r="A4519" t="s">
        <v>0</v>
      </c>
      <c r="B4519" s="22">
        <v>2020</v>
      </c>
      <c r="C4519" s="22">
        <v>9</v>
      </c>
      <c r="D4519" t="s">
        <v>978</v>
      </c>
      <c r="E4519" t="s">
        <v>1337</v>
      </c>
      <c r="F4519" s="23">
        <v>43921</v>
      </c>
      <c r="G4519" s="23">
        <v>43928</v>
      </c>
      <c r="H4519" s="22">
        <v>275</v>
      </c>
      <c r="I4519" t="s">
        <v>2</v>
      </c>
      <c r="J4519" t="s">
        <v>514</v>
      </c>
      <c r="K4519" t="s">
        <v>515</v>
      </c>
      <c r="L4519" t="s">
        <v>914</v>
      </c>
      <c r="O4519" t="s">
        <v>0</v>
      </c>
      <c r="P4519" t="s">
        <v>516</v>
      </c>
      <c r="Q4519" t="s">
        <v>1448</v>
      </c>
      <c r="V4519" s="34">
        <v>1995.91</v>
      </c>
      <c r="X4519" t="s">
        <v>1339</v>
      </c>
      <c r="Y4519" t="s">
        <v>1580</v>
      </c>
    </row>
    <row r="4520" spans="1:25" hidden="1" x14ac:dyDescent="0.3">
      <c r="A4520" t="s">
        <v>0</v>
      </c>
      <c r="B4520" s="22">
        <v>2020</v>
      </c>
      <c r="C4520" s="22">
        <v>9</v>
      </c>
      <c r="D4520" t="s">
        <v>978</v>
      </c>
      <c r="E4520" t="s">
        <v>1337</v>
      </c>
      <c r="F4520" s="23">
        <v>43921</v>
      </c>
      <c r="G4520" s="23">
        <v>43928</v>
      </c>
      <c r="H4520" s="22">
        <v>276</v>
      </c>
      <c r="I4520" t="s">
        <v>2</v>
      </c>
      <c r="J4520" t="s">
        <v>514</v>
      </c>
      <c r="K4520" t="s">
        <v>518</v>
      </c>
      <c r="L4520" t="s">
        <v>914</v>
      </c>
      <c r="O4520" t="s">
        <v>0</v>
      </c>
      <c r="P4520" t="s">
        <v>516</v>
      </c>
      <c r="Q4520" t="s">
        <v>1448</v>
      </c>
      <c r="V4520" s="34">
        <v>23.35</v>
      </c>
      <c r="X4520" t="s">
        <v>1339</v>
      </c>
      <c r="Y4520" t="s">
        <v>1580</v>
      </c>
    </row>
    <row r="4521" spans="1:25" hidden="1" x14ac:dyDescent="0.3">
      <c r="A4521" t="s">
        <v>0</v>
      </c>
      <c r="B4521" s="22">
        <v>2020</v>
      </c>
      <c r="C4521" s="22">
        <v>9</v>
      </c>
      <c r="D4521" t="s">
        <v>978</v>
      </c>
      <c r="E4521" t="s">
        <v>1337</v>
      </c>
      <c r="F4521" s="23">
        <v>43921</v>
      </c>
      <c r="G4521" s="23">
        <v>43928</v>
      </c>
      <c r="H4521" s="22">
        <v>277</v>
      </c>
      <c r="I4521" t="s">
        <v>2</v>
      </c>
      <c r="J4521" t="s">
        <v>514</v>
      </c>
      <c r="K4521" t="s">
        <v>519</v>
      </c>
      <c r="L4521" t="s">
        <v>914</v>
      </c>
      <c r="O4521" t="s">
        <v>0</v>
      </c>
      <c r="P4521" t="s">
        <v>516</v>
      </c>
      <c r="Q4521" t="s">
        <v>1448</v>
      </c>
      <c r="V4521" s="34">
        <v>269.83999999999997</v>
      </c>
      <c r="X4521" t="s">
        <v>1339</v>
      </c>
      <c r="Y4521" t="s">
        <v>1580</v>
      </c>
    </row>
    <row r="4522" spans="1:25" hidden="1" x14ac:dyDescent="0.3">
      <c r="A4522" t="s">
        <v>0</v>
      </c>
      <c r="B4522" s="22">
        <v>2020</v>
      </c>
      <c r="C4522" s="22">
        <v>9</v>
      </c>
      <c r="D4522" t="s">
        <v>978</v>
      </c>
      <c r="E4522" t="s">
        <v>1337</v>
      </c>
      <c r="F4522" s="23">
        <v>43921</v>
      </c>
      <c r="G4522" s="23">
        <v>43928</v>
      </c>
      <c r="H4522" s="22">
        <v>278</v>
      </c>
      <c r="I4522" t="s">
        <v>2</v>
      </c>
      <c r="J4522" t="s">
        <v>514</v>
      </c>
      <c r="K4522" t="s">
        <v>520</v>
      </c>
      <c r="L4522" t="s">
        <v>914</v>
      </c>
      <c r="O4522" t="s">
        <v>0</v>
      </c>
      <c r="P4522" t="s">
        <v>516</v>
      </c>
      <c r="Q4522" t="s">
        <v>1448</v>
      </c>
      <c r="V4522" s="34">
        <v>126.83</v>
      </c>
      <c r="X4522" t="s">
        <v>1339</v>
      </c>
      <c r="Y4522" t="s">
        <v>1580</v>
      </c>
    </row>
    <row r="4523" spans="1:25" hidden="1" x14ac:dyDescent="0.3">
      <c r="A4523" t="s">
        <v>0</v>
      </c>
      <c r="B4523" s="22">
        <v>2020</v>
      </c>
      <c r="C4523" s="22">
        <v>9</v>
      </c>
      <c r="D4523" t="s">
        <v>978</v>
      </c>
      <c r="E4523" t="s">
        <v>1337</v>
      </c>
      <c r="F4523" s="23">
        <v>43921</v>
      </c>
      <c r="G4523" s="23">
        <v>43928</v>
      </c>
      <c r="H4523" s="22">
        <v>279</v>
      </c>
      <c r="I4523" t="s">
        <v>2</v>
      </c>
      <c r="J4523" t="s">
        <v>514</v>
      </c>
      <c r="K4523" t="s">
        <v>521</v>
      </c>
      <c r="L4523" t="s">
        <v>914</v>
      </c>
      <c r="O4523" t="s">
        <v>0</v>
      </c>
      <c r="P4523" t="s">
        <v>516</v>
      </c>
      <c r="Q4523" t="s">
        <v>1448</v>
      </c>
      <c r="V4523" s="34">
        <v>26.15</v>
      </c>
      <c r="X4523" t="s">
        <v>1339</v>
      </c>
      <c r="Y4523" t="s">
        <v>1580</v>
      </c>
    </row>
    <row r="4524" spans="1:25" hidden="1" x14ac:dyDescent="0.3">
      <c r="A4524" t="s">
        <v>0</v>
      </c>
      <c r="B4524" s="22">
        <v>2020</v>
      </c>
      <c r="C4524" s="22">
        <v>9</v>
      </c>
      <c r="D4524" t="s">
        <v>978</v>
      </c>
      <c r="E4524" t="s">
        <v>1337</v>
      </c>
      <c r="F4524" s="23">
        <v>43921</v>
      </c>
      <c r="G4524" s="23">
        <v>43928</v>
      </c>
      <c r="H4524" s="22">
        <v>280</v>
      </c>
      <c r="I4524" t="s">
        <v>2</v>
      </c>
      <c r="J4524" t="s">
        <v>514</v>
      </c>
      <c r="K4524" t="s">
        <v>522</v>
      </c>
      <c r="L4524" t="s">
        <v>914</v>
      </c>
      <c r="O4524" t="s">
        <v>0</v>
      </c>
      <c r="P4524" t="s">
        <v>516</v>
      </c>
      <c r="Q4524" t="s">
        <v>1448</v>
      </c>
      <c r="V4524" s="34">
        <v>657.73</v>
      </c>
      <c r="X4524" t="s">
        <v>1339</v>
      </c>
      <c r="Y4524" t="s">
        <v>1580</v>
      </c>
    </row>
    <row r="4525" spans="1:25" hidden="1" x14ac:dyDescent="0.3">
      <c r="A4525" t="s">
        <v>0</v>
      </c>
      <c r="B4525" s="22">
        <v>2020</v>
      </c>
      <c r="C4525" s="22">
        <v>9</v>
      </c>
      <c r="D4525" t="s">
        <v>978</v>
      </c>
      <c r="E4525" t="s">
        <v>1337</v>
      </c>
      <c r="F4525" s="23">
        <v>43921</v>
      </c>
      <c r="G4525" s="23">
        <v>43928</v>
      </c>
      <c r="H4525" s="22">
        <v>281</v>
      </c>
      <c r="I4525" t="s">
        <v>2</v>
      </c>
      <c r="J4525" t="s">
        <v>514</v>
      </c>
      <c r="K4525" t="s">
        <v>523</v>
      </c>
      <c r="L4525" t="s">
        <v>914</v>
      </c>
      <c r="O4525" t="s">
        <v>0</v>
      </c>
      <c r="P4525" t="s">
        <v>516</v>
      </c>
      <c r="Q4525" t="s">
        <v>1448</v>
      </c>
      <c r="V4525" s="34">
        <v>12.37</v>
      </c>
      <c r="X4525" t="s">
        <v>1339</v>
      </c>
      <c r="Y4525" t="s">
        <v>1580</v>
      </c>
    </row>
    <row r="4526" spans="1:25" hidden="1" x14ac:dyDescent="0.3">
      <c r="A4526" t="s">
        <v>0</v>
      </c>
      <c r="B4526" s="22">
        <v>2020</v>
      </c>
      <c r="C4526" s="22">
        <v>9</v>
      </c>
      <c r="D4526" t="s">
        <v>978</v>
      </c>
      <c r="E4526" t="s">
        <v>1337</v>
      </c>
      <c r="F4526" s="23">
        <v>43921</v>
      </c>
      <c r="G4526" s="23">
        <v>43928</v>
      </c>
      <c r="H4526" s="22">
        <v>282</v>
      </c>
      <c r="I4526" t="s">
        <v>2</v>
      </c>
      <c r="J4526" t="s">
        <v>514</v>
      </c>
      <c r="K4526" t="s">
        <v>524</v>
      </c>
      <c r="L4526" t="s">
        <v>914</v>
      </c>
      <c r="O4526" t="s">
        <v>0</v>
      </c>
      <c r="P4526" t="s">
        <v>516</v>
      </c>
      <c r="Q4526" t="s">
        <v>1448</v>
      </c>
      <c r="V4526" s="34">
        <v>14.6</v>
      </c>
      <c r="X4526" t="s">
        <v>1339</v>
      </c>
      <c r="Y4526" t="s">
        <v>1580</v>
      </c>
    </row>
    <row r="4527" spans="1:25" hidden="1" x14ac:dyDescent="0.3">
      <c r="A4527" t="s">
        <v>0</v>
      </c>
      <c r="B4527" s="22">
        <v>2020</v>
      </c>
      <c r="C4527" s="22">
        <v>9</v>
      </c>
      <c r="D4527" t="s">
        <v>978</v>
      </c>
      <c r="E4527" t="s">
        <v>1337</v>
      </c>
      <c r="F4527" s="23">
        <v>43921</v>
      </c>
      <c r="G4527" s="23">
        <v>43928</v>
      </c>
      <c r="H4527" s="22">
        <v>314</v>
      </c>
      <c r="I4527" t="s">
        <v>2</v>
      </c>
      <c r="J4527" t="s">
        <v>514</v>
      </c>
      <c r="K4527" t="s">
        <v>515</v>
      </c>
      <c r="L4527" t="s">
        <v>914</v>
      </c>
      <c r="O4527" t="s">
        <v>0</v>
      </c>
      <c r="P4527" t="s">
        <v>516</v>
      </c>
      <c r="Q4527" t="s">
        <v>1448</v>
      </c>
      <c r="V4527" s="34">
        <v>257.5</v>
      </c>
      <c r="X4527" t="s">
        <v>1340</v>
      </c>
      <c r="Y4527" t="s">
        <v>1580</v>
      </c>
    </row>
    <row r="4528" spans="1:25" hidden="1" x14ac:dyDescent="0.3">
      <c r="A4528" t="s">
        <v>0</v>
      </c>
      <c r="B4528" s="22">
        <v>2020</v>
      </c>
      <c r="C4528" s="22">
        <v>9</v>
      </c>
      <c r="D4528" t="s">
        <v>978</v>
      </c>
      <c r="E4528" t="s">
        <v>1337</v>
      </c>
      <c r="F4528" s="23">
        <v>43921</v>
      </c>
      <c r="G4528" s="23">
        <v>43928</v>
      </c>
      <c r="H4528" s="22">
        <v>315</v>
      </c>
      <c r="I4528" t="s">
        <v>2</v>
      </c>
      <c r="J4528" t="s">
        <v>514</v>
      </c>
      <c r="K4528" t="s">
        <v>518</v>
      </c>
      <c r="L4528" t="s">
        <v>914</v>
      </c>
      <c r="O4528" t="s">
        <v>0</v>
      </c>
      <c r="P4528" t="s">
        <v>516</v>
      </c>
      <c r="Q4528" t="s">
        <v>1448</v>
      </c>
      <c r="V4528" s="34">
        <v>3.01</v>
      </c>
      <c r="X4528" t="s">
        <v>1340</v>
      </c>
      <c r="Y4528" t="s">
        <v>1580</v>
      </c>
    </row>
    <row r="4529" spans="1:25" hidden="1" x14ac:dyDescent="0.3">
      <c r="A4529" t="s">
        <v>0</v>
      </c>
      <c r="B4529" s="22">
        <v>2020</v>
      </c>
      <c r="C4529" s="22">
        <v>9</v>
      </c>
      <c r="D4529" t="s">
        <v>978</v>
      </c>
      <c r="E4529" t="s">
        <v>1337</v>
      </c>
      <c r="F4529" s="23">
        <v>43921</v>
      </c>
      <c r="G4529" s="23">
        <v>43928</v>
      </c>
      <c r="H4529" s="22">
        <v>316</v>
      </c>
      <c r="I4529" t="s">
        <v>2</v>
      </c>
      <c r="J4529" t="s">
        <v>514</v>
      </c>
      <c r="K4529" t="s">
        <v>519</v>
      </c>
      <c r="L4529" t="s">
        <v>914</v>
      </c>
      <c r="O4529" t="s">
        <v>0</v>
      </c>
      <c r="P4529" t="s">
        <v>516</v>
      </c>
      <c r="Q4529" t="s">
        <v>1448</v>
      </c>
      <c r="V4529" s="34">
        <v>34.81</v>
      </c>
      <c r="X4529" t="s">
        <v>1340</v>
      </c>
      <c r="Y4529" t="s">
        <v>1580</v>
      </c>
    </row>
    <row r="4530" spans="1:25" hidden="1" x14ac:dyDescent="0.3">
      <c r="A4530" t="s">
        <v>0</v>
      </c>
      <c r="B4530" s="22">
        <v>2020</v>
      </c>
      <c r="C4530" s="22">
        <v>9</v>
      </c>
      <c r="D4530" t="s">
        <v>978</v>
      </c>
      <c r="E4530" t="s">
        <v>1337</v>
      </c>
      <c r="F4530" s="23">
        <v>43921</v>
      </c>
      <c r="G4530" s="23">
        <v>43928</v>
      </c>
      <c r="H4530" s="22">
        <v>317</v>
      </c>
      <c r="I4530" t="s">
        <v>2</v>
      </c>
      <c r="J4530" t="s">
        <v>514</v>
      </c>
      <c r="K4530" t="s">
        <v>520</v>
      </c>
      <c r="L4530" t="s">
        <v>914</v>
      </c>
      <c r="O4530" t="s">
        <v>0</v>
      </c>
      <c r="P4530" t="s">
        <v>516</v>
      </c>
      <c r="Q4530" t="s">
        <v>1448</v>
      </c>
      <c r="V4530" s="34">
        <v>18.559999999999999</v>
      </c>
      <c r="X4530" t="s">
        <v>1340</v>
      </c>
      <c r="Y4530" t="s">
        <v>1580</v>
      </c>
    </row>
    <row r="4531" spans="1:25" hidden="1" x14ac:dyDescent="0.3">
      <c r="A4531" t="s">
        <v>0</v>
      </c>
      <c r="B4531" s="22">
        <v>2020</v>
      </c>
      <c r="C4531" s="22">
        <v>9</v>
      </c>
      <c r="D4531" t="s">
        <v>978</v>
      </c>
      <c r="E4531" t="s">
        <v>1337</v>
      </c>
      <c r="F4531" s="23">
        <v>43921</v>
      </c>
      <c r="G4531" s="23">
        <v>43928</v>
      </c>
      <c r="H4531" s="22">
        <v>318</v>
      </c>
      <c r="I4531" t="s">
        <v>2</v>
      </c>
      <c r="J4531" t="s">
        <v>514</v>
      </c>
      <c r="K4531" t="s">
        <v>521</v>
      </c>
      <c r="L4531" t="s">
        <v>914</v>
      </c>
      <c r="O4531" t="s">
        <v>0</v>
      </c>
      <c r="P4531" t="s">
        <v>516</v>
      </c>
      <c r="Q4531" t="s">
        <v>1448</v>
      </c>
      <c r="V4531" s="34">
        <v>3.37</v>
      </c>
      <c r="X4531" t="s">
        <v>1340</v>
      </c>
      <c r="Y4531" t="s">
        <v>1580</v>
      </c>
    </row>
    <row r="4532" spans="1:25" hidden="1" x14ac:dyDescent="0.3">
      <c r="A4532" t="s">
        <v>0</v>
      </c>
      <c r="B4532" s="22">
        <v>2020</v>
      </c>
      <c r="C4532" s="22">
        <v>9</v>
      </c>
      <c r="D4532" t="s">
        <v>978</v>
      </c>
      <c r="E4532" t="s">
        <v>1337</v>
      </c>
      <c r="F4532" s="23">
        <v>43921</v>
      </c>
      <c r="G4532" s="23">
        <v>43928</v>
      </c>
      <c r="H4532" s="22">
        <v>319</v>
      </c>
      <c r="I4532" t="s">
        <v>2</v>
      </c>
      <c r="J4532" t="s">
        <v>514</v>
      </c>
      <c r="K4532" t="s">
        <v>522</v>
      </c>
      <c r="L4532" t="s">
        <v>914</v>
      </c>
      <c r="O4532" t="s">
        <v>0</v>
      </c>
      <c r="P4532" t="s">
        <v>516</v>
      </c>
      <c r="Q4532" t="s">
        <v>1448</v>
      </c>
      <c r="V4532" s="34">
        <v>63.29</v>
      </c>
      <c r="X4532" t="s">
        <v>1340</v>
      </c>
      <c r="Y4532" t="s">
        <v>1580</v>
      </c>
    </row>
    <row r="4533" spans="1:25" hidden="1" x14ac:dyDescent="0.3">
      <c r="A4533" t="s">
        <v>0</v>
      </c>
      <c r="B4533" s="22">
        <v>2020</v>
      </c>
      <c r="C4533" s="22">
        <v>9</v>
      </c>
      <c r="D4533" t="s">
        <v>978</v>
      </c>
      <c r="E4533" t="s">
        <v>1337</v>
      </c>
      <c r="F4533" s="23">
        <v>43921</v>
      </c>
      <c r="G4533" s="23">
        <v>43928</v>
      </c>
      <c r="H4533" s="22">
        <v>320</v>
      </c>
      <c r="I4533" t="s">
        <v>2</v>
      </c>
      <c r="J4533" t="s">
        <v>514</v>
      </c>
      <c r="K4533" t="s">
        <v>523</v>
      </c>
      <c r="L4533" t="s">
        <v>914</v>
      </c>
      <c r="O4533" t="s">
        <v>0</v>
      </c>
      <c r="P4533" t="s">
        <v>516</v>
      </c>
      <c r="Q4533" t="s">
        <v>1448</v>
      </c>
      <c r="V4533" s="34">
        <v>1.6</v>
      </c>
      <c r="X4533" t="s">
        <v>1340</v>
      </c>
      <c r="Y4533" t="s">
        <v>1580</v>
      </c>
    </row>
    <row r="4534" spans="1:25" hidden="1" x14ac:dyDescent="0.3">
      <c r="A4534" t="s">
        <v>0</v>
      </c>
      <c r="B4534" s="22">
        <v>2020</v>
      </c>
      <c r="C4534" s="22">
        <v>9</v>
      </c>
      <c r="D4534" t="s">
        <v>978</v>
      </c>
      <c r="E4534" t="s">
        <v>1337</v>
      </c>
      <c r="F4534" s="23">
        <v>43921</v>
      </c>
      <c r="G4534" s="23">
        <v>43928</v>
      </c>
      <c r="H4534" s="22">
        <v>321</v>
      </c>
      <c r="I4534" t="s">
        <v>2</v>
      </c>
      <c r="J4534" t="s">
        <v>514</v>
      </c>
      <c r="K4534" t="s">
        <v>524</v>
      </c>
      <c r="L4534" t="s">
        <v>914</v>
      </c>
      <c r="O4534" t="s">
        <v>0</v>
      </c>
      <c r="P4534" t="s">
        <v>516</v>
      </c>
      <c r="Q4534" t="s">
        <v>1448</v>
      </c>
      <c r="V4534" s="34">
        <v>2.06</v>
      </c>
      <c r="X4534" t="s">
        <v>1340</v>
      </c>
      <c r="Y4534" t="s">
        <v>1580</v>
      </c>
    </row>
    <row r="4535" spans="1:25" hidden="1" x14ac:dyDescent="0.3">
      <c r="A4535" t="s">
        <v>0</v>
      </c>
      <c r="B4535" s="22">
        <v>2020</v>
      </c>
      <c r="C4535" s="22">
        <v>9</v>
      </c>
      <c r="D4535" t="s">
        <v>978</v>
      </c>
      <c r="E4535" t="s">
        <v>1337</v>
      </c>
      <c r="F4535" s="23">
        <v>43921</v>
      </c>
      <c r="G4535" s="23">
        <v>43928</v>
      </c>
      <c r="H4535" s="22">
        <v>338</v>
      </c>
      <c r="I4535" t="s">
        <v>2</v>
      </c>
      <c r="J4535" t="s">
        <v>514</v>
      </c>
      <c r="K4535" t="s">
        <v>515</v>
      </c>
      <c r="L4535" t="s">
        <v>914</v>
      </c>
      <c r="O4535" t="s">
        <v>0</v>
      </c>
      <c r="P4535" t="s">
        <v>516</v>
      </c>
      <c r="Q4535" t="s">
        <v>1448</v>
      </c>
      <c r="V4535" s="34">
        <v>682.5</v>
      </c>
      <c r="X4535" t="s">
        <v>1341</v>
      </c>
      <c r="Y4535" t="s">
        <v>1580</v>
      </c>
    </row>
    <row r="4536" spans="1:25" hidden="1" x14ac:dyDescent="0.3">
      <c r="A4536" t="s">
        <v>0</v>
      </c>
      <c r="B4536" s="22">
        <v>2020</v>
      </c>
      <c r="C4536" s="22">
        <v>9</v>
      </c>
      <c r="D4536" t="s">
        <v>978</v>
      </c>
      <c r="E4536" t="s">
        <v>1337</v>
      </c>
      <c r="F4536" s="23">
        <v>43921</v>
      </c>
      <c r="G4536" s="23">
        <v>43928</v>
      </c>
      <c r="H4536" s="22">
        <v>339</v>
      </c>
      <c r="I4536" t="s">
        <v>2</v>
      </c>
      <c r="J4536" t="s">
        <v>514</v>
      </c>
      <c r="K4536" t="s">
        <v>518</v>
      </c>
      <c r="L4536" t="s">
        <v>914</v>
      </c>
      <c r="O4536" t="s">
        <v>0</v>
      </c>
      <c r="P4536" t="s">
        <v>516</v>
      </c>
      <c r="Q4536" t="s">
        <v>1448</v>
      </c>
      <c r="V4536" s="34">
        <v>7.99</v>
      </c>
      <c r="X4536" t="s">
        <v>1341</v>
      </c>
      <c r="Y4536" t="s">
        <v>1580</v>
      </c>
    </row>
    <row r="4537" spans="1:25" hidden="1" x14ac:dyDescent="0.3">
      <c r="A4537" t="s">
        <v>0</v>
      </c>
      <c r="B4537" s="22">
        <v>2020</v>
      </c>
      <c r="C4537" s="22">
        <v>9</v>
      </c>
      <c r="D4537" t="s">
        <v>978</v>
      </c>
      <c r="E4537" t="s">
        <v>1337</v>
      </c>
      <c r="F4537" s="23">
        <v>43921</v>
      </c>
      <c r="G4537" s="23">
        <v>43928</v>
      </c>
      <c r="H4537" s="22">
        <v>340</v>
      </c>
      <c r="I4537" t="s">
        <v>2</v>
      </c>
      <c r="J4537" t="s">
        <v>514</v>
      </c>
      <c r="K4537" t="s">
        <v>519</v>
      </c>
      <c r="L4537" t="s">
        <v>914</v>
      </c>
      <c r="O4537" t="s">
        <v>0</v>
      </c>
      <c r="P4537" t="s">
        <v>516</v>
      </c>
      <c r="Q4537" t="s">
        <v>1448</v>
      </c>
      <c r="V4537" s="34">
        <v>92.27</v>
      </c>
      <c r="X4537" t="s">
        <v>1341</v>
      </c>
      <c r="Y4537" t="s">
        <v>1580</v>
      </c>
    </row>
    <row r="4538" spans="1:25" hidden="1" x14ac:dyDescent="0.3">
      <c r="A4538" t="s">
        <v>0</v>
      </c>
      <c r="B4538" s="22">
        <v>2020</v>
      </c>
      <c r="C4538" s="22">
        <v>9</v>
      </c>
      <c r="D4538" t="s">
        <v>978</v>
      </c>
      <c r="E4538" t="s">
        <v>1337</v>
      </c>
      <c r="F4538" s="23">
        <v>43921</v>
      </c>
      <c r="G4538" s="23">
        <v>43928</v>
      </c>
      <c r="H4538" s="22">
        <v>341</v>
      </c>
      <c r="I4538" t="s">
        <v>2</v>
      </c>
      <c r="J4538" t="s">
        <v>514</v>
      </c>
      <c r="K4538" t="s">
        <v>520</v>
      </c>
      <c r="L4538" t="s">
        <v>914</v>
      </c>
      <c r="O4538" t="s">
        <v>0</v>
      </c>
      <c r="P4538" t="s">
        <v>516</v>
      </c>
      <c r="Q4538" t="s">
        <v>1448</v>
      </c>
      <c r="V4538" s="34">
        <v>47.42</v>
      </c>
      <c r="X4538" t="s">
        <v>1341</v>
      </c>
      <c r="Y4538" t="s">
        <v>1580</v>
      </c>
    </row>
    <row r="4539" spans="1:25" hidden="1" x14ac:dyDescent="0.3">
      <c r="A4539" t="s">
        <v>0</v>
      </c>
      <c r="B4539" s="22">
        <v>2020</v>
      </c>
      <c r="C4539" s="22">
        <v>9</v>
      </c>
      <c r="D4539" t="s">
        <v>978</v>
      </c>
      <c r="E4539" t="s">
        <v>1337</v>
      </c>
      <c r="F4539" s="23">
        <v>43921</v>
      </c>
      <c r="G4539" s="23">
        <v>43928</v>
      </c>
      <c r="H4539" s="22">
        <v>342</v>
      </c>
      <c r="I4539" t="s">
        <v>2</v>
      </c>
      <c r="J4539" t="s">
        <v>514</v>
      </c>
      <c r="K4539" t="s">
        <v>521</v>
      </c>
      <c r="L4539" t="s">
        <v>914</v>
      </c>
      <c r="O4539" t="s">
        <v>0</v>
      </c>
      <c r="P4539" t="s">
        <v>516</v>
      </c>
      <c r="Q4539" t="s">
        <v>1448</v>
      </c>
      <c r="V4539" s="34">
        <v>8.94</v>
      </c>
      <c r="X4539" t="s">
        <v>1341</v>
      </c>
      <c r="Y4539" t="s">
        <v>1580</v>
      </c>
    </row>
    <row r="4540" spans="1:25" hidden="1" x14ac:dyDescent="0.3">
      <c r="A4540" t="s">
        <v>0</v>
      </c>
      <c r="B4540" s="22">
        <v>2020</v>
      </c>
      <c r="C4540" s="22">
        <v>9</v>
      </c>
      <c r="D4540" t="s">
        <v>978</v>
      </c>
      <c r="E4540" t="s">
        <v>1337</v>
      </c>
      <c r="F4540" s="23">
        <v>43921</v>
      </c>
      <c r="G4540" s="23">
        <v>43928</v>
      </c>
      <c r="H4540" s="22">
        <v>343</v>
      </c>
      <c r="I4540" t="s">
        <v>2</v>
      </c>
      <c r="J4540" t="s">
        <v>514</v>
      </c>
      <c r="K4540" t="s">
        <v>522</v>
      </c>
      <c r="L4540" t="s">
        <v>914</v>
      </c>
      <c r="O4540" t="s">
        <v>0</v>
      </c>
      <c r="P4540" t="s">
        <v>516</v>
      </c>
      <c r="Q4540" t="s">
        <v>1448</v>
      </c>
      <c r="V4540" s="34">
        <v>167.76</v>
      </c>
      <c r="X4540" t="s">
        <v>1341</v>
      </c>
      <c r="Y4540" t="s">
        <v>1580</v>
      </c>
    </row>
    <row r="4541" spans="1:25" hidden="1" x14ac:dyDescent="0.3">
      <c r="A4541" t="s">
        <v>0</v>
      </c>
      <c r="B4541" s="22">
        <v>2020</v>
      </c>
      <c r="C4541" s="22">
        <v>9</v>
      </c>
      <c r="D4541" t="s">
        <v>978</v>
      </c>
      <c r="E4541" t="s">
        <v>1337</v>
      </c>
      <c r="F4541" s="23">
        <v>43921</v>
      </c>
      <c r="G4541" s="23">
        <v>43928</v>
      </c>
      <c r="H4541" s="22">
        <v>344</v>
      </c>
      <c r="I4541" t="s">
        <v>2</v>
      </c>
      <c r="J4541" t="s">
        <v>514</v>
      </c>
      <c r="K4541" t="s">
        <v>523</v>
      </c>
      <c r="L4541" t="s">
        <v>914</v>
      </c>
      <c r="O4541" t="s">
        <v>0</v>
      </c>
      <c r="P4541" t="s">
        <v>516</v>
      </c>
      <c r="Q4541" t="s">
        <v>1448</v>
      </c>
      <c r="V4541" s="34">
        <v>4.2300000000000004</v>
      </c>
      <c r="X4541" t="s">
        <v>1341</v>
      </c>
      <c r="Y4541" t="s">
        <v>1580</v>
      </c>
    </row>
    <row r="4542" spans="1:25" hidden="1" x14ac:dyDescent="0.3">
      <c r="A4542" t="s">
        <v>0</v>
      </c>
      <c r="B4542" s="22">
        <v>2020</v>
      </c>
      <c r="C4542" s="22">
        <v>9</v>
      </c>
      <c r="D4542" t="s">
        <v>978</v>
      </c>
      <c r="E4542" t="s">
        <v>1337</v>
      </c>
      <c r="F4542" s="23">
        <v>43921</v>
      </c>
      <c r="G4542" s="23">
        <v>43928</v>
      </c>
      <c r="H4542" s="22">
        <v>345</v>
      </c>
      <c r="I4542" t="s">
        <v>2</v>
      </c>
      <c r="J4542" t="s">
        <v>514</v>
      </c>
      <c r="K4542" t="s">
        <v>524</v>
      </c>
      <c r="L4542" t="s">
        <v>914</v>
      </c>
      <c r="O4542" t="s">
        <v>0</v>
      </c>
      <c r="P4542" t="s">
        <v>516</v>
      </c>
      <c r="Q4542" t="s">
        <v>1448</v>
      </c>
      <c r="V4542" s="34">
        <v>5.46</v>
      </c>
      <c r="X4542" t="s">
        <v>1341</v>
      </c>
      <c r="Y4542" t="s">
        <v>1580</v>
      </c>
    </row>
    <row r="4543" spans="1:25" hidden="1" x14ac:dyDescent="0.3">
      <c r="A4543" t="s">
        <v>0</v>
      </c>
      <c r="B4543" s="22">
        <v>2020</v>
      </c>
      <c r="C4543" s="22">
        <v>9</v>
      </c>
      <c r="D4543" t="s">
        <v>978</v>
      </c>
      <c r="E4543" t="s">
        <v>1337</v>
      </c>
      <c r="F4543" s="23">
        <v>43921</v>
      </c>
      <c r="G4543" s="23">
        <v>43928</v>
      </c>
      <c r="H4543" s="22">
        <v>378</v>
      </c>
      <c r="I4543" t="s">
        <v>2</v>
      </c>
      <c r="J4543" t="s">
        <v>514</v>
      </c>
      <c r="K4543" t="s">
        <v>515</v>
      </c>
      <c r="L4543" t="s">
        <v>914</v>
      </c>
      <c r="O4543" t="s">
        <v>0</v>
      </c>
      <c r="P4543" t="s">
        <v>516</v>
      </c>
      <c r="Q4543" t="s">
        <v>1448</v>
      </c>
      <c r="V4543" s="34">
        <v>75</v>
      </c>
      <c r="X4543" t="s">
        <v>1342</v>
      </c>
      <c r="Y4543" t="s">
        <v>1580</v>
      </c>
    </row>
    <row r="4544" spans="1:25" hidden="1" x14ac:dyDescent="0.3">
      <c r="A4544" t="s">
        <v>0</v>
      </c>
      <c r="B4544" s="22">
        <v>2020</v>
      </c>
      <c r="C4544" s="22">
        <v>9</v>
      </c>
      <c r="D4544" t="s">
        <v>978</v>
      </c>
      <c r="E4544" t="s">
        <v>1337</v>
      </c>
      <c r="F4544" s="23">
        <v>43921</v>
      </c>
      <c r="G4544" s="23">
        <v>43928</v>
      </c>
      <c r="H4544" s="22">
        <v>379</v>
      </c>
      <c r="I4544" t="s">
        <v>2</v>
      </c>
      <c r="J4544" t="s">
        <v>514</v>
      </c>
      <c r="K4544" t="s">
        <v>518</v>
      </c>
      <c r="L4544" t="s">
        <v>914</v>
      </c>
      <c r="O4544" t="s">
        <v>0</v>
      </c>
      <c r="P4544" t="s">
        <v>516</v>
      </c>
      <c r="Q4544" t="s">
        <v>1448</v>
      </c>
      <c r="V4544" s="34">
        <v>0.88</v>
      </c>
      <c r="X4544" t="s">
        <v>1342</v>
      </c>
      <c r="Y4544" t="s">
        <v>1580</v>
      </c>
    </row>
    <row r="4545" spans="1:25" hidden="1" x14ac:dyDescent="0.3">
      <c r="A4545" t="s">
        <v>0</v>
      </c>
      <c r="B4545" s="22">
        <v>2020</v>
      </c>
      <c r="C4545" s="22">
        <v>9</v>
      </c>
      <c r="D4545" t="s">
        <v>978</v>
      </c>
      <c r="E4545" t="s">
        <v>1337</v>
      </c>
      <c r="F4545" s="23">
        <v>43921</v>
      </c>
      <c r="G4545" s="23">
        <v>43928</v>
      </c>
      <c r="H4545" s="22">
        <v>380</v>
      </c>
      <c r="I4545" t="s">
        <v>2</v>
      </c>
      <c r="J4545" t="s">
        <v>514</v>
      </c>
      <c r="K4545" t="s">
        <v>519</v>
      </c>
      <c r="L4545" t="s">
        <v>914</v>
      </c>
      <c r="O4545" t="s">
        <v>0</v>
      </c>
      <c r="P4545" t="s">
        <v>516</v>
      </c>
      <c r="Q4545" t="s">
        <v>1448</v>
      </c>
      <c r="V4545" s="34">
        <v>9.01</v>
      </c>
      <c r="X4545" t="s">
        <v>1342</v>
      </c>
      <c r="Y4545" t="s">
        <v>1580</v>
      </c>
    </row>
    <row r="4546" spans="1:25" hidden="1" x14ac:dyDescent="0.3">
      <c r="A4546" t="s">
        <v>0</v>
      </c>
      <c r="B4546" s="22">
        <v>2020</v>
      </c>
      <c r="C4546" s="22">
        <v>9</v>
      </c>
      <c r="D4546" t="s">
        <v>978</v>
      </c>
      <c r="E4546" t="s">
        <v>1337</v>
      </c>
      <c r="F4546" s="23">
        <v>43921</v>
      </c>
      <c r="G4546" s="23">
        <v>43928</v>
      </c>
      <c r="H4546" s="22">
        <v>381</v>
      </c>
      <c r="I4546" t="s">
        <v>2</v>
      </c>
      <c r="J4546" t="s">
        <v>514</v>
      </c>
      <c r="K4546" t="s">
        <v>520</v>
      </c>
      <c r="L4546" t="s">
        <v>914</v>
      </c>
      <c r="O4546" t="s">
        <v>0</v>
      </c>
      <c r="P4546" t="s">
        <v>516</v>
      </c>
      <c r="Q4546" t="s">
        <v>1448</v>
      </c>
      <c r="V4546" s="34">
        <v>5.68</v>
      </c>
      <c r="X4546" t="s">
        <v>1342</v>
      </c>
      <c r="Y4546" t="s">
        <v>1580</v>
      </c>
    </row>
    <row r="4547" spans="1:25" hidden="1" x14ac:dyDescent="0.3">
      <c r="A4547" t="s">
        <v>0</v>
      </c>
      <c r="B4547" s="22">
        <v>2020</v>
      </c>
      <c r="C4547" s="22">
        <v>9</v>
      </c>
      <c r="D4547" t="s">
        <v>978</v>
      </c>
      <c r="E4547" t="s">
        <v>1337</v>
      </c>
      <c r="F4547" s="23">
        <v>43921</v>
      </c>
      <c r="G4547" s="23">
        <v>43928</v>
      </c>
      <c r="H4547" s="22">
        <v>382</v>
      </c>
      <c r="I4547" t="s">
        <v>2</v>
      </c>
      <c r="J4547" t="s">
        <v>514</v>
      </c>
      <c r="K4547" t="s">
        <v>521</v>
      </c>
      <c r="L4547" t="s">
        <v>914</v>
      </c>
      <c r="O4547" t="s">
        <v>0</v>
      </c>
      <c r="P4547" t="s">
        <v>516</v>
      </c>
      <c r="Q4547" t="s">
        <v>1448</v>
      </c>
      <c r="V4547" s="34">
        <v>0.98</v>
      </c>
      <c r="X4547" t="s">
        <v>1342</v>
      </c>
      <c r="Y4547" t="s">
        <v>1580</v>
      </c>
    </row>
    <row r="4548" spans="1:25" hidden="1" x14ac:dyDescent="0.3">
      <c r="A4548" t="s">
        <v>0</v>
      </c>
      <c r="B4548" s="22">
        <v>2020</v>
      </c>
      <c r="C4548" s="22">
        <v>9</v>
      </c>
      <c r="D4548" t="s">
        <v>978</v>
      </c>
      <c r="E4548" t="s">
        <v>1337</v>
      </c>
      <c r="F4548" s="23">
        <v>43921</v>
      </c>
      <c r="G4548" s="23">
        <v>43928</v>
      </c>
      <c r="H4548" s="22">
        <v>383</v>
      </c>
      <c r="I4548" t="s">
        <v>2</v>
      </c>
      <c r="J4548" t="s">
        <v>514</v>
      </c>
      <c r="K4548" t="s">
        <v>523</v>
      </c>
      <c r="L4548" t="s">
        <v>914</v>
      </c>
      <c r="O4548" t="s">
        <v>0</v>
      </c>
      <c r="P4548" t="s">
        <v>516</v>
      </c>
      <c r="Q4548" t="s">
        <v>1448</v>
      </c>
      <c r="V4548" s="34">
        <v>0.46</v>
      </c>
      <c r="X4548" t="s">
        <v>1342</v>
      </c>
      <c r="Y4548" t="s">
        <v>1580</v>
      </c>
    </row>
    <row r="4549" spans="1:25" hidden="1" x14ac:dyDescent="0.3">
      <c r="A4549" t="s">
        <v>0</v>
      </c>
      <c r="B4549" s="22">
        <v>2020</v>
      </c>
      <c r="C4549" s="22">
        <v>9</v>
      </c>
      <c r="D4549" t="s">
        <v>978</v>
      </c>
      <c r="E4549" t="s">
        <v>1337</v>
      </c>
      <c r="F4549" s="23">
        <v>43921</v>
      </c>
      <c r="G4549" s="23">
        <v>43928</v>
      </c>
      <c r="H4549" s="22">
        <v>384</v>
      </c>
      <c r="I4549" t="s">
        <v>2</v>
      </c>
      <c r="J4549" t="s">
        <v>514</v>
      </c>
      <c r="K4549" t="s">
        <v>528</v>
      </c>
      <c r="L4549" t="s">
        <v>914</v>
      </c>
      <c r="O4549" t="s">
        <v>0</v>
      </c>
      <c r="P4549" t="s">
        <v>516</v>
      </c>
      <c r="Q4549" t="s">
        <v>1448</v>
      </c>
      <c r="V4549" s="34">
        <v>1.1200000000000001</v>
      </c>
      <c r="X4549" t="s">
        <v>1342</v>
      </c>
      <c r="Y4549" t="s">
        <v>1580</v>
      </c>
    </row>
    <row r="4550" spans="1:25" hidden="1" x14ac:dyDescent="0.3">
      <c r="A4550" t="s">
        <v>0</v>
      </c>
      <c r="B4550" s="22">
        <v>2020</v>
      </c>
      <c r="C4550" s="22">
        <v>9</v>
      </c>
      <c r="D4550" t="s">
        <v>978</v>
      </c>
      <c r="E4550" t="s">
        <v>1337</v>
      </c>
      <c r="F4550" s="23">
        <v>43921</v>
      </c>
      <c r="G4550" s="23">
        <v>43928</v>
      </c>
      <c r="H4550" s="22">
        <v>408</v>
      </c>
      <c r="I4550" t="s">
        <v>2</v>
      </c>
      <c r="J4550" t="s">
        <v>514</v>
      </c>
      <c r="K4550" t="s">
        <v>515</v>
      </c>
      <c r="L4550" t="s">
        <v>914</v>
      </c>
      <c r="O4550" t="s">
        <v>0</v>
      </c>
      <c r="P4550" t="s">
        <v>516</v>
      </c>
      <c r="Q4550" t="s">
        <v>1448</v>
      </c>
      <c r="V4550" s="34">
        <v>325</v>
      </c>
      <c r="X4550" t="s">
        <v>1343</v>
      </c>
      <c r="Y4550" t="s">
        <v>1580</v>
      </c>
    </row>
    <row r="4551" spans="1:25" hidden="1" x14ac:dyDescent="0.3">
      <c r="A4551" t="s">
        <v>0</v>
      </c>
      <c r="B4551" s="22">
        <v>2020</v>
      </c>
      <c r="C4551" s="22">
        <v>9</v>
      </c>
      <c r="D4551" t="s">
        <v>978</v>
      </c>
      <c r="E4551" t="s">
        <v>1337</v>
      </c>
      <c r="F4551" s="23">
        <v>43921</v>
      </c>
      <c r="G4551" s="23">
        <v>43928</v>
      </c>
      <c r="H4551" s="22">
        <v>409</v>
      </c>
      <c r="I4551" t="s">
        <v>2</v>
      </c>
      <c r="J4551" t="s">
        <v>514</v>
      </c>
      <c r="K4551" t="s">
        <v>518</v>
      </c>
      <c r="L4551" t="s">
        <v>914</v>
      </c>
      <c r="O4551" t="s">
        <v>0</v>
      </c>
      <c r="P4551" t="s">
        <v>516</v>
      </c>
      <c r="Q4551" t="s">
        <v>1448</v>
      </c>
      <c r="V4551" s="34">
        <v>3.8</v>
      </c>
      <c r="X4551" t="s">
        <v>1343</v>
      </c>
      <c r="Y4551" t="s">
        <v>1580</v>
      </c>
    </row>
    <row r="4552" spans="1:25" hidden="1" x14ac:dyDescent="0.3">
      <c r="A4552" t="s">
        <v>0</v>
      </c>
      <c r="B4552" s="22">
        <v>2020</v>
      </c>
      <c r="C4552" s="22">
        <v>9</v>
      </c>
      <c r="D4552" t="s">
        <v>978</v>
      </c>
      <c r="E4552" t="s">
        <v>1337</v>
      </c>
      <c r="F4552" s="23">
        <v>43921</v>
      </c>
      <c r="G4552" s="23">
        <v>43928</v>
      </c>
      <c r="H4552" s="22">
        <v>410</v>
      </c>
      <c r="I4552" t="s">
        <v>2</v>
      </c>
      <c r="J4552" t="s">
        <v>514</v>
      </c>
      <c r="K4552" t="s">
        <v>519</v>
      </c>
      <c r="L4552" t="s">
        <v>914</v>
      </c>
      <c r="O4552" t="s">
        <v>0</v>
      </c>
      <c r="P4552" t="s">
        <v>516</v>
      </c>
      <c r="Q4552" t="s">
        <v>1448</v>
      </c>
      <c r="V4552" s="34">
        <v>32.57</v>
      </c>
      <c r="X4552" t="s">
        <v>1343</v>
      </c>
      <c r="Y4552" t="s">
        <v>1580</v>
      </c>
    </row>
    <row r="4553" spans="1:25" hidden="1" x14ac:dyDescent="0.3">
      <c r="A4553" t="s">
        <v>0</v>
      </c>
      <c r="B4553" s="22">
        <v>2020</v>
      </c>
      <c r="C4553" s="22">
        <v>9</v>
      </c>
      <c r="D4553" t="s">
        <v>978</v>
      </c>
      <c r="E4553" t="s">
        <v>1337</v>
      </c>
      <c r="F4553" s="23">
        <v>43921</v>
      </c>
      <c r="G4553" s="23">
        <v>43928</v>
      </c>
      <c r="H4553" s="22">
        <v>411</v>
      </c>
      <c r="I4553" t="s">
        <v>2</v>
      </c>
      <c r="J4553" t="s">
        <v>514</v>
      </c>
      <c r="K4553" t="s">
        <v>520</v>
      </c>
      <c r="L4553" t="s">
        <v>914</v>
      </c>
      <c r="O4553" t="s">
        <v>0</v>
      </c>
      <c r="P4553" t="s">
        <v>516</v>
      </c>
      <c r="Q4553" t="s">
        <v>1448</v>
      </c>
      <c r="V4553" s="34">
        <v>23.85</v>
      </c>
      <c r="X4553" t="s">
        <v>1343</v>
      </c>
      <c r="Y4553" t="s">
        <v>1580</v>
      </c>
    </row>
    <row r="4554" spans="1:25" hidden="1" x14ac:dyDescent="0.3">
      <c r="A4554" t="s">
        <v>0</v>
      </c>
      <c r="B4554" s="22">
        <v>2020</v>
      </c>
      <c r="C4554" s="22">
        <v>9</v>
      </c>
      <c r="D4554" t="s">
        <v>978</v>
      </c>
      <c r="E4554" t="s">
        <v>1337</v>
      </c>
      <c r="F4554" s="23">
        <v>43921</v>
      </c>
      <c r="G4554" s="23">
        <v>43928</v>
      </c>
      <c r="H4554" s="22">
        <v>412</v>
      </c>
      <c r="I4554" t="s">
        <v>2</v>
      </c>
      <c r="J4554" t="s">
        <v>514</v>
      </c>
      <c r="K4554" t="s">
        <v>521</v>
      </c>
      <c r="L4554" t="s">
        <v>914</v>
      </c>
      <c r="O4554" t="s">
        <v>0</v>
      </c>
      <c r="P4554" t="s">
        <v>516</v>
      </c>
      <c r="Q4554" t="s">
        <v>1448</v>
      </c>
      <c r="V4554" s="34">
        <v>4.26</v>
      </c>
      <c r="X4554" t="s">
        <v>1343</v>
      </c>
      <c r="Y4554" t="s">
        <v>1580</v>
      </c>
    </row>
    <row r="4555" spans="1:25" hidden="1" x14ac:dyDescent="0.3">
      <c r="A4555" t="s">
        <v>0</v>
      </c>
      <c r="B4555" s="22">
        <v>2020</v>
      </c>
      <c r="C4555" s="22">
        <v>9</v>
      </c>
      <c r="D4555" t="s">
        <v>978</v>
      </c>
      <c r="E4555" t="s">
        <v>1337</v>
      </c>
      <c r="F4555" s="23">
        <v>43921</v>
      </c>
      <c r="G4555" s="23">
        <v>43928</v>
      </c>
      <c r="H4555" s="22">
        <v>413</v>
      </c>
      <c r="I4555" t="s">
        <v>2</v>
      </c>
      <c r="J4555" t="s">
        <v>514</v>
      </c>
      <c r="K4555" t="s">
        <v>522</v>
      </c>
      <c r="L4555" t="s">
        <v>914</v>
      </c>
      <c r="O4555" t="s">
        <v>0</v>
      </c>
      <c r="P4555" t="s">
        <v>516</v>
      </c>
      <c r="Q4555" t="s">
        <v>1448</v>
      </c>
      <c r="V4555" s="34">
        <v>44.66</v>
      </c>
      <c r="X4555" t="s">
        <v>1343</v>
      </c>
      <c r="Y4555" t="s">
        <v>1580</v>
      </c>
    </row>
    <row r="4556" spans="1:25" hidden="1" x14ac:dyDescent="0.3">
      <c r="A4556" t="s">
        <v>0</v>
      </c>
      <c r="B4556" s="22">
        <v>2020</v>
      </c>
      <c r="C4556" s="22">
        <v>9</v>
      </c>
      <c r="D4556" t="s">
        <v>978</v>
      </c>
      <c r="E4556" t="s">
        <v>1337</v>
      </c>
      <c r="F4556" s="23">
        <v>43921</v>
      </c>
      <c r="G4556" s="23">
        <v>43928</v>
      </c>
      <c r="H4556" s="22">
        <v>414</v>
      </c>
      <c r="I4556" t="s">
        <v>2</v>
      </c>
      <c r="J4556" t="s">
        <v>514</v>
      </c>
      <c r="K4556" t="s">
        <v>523</v>
      </c>
      <c r="L4556" t="s">
        <v>914</v>
      </c>
      <c r="O4556" t="s">
        <v>0</v>
      </c>
      <c r="P4556" t="s">
        <v>516</v>
      </c>
      <c r="Q4556" t="s">
        <v>1448</v>
      </c>
      <c r="V4556" s="34">
        <v>2.02</v>
      </c>
      <c r="X4556" t="s">
        <v>1343</v>
      </c>
      <c r="Y4556" t="s">
        <v>1580</v>
      </c>
    </row>
    <row r="4557" spans="1:25" hidden="1" x14ac:dyDescent="0.3">
      <c r="A4557" t="s">
        <v>0</v>
      </c>
      <c r="B4557" s="22">
        <v>2020</v>
      </c>
      <c r="C4557" s="22">
        <v>9</v>
      </c>
      <c r="D4557" t="s">
        <v>978</v>
      </c>
      <c r="E4557" t="s">
        <v>1337</v>
      </c>
      <c r="F4557" s="23">
        <v>43921</v>
      </c>
      <c r="G4557" s="23">
        <v>43928</v>
      </c>
      <c r="H4557" s="22">
        <v>415</v>
      </c>
      <c r="I4557" t="s">
        <v>2</v>
      </c>
      <c r="J4557" t="s">
        <v>514</v>
      </c>
      <c r="K4557" t="s">
        <v>528</v>
      </c>
      <c r="L4557" t="s">
        <v>914</v>
      </c>
      <c r="O4557" t="s">
        <v>0</v>
      </c>
      <c r="P4557" t="s">
        <v>516</v>
      </c>
      <c r="Q4557" t="s">
        <v>1448</v>
      </c>
      <c r="V4557" s="34">
        <v>11.38</v>
      </c>
      <c r="X4557" t="s">
        <v>1343</v>
      </c>
      <c r="Y4557" t="s">
        <v>1580</v>
      </c>
    </row>
    <row r="4558" spans="1:25" hidden="1" x14ac:dyDescent="0.3">
      <c r="A4558" t="s">
        <v>0</v>
      </c>
      <c r="B4558" s="22">
        <v>2020</v>
      </c>
      <c r="C4558" s="22">
        <v>9</v>
      </c>
      <c r="D4558" t="s">
        <v>978</v>
      </c>
      <c r="E4558" t="s">
        <v>1337</v>
      </c>
      <c r="F4558" s="23">
        <v>43921</v>
      </c>
      <c r="G4558" s="23">
        <v>43928</v>
      </c>
      <c r="H4558" s="22">
        <v>447</v>
      </c>
      <c r="I4558" t="s">
        <v>2</v>
      </c>
      <c r="J4558" t="s">
        <v>514</v>
      </c>
      <c r="K4558" t="s">
        <v>515</v>
      </c>
      <c r="L4558" t="s">
        <v>914</v>
      </c>
      <c r="O4558" t="s">
        <v>0</v>
      </c>
      <c r="P4558" t="s">
        <v>516</v>
      </c>
      <c r="Q4558" t="s">
        <v>1448</v>
      </c>
      <c r="V4558" s="34">
        <v>312.5</v>
      </c>
      <c r="X4558" t="s">
        <v>1344</v>
      </c>
      <c r="Y4558" t="s">
        <v>1580</v>
      </c>
    </row>
    <row r="4559" spans="1:25" hidden="1" x14ac:dyDescent="0.3">
      <c r="A4559" t="s">
        <v>0</v>
      </c>
      <c r="B4559" s="22">
        <v>2020</v>
      </c>
      <c r="C4559" s="22">
        <v>9</v>
      </c>
      <c r="D4559" t="s">
        <v>978</v>
      </c>
      <c r="E4559" t="s">
        <v>1337</v>
      </c>
      <c r="F4559" s="23">
        <v>43921</v>
      </c>
      <c r="G4559" s="23">
        <v>43928</v>
      </c>
      <c r="H4559" s="22">
        <v>448</v>
      </c>
      <c r="I4559" t="s">
        <v>2</v>
      </c>
      <c r="J4559" t="s">
        <v>514</v>
      </c>
      <c r="K4559" t="s">
        <v>518</v>
      </c>
      <c r="L4559" t="s">
        <v>914</v>
      </c>
      <c r="O4559" t="s">
        <v>0</v>
      </c>
      <c r="P4559" t="s">
        <v>516</v>
      </c>
      <c r="Q4559" t="s">
        <v>1448</v>
      </c>
      <c r="V4559" s="34">
        <v>3.66</v>
      </c>
      <c r="X4559" t="s">
        <v>1344</v>
      </c>
      <c r="Y4559" t="s">
        <v>1580</v>
      </c>
    </row>
    <row r="4560" spans="1:25" hidden="1" x14ac:dyDescent="0.3">
      <c r="A4560" t="s">
        <v>0</v>
      </c>
      <c r="B4560" s="22">
        <v>2020</v>
      </c>
      <c r="C4560" s="22">
        <v>9</v>
      </c>
      <c r="D4560" t="s">
        <v>978</v>
      </c>
      <c r="E4560" t="s">
        <v>1337</v>
      </c>
      <c r="F4560" s="23">
        <v>43921</v>
      </c>
      <c r="G4560" s="23">
        <v>43928</v>
      </c>
      <c r="H4560" s="22">
        <v>449</v>
      </c>
      <c r="I4560" t="s">
        <v>2</v>
      </c>
      <c r="J4560" t="s">
        <v>514</v>
      </c>
      <c r="K4560" t="s">
        <v>519</v>
      </c>
      <c r="L4560" t="s">
        <v>914</v>
      </c>
      <c r="O4560" t="s">
        <v>0</v>
      </c>
      <c r="P4560" t="s">
        <v>516</v>
      </c>
      <c r="Q4560" t="s">
        <v>1448</v>
      </c>
      <c r="V4560" s="34">
        <v>37.56</v>
      </c>
      <c r="X4560" t="s">
        <v>1344</v>
      </c>
      <c r="Y4560" t="s">
        <v>1580</v>
      </c>
    </row>
    <row r="4561" spans="1:25" hidden="1" x14ac:dyDescent="0.3">
      <c r="A4561" t="s">
        <v>0</v>
      </c>
      <c r="B4561" s="22">
        <v>2020</v>
      </c>
      <c r="C4561" s="22">
        <v>9</v>
      </c>
      <c r="D4561" t="s">
        <v>978</v>
      </c>
      <c r="E4561" t="s">
        <v>1337</v>
      </c>
      <c r="F4561" s="23">
        <v>43921</v>
      </c>
      <c r="G4561" s="23">
        <v>43928</v>
      </c>
      <c r="H4561" s="22">
        <v>450</v>
      </c>
      <c r="I4561" t="s">
        <v>2</v>
      </c>
      <c r="J4561" t="s">
        <v>514</v>
      </c>
      <c r="K4561" t="s">
        <v>520</v>
      </c>
      <c r="L4561" t="s">
        <v>914</v>
      </c>
      <c r="O4561" t="s">
        <v>0</v>
      </c>
      <c r="P4561" t="s">
        <v>516</v>
      </c>
      <c r="Q4561" t="s">
        <v>1448</v>
      </c>
      <c r="V4561" s="34">
        <v>23.16</v>
      </c>
      <c r="X4561" t="s">
        <v>1344</v>
      </c>
      <c r="Y4561" t="s">
        <v>1580</v>
      </c>
    </row>
    <row r="4562" spans="1:25" hidden="1" x14ac:dyDescent="0.3">
      <c r="A4562" t="s">
        <v>0</v>
      </c>
      <c r="B4562" s="22">
        <v>2020</v>
      </c>
      <c r="C4562" s="22">
        <v>9</v>
      </c>
      <c r="D4562" t="s">
        <v>978</v>
      </c>
      <c r="E4562" t="s">
        <v>1337</v>
      </c>
      <c r="F4562" s="23">
        <v>43921</v>
      </c>
      <c r="G4562" s="23">
        <v>43928</v>
      </c>
      <c r="H4562" s="22">
        <v>451</v>
      </c>
      <c r="I4562" t="s">
        <v>2</v>
      </c>
      <c r="J4562" t="s">
        <v>514</v>
      </c>
      <c r="K4562" t="s">
        <v>521</v>
      </c>
      <c r="L4562" t="s">
        <v>914</v>
      </c>
      <c r="O4562" t="s">
        <v>0</v>
      </c>
      <c r="P4562" t="s">
        <v>516</v>
      </c>
      <c r="Q4562" t="s">
        <v>1448</v>
      </c>
      <c r="V4562" s="34">
        <v>4.09</v>
      </c>
      <c r="X4562" t="s">
        <v>1344</v>
      </c>
      <c r="Y4562" t="s">
        <v>1580</v>
      </c>
    </row>
    <row r="4563" spans="1:25" hidden="1" x14ac:dyDescent="0.3">
      <c r="A4563" t="s">
        <v>0</v>
      </c>
      <c r="B4563" s="22">
        <v>2020</v>
      </c>
      <c r="C4563" s="22">
        <v>9</v>
      </c>
      <c r="D4563" t="s">
        <v>978</v>
      </c>
      <c r="E4563" t="s">
        <v>1337</v>
      </c>
      <c r="F4563" s="23">
        <v>43921</v>
      </c>
      <c r="G4563" s="23">
        <v>43928</v>
      </c>
      <c r="H4563" s="22">
        <v>452</v>
      </c>
      <c r="I4563" t="s">
        <v>2</v>
      </c>
      <c r="J4563" t="s">
        <v>514</v>
      </c>
      <c r="K4563" t="s">
        <v>522</v>
      </c>
      <c r="L4563" t="s">
        <v>914</v>
      </c>
      <c r="O4563" t="s">
        <v>0</v>
      </c>
      <c r="P4563" t="s">
        <v>516</v>
      </c>
      <c r="Q4563" t="s">
        <v>1448</v>
      </c>
      <c r="V4563" s="34">
        <v>42.94</v>
      </c>
      <c r="X4563" t="s">
        <v>1344</v>
      </c>
      <c r="Y4563" t="s">
        <v>1580</v>
      </c>
    </row>
    <row r="4564" spans="1:25" hidden="1" x14ac:dyDescent="0.3">
      <c r="A4564" t="s">
        <v>0</v>
      </c>
      <c r="B4564" s="22">
        <v>2020</v>
      </c>
      <c r="C4564" s="22">
        <v>9</v>
      </c>
      <c r="D4564" t="s">
        <v>978</v>
      </c>
      <c r="E4564" t="s">
        <v>1337</v>
      </c>
      <c r="F4564" s="23">
        <v>43921</v>
      </c>
      <c r="G4564" s="23">
        <v>43928</v>
      </c>
      <c r="H4564" s="22">
        <v>453</v>
      </c>
      <c r="I4564" t="s">
        <v>2</v>
      </c>
      <c r="J4564" t="s">
        <v>514</v>
      </c>
      <c r="K4564" t="s">
        <v>523</v>
      </c>
      <c r="L4564" t="s">
        <v>914</v>
      </c>
      <c r="O4564" t="s">
        <v>0</v>
      </c>
      <c r="P4564" t="s">
        <v>516</v>
      </c>
      <c r="Q4564" t="s">
        <v>1448</v>
      </c>
      <c r="V4564" s="34">
        <v>1.94</v>
      </c>
      <c r="X4564" t="s">
        <v>1344</v>
      </c>
      <c r="Y4564" t="s">
        <v>1580</v>
      </c>
    </row>
    <row r="4565" spans="1:25" hidden="1" x14ac:dyDescent="0.3">
      <c r="A4565" t="s">
        <v>0</v>
      </c>
      <c r="B4565" s="22">
        <v>2020</v>
      </c>
      <c r="C4565" s="22">
        <v>9</v>
      </c>
      <c r="D4565" t="s">
        <v>978</v>
      </c>
      <c r="E4565" t="s">
        <v>1337</v>
      </c>
      <c r="F4565" s="23">
        <v>43921</v>
      </c>
      <c r="G4565" s="23">
        <v>43928</v>
      </c>
      <c r="H4565" s="22">
        <v>454</v>
      </c>
      <c r="I4565" t="s">
        <v>2</v>
      </c>
      <c r="J4565" t="s">
        <v>514</v>
      </c>
      <c r="K4565" t="s">
        <v>528</v>
      </c>
      <c r="L4565" t="s">
        <v>914</v>
      </c>
      <c r="O4565" t="s">
        <v>0</v>
      </c>
      <c r="P4565" t="s">
        <v>516</v>
      </c>
      <c r="Q4565" t="s">
        <v>1448</v>
      </c>
      <c r="V4565" s="34">
        <v>4.6900000000000004</v>
      </c>
      <c r="X4565" t="s">
        <v>1344</v>
      </c>
      <c r="Y4565" t="s">
        <v>1580</v>
      </c>
    </row>
    <row r="4566" spans="1:25" hidden="1" x14ac:dyDescent="0.3">
      <c r="A4566" t="s">
        <v>0</v>
      </c>
      <c r="B4566" s="22">
        <v>2020</v>
      </c>
      <c r="C4566" s="22">
        <v>9</v>
      </c>
      <c r="D4566" t="s">
        <v>978</v>
      </c>
      <c r="E4566" t="s">
        <v>1337</v>
      </c>
      <c r="F4566" s="23">
        <v>43921</v>
      </c>
      <c r="G4566" s="23">
        <v>43928</v>
      </c>
      <c r="H4566" s="22">
        <v>516</v>
      </c>
      <c r="I4566" t="s">
        <v>2</v>
      </c>
      <c r="K4566" t="s">
        <v>8</v>
      </c>
      <c r="L4566" t="s">
        <v>908</v>
      </c>
      <c r="P4566" t="s">
        <v>516</v>
      </c>
      <c r="V4566" s="34">
        <v>-6462.67</v>
      </c>
      <c r="X4566" t="s">
        <v>33</v>
      </c>
      <c r="Y4566" t="s">
        <v>1580</v>
      </c>
    </row>
    <row r="4567" spans="1:25" hidden="1" x14ac:dyDescent="0.3">
      <c r="A4567" t="s">
        <v>0</v>
      </c>
      <c r="B4567" s="22">
        <v>2020</v>
      </c>
      <c r="C4567" s="22">
        <v>10</v>
      </c>
      <c r="D4567" t="s">
        <v>909</v>
      </c>
      <c r="E4567" t="s">
        <v>1346</v>
      </c>
      <c r="F4567" s="23">
        <v>43929</v>
      </c>
      <c r="G4567" s="23">
        <v>43929</v>
      </c>
      <c r="H4567" s="22">
        <v>39</v>
      </c>
      <c r="I4567" t="s">
        <v>2</v>
      </c>
      <c r="K4567" t="s">
        <v>234</v>
      </c>
      <c r="L4567" t="s">
        <v>963</v>
      </c>
      <c r="O4567" t="s">
        <v>0</v>
      </c>
      <c r="P4567" t="s">
        <v>4</v>
      </c>
      <c r="Q4567" t="s">
        <v>1448</v>
      </c>
      <c r="V4567" s="34">
        <v>-178169.66</v>
      </c>
      <c r="W4567" t="s">
        <v>1347</v>
      </c>
      <c r="X4567" t="s">
        <v>1345</v>
      </c>
      <c r="Y4567" t="s">
        <v>7</v>
      </c>
    </row>
    <row r="4568" spans="1:25" hidden="1" x14ac:dyDescent="0.3">
      <c r="A4568" t="s">
        <v>0</v>
      </c>
      <c r="B4568" s="22">
        <v>2020</v>
      </c>
      <c r="C4568" s="22">
        <v>10</v>
      </c>
      <c r="D4568" t="s">
        <v>909</v>
      </c>
      <c r="E4568" t="s">
        <v>1346</v>
      </c>
      <c r="F4568" s="23">
        <v>43929</v>
      </c>
      <c r="G4568" s="23">
        <v>43929</v>
      </c>
      <c r="H4568" s="22">
        <v>40</v>
      </c>
      <c r="I4568" t="s">
        <v>2</v>
      </c>
      <c r="K4568" t="s">
        <v>234</v>
      </c>
      <c r="L4568" t="s">
        <v>963</v>
      </c>
      <c r="O4568" t="s">
        <v>0</v>
      </c>
      <c r="P4568" t="s">
        <v>516</v>
      </c>
      <c r="Q4568" t="s">
        <v>1448</v>
      </c>
      <c r="V4568" s="34">
        <v>-8880.61</v>
      </c>
      <c r="W4568" t="s">
        <v>1347</v>
      </c>
      <c r="X4568" t="s">
        <v>1345</v>
      </c>
      <c r="Y4568" t="s">
        <v>7</v>
      </c>
    </row>
    <row r="4569" spans="1:25" hidden="1" x14ac:dyDescent="0.3">
      <c r="A4569" t="s">
        <v>0</v>
      </c>
      <c r="B4569" s="22">
        <v>2020</v>
      </c>
      <c r="C4569" s="22">
        <v>10</v>
      </c>
      <c r="D4569" t="s">
        <v>909</v>
      </c>
      <c r="E4569" t="s">
        <v>1346</v>
      </c>
      <c r="F4569" s="23">
        <v>43929</v>
      </c>
      <c r="G4569" s="23">
        <v>43929</v>
      </c>
      <c r="H4569" s="22">
        <v>47</v>
      </c>
      <c r="I4569" t="s">
        <v>2</v>
      </c>
      <c r="K4569" t="s">
        <v>8</v>
      </c>
      <c r="L4569" t="s">
        <v>908</v>
      </c>
      <c r="P4569" t="s">
        <v>4</v>
      </c>
      <c r="V4569" s="34">
        <v>178169.66</v>
      </c>
      <c r="W4569" t="s">
        <v>1347</v>
      </c>
      <c r="X4569" t="s">
        <v>1345</v>
      </c>
      <c r="Y4569" t="s">
        <v>7</v>
      </c>
    </row>
    <row r="4570" spans="1:25" hidden="1" x14ac:dyDescent="0.3">
      <c r="A4570" t="s">
        <v>0</v>
      </c>
      <c r="B4570" s="22">
        <v>2020</v>
      </c>
      <c r="C4570" s="22">
        <v>10</v>
      </c>
      <c r="D4570" t="s">
        <v>909</v>
      </c>
      <c r="E4570" t="s">
        <v>1346</v>
      </c>
      <c r="F4570" s="23">
        <v>43929</v>
      </c>
      <c r="G4570" s="23">
        <v>43929</v>
      </c>
      <c r="H4570" s="22">
        <v>48</v>
      </c>
      <c r="I4570" t="s">
        <v>2</v>
      </c>
      <c r="K4570" t="s">
        <v>8</v>
      </c>
      <c r="L4570" t="s">
        <v>908</v>
      </c>
      <c r="P4570" t="s">
        <v>516</v>
      </c>
      <c r="V4570" s="34">
        <v>8880.61</v>
      </c>
      <c r="W4570" t="s">
        <v>1347</v>
      </c>
      <c r="X4570" t="s">
        <v>1345</v>
      </c>
      <c r="Y4570" t="s">
        <v>7</v>
      </c>
    </row>
    <row r="4571" spans="1:25" hidden="1" x14ac:dyDescent="0.3">
      <c r="A4571" t="s">
        <v>0</v>
      </c>
      <c r="B4571" s="22">
        <v>2020</v>
      </c>
      <c r="C4571" s="22">
        <v>10</v>
      </c>
      <c r="D4571" t="s">
        <v>978</v>
      </c>
      <c r="E4571" t="s">
        <v>1350</v>
      </c>
      <c r="F4571" s="23">
        <v>43930</v>
      </c>
      <c r="G4571" s="23">
        <v>43930</v>
      </c>
      <c r="H4571" s="22">
        <v>25</v>
      </c>
      <c r="I4571" t="s">
        <v>2</v>
      </c>
      <c r="J4571" t="s">
        <v>514</v>
      </c>
      <c r="K4571" t="s">
        <v>769</v>
      </c>
      <c r="L4571" t="s">
        <v>914</v>
      </c>
      <c r="O4571" t="s">
        <v>0</v>
      </c>
      <c r="P4571" t="s">
        <v>516</v>
      </c>
      <c r="Q4571" t="s">
        <v>1448</v>
      </c>
      <c r="V4571" s="34">
        <v>1870.72</v>
      </c>
      <c r="X4571" t="s">
        <v>1349</v>
      </c>
      <c r="Y4571" t="s">
        <v>1348</v>
      </c>
    </row>
    <row r="4572" spans="1:25" hidden="1" x14ac:dyDescent="0.3">
      <c r="A4572" t="s">
        <v>0</v>
      </c>
      <c r="B4572" s="22">
        <v>2020</v>
      </c>
      <c r="C4572" s="22">
        <v>10</v>
      </c>
      <c r="D4572" t="s">
        <v>978</v>
      </c>
      <c r="E4572" t="s">
        <v>1350</v>
      </c>
      <c r="F4572" s="23">
        <v>43930</v>
      </c>
      <c r="G4572" s="23">
        <v>43930</v>
      </c>
      <c r="H4572" s="22">
        <v>26</v>
      </c>
      <c r="I4572" t="s">
        <v>2</v>
      </c>
      <c r="J4572" t="s">
        <v>514</v>
      </c>
      <c r="K4572" t="s">
        <v>771</v>
      </c>
      <c r="L4572" t="s">
        <v>914</v>
      </c>
      <c r="O4572" t="s">
        <v>0</v>
      </c>
      <c r="P4572" t="s">
        <v>516</v>
      </c>
      <c r="Q4572" t="s">
        <v>1448</v>
      </c>
      <c r="V4572" s="34">
        <v>343.93</v>
      </c>
      <c r="X4572" t="s">
        <v>1349</v>
      </c>
      <c r="Y4572" t="s">
        <v>1348</v>
      </c>
    </row>
    <row r="4573" spans="1:25" hidden="1" x14ac:dyDescent="0.3">
      <c r="A4573" t="s">
        <v>0</v>
      </c>
      <c r="B4573" s="22">
        <v>2020</v>
      </c>
      <c r="C4573" s="22">
        <v>10</v>
      </c>
      <c r="D4573" t="s">
        <v>978</v>
      </c>
      <c r="E4573" t="s">
        <v>1350</v>
      </c>
      <c r="F4573" s="23">
        <v>43930</v>
      </c>
      <c r="G4573" s="23">
        <v>43930</v>
      </c>
      <c r="H4573" s="22">
        <v>27</v>
      </c>
      <c r="I4573" t="s">
        <v>773</v>
      </c>
      <c r="K4573" t="s">
        <v>754</v>
      </c>
      <c r="L4573" t="s">
        <v>914</v>
      </c>
      <c r="O4573" t="s">
        <v>0</v>
      </c>
      <c r="P4573" t="s">
        <v>516</v>
      </c>
      <c r="Q4573" t="s">
        <v>1448</v>
      </c>
      <c r="V4573" s="34">
        <v>-1870.72</v>
      </c>
      <c r="X4573" t="s">
        <v>1349</v>
      </c>
      <c r="Y4573" t="s">
        <v>1348</v>
      </c>
    </row>
    <row r="4574" spans="1:25" hidden="1" x14ac:dyDescent="0.3">
      <c r="A4574" t="s">
        <v>0</v>
      </c>
      <c r="B4574" s="22">
        <v>2020</v>
      </c>
      <c r="C4574" s="22">
        <v>10</v>
      </c>
      <c r="D4574" t="s">
        <v>978</v>
      </c>
      <c r="E4574" t="s">
        <v>1350</v>
      </c>
      <c r="F4574" s="23">
        <v>43930</v>
      </c>
      <c r="G4574" s="23">
        <v>43930</v>
      </c>
      <c r="H4574" s="22">
        <v>28</v>
      </c>
      <c r="I4574" t="s">
        <v>774</v>
      </c>
      <c r="K4574" t="s">
        <v>756</v>
      </c>
      <c r="L4574" t="s">
        <v>914</v>
      </c>
      <c r="O4574" t="s">
        <v>0</v>
      </c>
      <c r="P4574" t="s">
        <v>516</v>
      </c>
      <c r="Q4574" t="s">
        <v>1448</v>
      </c>
      <c r="V4574" s="34">
        <v>-343.93</v>
      </c>
      <c r="X4574" t="s">
        <v>1349</v>
      </c>
      <c r="Y4574" t="s">
        <v>1348</v>
      </c>
    </row>
    <row r="4575" spans="1:25" hidden="1" x14ac:dyDescent="0.3">
      <c r="A4575" t="s">
        <v>0</v>
      </c>
      <c r="B4575" s="22">
        <v>2020</v>
      </c>
      <c r="C4575" s="22">
        <v>10</v>
      </c>
      <c r="D4575" t="s">
        <v>978</v>
      </c>
      <c r="E4575" t="s">
        <v>1350</v>
      </c>
      <c r="F4575" s="23">
        <v>43930</v>
      </c>
      <c r="G4575" s="23">
        <v>43930</v>
      </c>
      <c r="H4575" s="22">
        <v>64</v>
      </c>
      <c r="I4575" t="s">
        <v>2</v>
      </c>
      <c r="K4575" t="s">
        <v>8</v>
      </c>
      <c r="L4575" t="s">
        <v>908</v>
      </c>
      <c r="P4575" t="s">
        <v>516</v>
      </c>
      <c r="V4575" s="34">
        <v>-2214.65</v>
      </c>
      <c r="X4575" t="s">
        <v>33</v>
      </c>
      <c r="Y4575" t="s">
        <v>1348</v>
      </c>
    </row>
    <row r="4576" spans="1:25" hidden="1" x14ac:dyDescent="0.3">
      <c r="A4576" t="s">
        <v>0</v>
      </c>
      <c r="B4576" s="22">
        <v>2020</v>
      </c>
      <c r="C4576" s="22">
        <v>10</v>
      </c>
      <c r="D4576" t="s">
        <v>978</v>
      </c>
      <c r="E4576" t="s">
        <v>1350</v>
      </c>
      <c r="F4576" s="23">
        <v>43930</v>
      </c>
      <c r="G4576" s="23">
        <v>43930</v>
      </c>
      <c r="H4576" s="22">
        <v>66</v>
      </c>
      <c r="I4576" t="s">
        <v>773</v>
      </c>
      <c r="K4576" t="s">
        <v>8</v>
      </c>
      <c r="L4576" t="s">
        <v>908</v>
      </c>
      <c r="P4576" t="s">
        <v>516</v>
      </c>
      <c r="V4576" s="34">
        <v>1870.72</v>
      </c>
      <c r="X4576" t="s">
        <v>33</v>
      </c>
      <c r="Y4576" t="s">
        <v>1348</v>
      </c>
    </row>
    <row r="4577" spans="1:25" hidden="1" x14ac:dyDescent="0.3">
      <c r="A4577" t="s">
        <v>0</v>
      </c>
      <c r="B4577" s="22">
        <v>2020</v>
      </c>
      <c r="C4577" s="22">
        <v>10</v>
      </c>
      <c r="D4577" t="s">
        <v>978</v>
      </c>
      <c r="E4577" t="s">
        <v>1350</v>
      </c>
      <c r="F4577" s="23">
        <v>43930</v>
      </c>
      <c r="G4577" s="23">
        <v>43930</v>
      </c>
      <c r="H4577" s="22">
        <v>68</v>
      </c>
      <c r="I4577" t="s">
        <v>774</v>
      </c>
      <c r="K4577" t="s">
        <v>8</v>
      </c>
      <c r="L4577" t="s">
        <v>908</v>
      </c>
      <c r="P4577" t="s">
        <v>516</v>
      </c>
      <c r="V4577" s="34">
        <v>343.93</v>
      </c>
      <c r="X4577" t="s">
        <v>33</v>
      </c>
      <c r="Y4577" t="s">
        <v>1348</v>
      </c>
    </row>
    <row r="4578" spans="1:25" hidden="1" x14ac:dyDescent="0.3">
      <c r="A4578" t="s">
        <v>0</v>
      </c>
      <c r="B4578" s="22">
        <v>2020</v>
      </c>
      <c r="C4578" s="22">
        <v>10</v>
      </c>
      <c r="D4578" t="s">
        <v>909</v>
      </c>
      <c r="E4578" t="s">
        <v>1389</v>
      </c>
      <c r="F4578" s="23">
        <v>43934</v>
      </c>
      <c r="G4578" s="23">
        <v>43934</v>
      </c>
      <c r="H4578" s="22">
        <v>2</v>
      </c>
      <c r="I4578" t="s">
        <v>2</v>
      </c>
      <c r="K4578" t="s">
        <v>234</v>
      </c>
      <c r="L4578" t="s">
        <v>963</v>
      </c>
      <c r="O4578" t="s">
        <v>0</v>
      </c>
      <c r="P4578" t="s">
        <v>516</v>
      </c>
      <c r="Q4578" t="s">
        <v>1448</v>
      </c>
      <c r="V4578" s="34">
        <v>-7841.2</v>
      </c>
      <c r="W4578" t="s">
        <v>1390</v>
      </c>
      <c r="X4578" t="s">
        <v>1388</v>
      </c>
      <c r="Y4578" t="s">
        <v>7</v>
      </c>
    </row>
    <row r="4579" spans="1:25" hidden="1" x14ac:dyDescent="0.3">
      <c r="A4579" t="s">
        <v>0</v>
      </c>
      <c r="B4579" s="22">
        <v>2020</v>
      </c>
      <c r="C4579" s="22">
        <v>10</v>
      </c>
      <c r="D4579" t="s">
        <v>909</v>
      </c>
      <c r="E4579" t="s">
        <v>1389</v>
      </c>
      <c r="F4579" s="23">
        <v>43934</v>
      </c>
      <c r="G4579" s="23">
        <v>43934</v>
      </c>
      <c r="H4579" s="22">
        <v>16</v>
      </c>
      <c r="I4579" t="s">
        <v>2</v>
      </c>
      <c r="K4579" t="s">
        <v>8</v>
      </c>
      <c r="L4579" t="s">
        <v>908</v>
      </c>
      <c r="P4579" t="s">
        <v>516</v>
      </c>
      <c r="V4579" s="34">
        <v>7841.2</v>
      </c>
      <c r="W4579" t="s">
        <v>1390</v>
      </c>
      <c r="X4579" t="s">
        <v>1388</v>
      </c>
      <c r="Y4579" t="s">
        <v>7</v>
      </c>
    </row>
    <row r="4580" spans="1:25" hidden="1" x14ac:dyDescent="0.3">
      <c r="A4580" t="s">
        <v>0</v>
      </c>
      <c r="B4580" s="22">
        <v>2020</v>
      </c>
      <c r="C4580" s="22">
        <v>10</v>
      </c>
      <c r="D4580" t="s">
        <v>909</v>
      </c>
      <c r="E4580" t="s">
        <v>1352</v>
      </c>
      <c r="F4580" s="23">
        <v>43936</v>
      </c>
      <c r="G4580" s="23">
        <v>43936</v>
      </c>
      <c r="H4580" s="22">
        <v>2</v>
      </c>
      <c r="I4580" t="s">
        <v>2</v>
      </c>
      <c r="K4580" t="s">
        <v>754</v>
      </c>
      <c r="L4580" t="s">
        <v>963</v>
      </c>
      <c r="O4580" t="s">
        <v>0</v>
      </c>
      <c r="P4580" t="s">
        <v>516</v>
      </c>
      <c r="Q4580" t="s">
        <v>1448</v>
      </c>
      <c r="V4580" s="34">
        <v>-1870.72</v>
      </c>
      <c r="W4580" t="s">
        <v>1353</v>
      </c>
      <c r="X4580" t="s">
        <v>1351</v>
      </c>
      <c r="Y4580" t="s">
        <v>7</v>
      </c>
    </row>
    <row r="4581" spans="1:25" hidden="1" x14ac:dyDescent="0.3">
      <c r="A4581" t="s">
        <v>0</v>
      </c>
      <c r="B4581" s="22">
        <v>2020</v>
      </c>
      <c r="C4581" s="22">
        <v>10</v>
      </c>
      <c r="D4581" t="s">
        <v>909</v>
      </c>
      <c r="E4581" t="s">
        <v>1352</v>
      </c>
      <c r="F4581" s="23">
        <v>43936</v>
      </c>
      <c r="G4581" s="23">
        <v>43936</v>
      </c>
      <c r="H4581" s="22">
        <v>3</v>
      </c>
      <c r="I4581" t="s">
        <v>2</v>
      </c>
      <c r="K4581" t="s">
        <v>756</v>
      </c>
      <c r="L4581" t="s">
        <v>963</v>
      </c>
      <c r="O4581" t="s">
        <v>0</v>
      </c>
      <c r="P4581" t="s">
        <v>516</v>
      </c>
      <c r="Q4581" t="s">
        <v>1448</v>
      </c>
      <c r="V4581" s="34">
        <v>-343.93</v>
      </c>
      <c r="W4581" t="s">
        <v>1353</v>
      </c>
      <c r="X4581" t="s">
        <v>1351</v>
      </c>
      <c r="Y4581" t="s">
        <v>7</v>
      </c>
    </row>
    <row r="4582" spans="1:25" hidden="1" x14ac:dyDescent="0.3">
      <c r="A4582" t="s">
        <v>0</v>
      </c>
      <c r="B4582" s="22">
        <v>2020</v>
      </c>
      <c r="C4582" s="22">
        <v>10</v>
      </c>
      <c r="D4582" t="s">
        <v>909</v>
      </c>
      <c r="E4582" t="s">
        <v>1352</v>
      </c>
      <c r="F4582" s="23">
        <v>43936</v>
      </c>
      <c r="G4582" s="23">
        <v>43936</v>
      </c>
      <c r="H4582" s="22">
        <v>27</v>
      </c>
      <c r="I4582" t="s">
        <v>2</v>
      </c>
      <c r="K4582" t="s">
        <v>8</v>
      </c>
      <c r="L4582" t="s">
        <v>908</v>
      </c>
      <c r="P4582" t="s">
        <v>516</v>
      </c>
      <c r="V4582" s="34">
        <v>343.93</v>
      </c>
      <c r="W4582" t="s">
        <v>1353</v>
      </c>
      <c r="X4582" t="s">
        <v>1351</v>
      </c>
      <c r="Y4582" t="s">
        <v>7</v>
      </c>
    </row>
    <row r="4583" spans="1:25" hidden="1" x14ac:dyDescent="0.3">
      <c r="A4583" t="s">
        <v>0</v>
      </c>
      <c r="B4583" s="22">
        <v>2020</v>
      </c>
      <c r="C4583" s="22">
        <v>10</v>
      </c>
      <c r="D4583" t="s">
        <v>909</v>
      </c>
      <c r="E4583" t="s">
        <v>1352</v>
      </c>
      <c r="F4583" s="23">
        <v>43936</v>
      </c>
      <c r="G4583" s="23">
        <v>43936</v>
      </c>
      <c r="H4583" s="22">
        <v>34</v>
      </c>
      <c r="I4583" t="s">
        <v>2</v>
      </c>
      <c r="K4583" t="s">
        <v>8</v>
      </c>
      <c r="L4583" t="s">
        <v>908</v>
      </c>
      <c r="P4583" t="s">
        <v>516</v>
      </c>
      <c r="V4583" s="34">
        <v>1870.72</v>
      </c>
      <c r="W4583" t="s">
        <v>1353</v>
      </c>
      <c r="X4583" t="s">
        <v>1351</v>
      </c>
      <c r="Y4583" t="s">
        <v>7</v>
      </c>
    </row>
    <row r="4584" spans="1:25" hidden="1" x14ac:dyDescent="0.3">
      <c r="A4584" t="s">
        <v>0</v>
      </c>
      <c r="B4584" s="22">
        <v>2020</v>
      </c>
      <c r="C4584" s="22">
        <v>10</v>
      </c>
      <c r="D4584" t="s">
        <v>978</v>
      </c>
      <c r="E4584" t="s">
        <v>1355</v>
      </c>
      <c r="F4584" s="23">
        <v>43951</v>
      </c>
      <c r="G4584" s="23">
        <v>43956</v>
      </c>
      <c r="H4584" s="22">
        <v>106</v>
      </c>
      <c r="I4584" t="s">
        <v>2</v>
      </c>
      <c r="J4584" t="s">
        <v>514</v>
      </c>
      <c r="K4584" t="s">
        <v>515</v>
      </c>
      <c r="L4584" t="s">
        <v>914</v>
      </c>
      <c r="O4584" t="s">
        <v>0</v>
      </c>
      <c r="P4584" t="s">
        <v>516</v>
      </c>
      <c r="Q4584" t="s">
        <v>1448</v>
      </c>
      <c r="V4584" s="34">
        <v>160</v>
      </c>
      <c r="X4584" t="s">
        <v>1354</v>
      </c>
      <c r="Y4584" t="s">
        <v>1581</v>
      </c>
    </row>
    <row r="4585" spans="1:25" hidden="1" x14ac:dyDescent="0.3">
      <c r="A4585" t="s">
        <v>0</v>
      </c>
      <c r="B4585" s="22">
        <v>2020</v>
      </c>
      <c r="C4585" s="22">
        <v>10</v>
      </c>
      <c r="D4585" t="s">
        <v>978</v>
      </c>
      <c r="E4585" t="s">
        <v>1355</v>
      </c>
      <c r="F4585" s="23">
        <v>43951</v>
      </c>
      <c r="G4585" s="23">
        <v>43956</v>
      </c>
      <c r="H4585" s="22">
        <v>107</v>
      </c>
      <c r="I4585" t="s">
        <v>2</v>
      </c>
      <c r="J4585" t="s">
        <v>514</v>
      </c>
      <c r="K4585" t="s">
        <v>518</v>
      </c>
      <c r="L4585" t="s">
        <v>914</v>
      </c>
      <c r="O4585" t="s">
        <v>0</v>
      </c>
      <c r="P4585" t="s">
        <v>516</v>
      </c>
      <c r="Q4585" t="s">
        <v>1448</v>
      </c>
      <c r="V4585" s="34">
        <v>1.87</v>
      </c>
      <c r="X4585" t="s">
        <v>1354</v>
      </c>
      <c r="Y4585" t="s">
        <v>1581</v>
      </c>
    </row>
    <row r="4586" spans="1:25" hidden="1" x14ac:dyDescent="0.3">
      <c r="A4586" t="s">
        <v>0</v>
      </c>
      <c r="B4586" s="22">
        <v>2020</v>
      </c>
      <c r="C4586" s="22">
        <v>10</v>
      </c>
      <c r="D4586" t="s">
        <v>978</v>
      </c>
      <c r="E4586" t="s">
        <v>1355</v>
      </c>
      <c r="F4586" s="23">
        <v>43951</v>
      </c>
      <c r="G4586" s="23">
        <v>43956</v>
      </c>
      <c r="H4586" s="22">
        <v>108</v>
      </c>
      <c r="I4586" t="s">
        <v>2</v>
      </c>
      <c r="J4586" t="s">
        <v>514</v>
      </c>
      <c r="K4586" t="s">
        <v>519</v>
      </c>
      <c r="L4586" t="s">
        <v>914</v>
      </c>
      <c r="O4586" t="s">
        <v>0</v>
      </c>
      <c r="P4586" t="s">
        <v>516</v>
      </c>
      <c r="Q4586" t="s">
        <v>1448</v>
      </c>
      <c r="V4586" s="34">
        <v>21.63</v>
      </c>
      <c r="X4586" t="s">
        <v>1354</v>
      </c>
      <c r="Y4586" t="s">
        <v>1581</v>
      </c>
    </row>
    <row r="4587" spans="1:25" hidden="1" x14ac:dyDescent="0.3">
      <c r="A4587" t="s">
        <v>0</v>
      </c>
      <c r="B4587" s="22">
        <v>2020</v>
      </c>
      <c r="C4587" s="22">
        <v>10</v>
      </c>
      <c r="D4587" t="s">
        <v>978</v>
      </c>
      <c r="E4587" t="s">
        <v>1355</v>
      </c>
      <c r="F4587" s="23">
        <v>43951</v>
      </c>
      <c r="G4587" s="23">
        <v>43956</v>
      </c>
      <c r="H4587" s="22">
        <v>109</v>
      </c>
      <c r="I4587" t="s">
        <v>2</v>
      </c>
      <c r="J4587" t="s">
        <v>514</v>
      </c>
      <c r="K4587" t="s">
        <v>520</v>
      </c>
      <c r="L4587" t="s">
        <v>914</v>
      </c>
      <c r="O4587" t="s">
        <v>0</v>
      </c>
      <c r="P4587" t="s">
        <v>516</v>
      </c>
      <c r="Q4587" t="s">
        <v>1448</v>
      </c>
      <c r="V4587" s="34">
        <v>10.8</v>
      </c>
      <c r="X4587" t="s">
        <v>1354</v>
      </c>
      <c r="Y4587" t="s">
        <v>1581</v>
      </c>
    </row>
    <row r="4588" spans="1:25" hidden="1" x14ac:dyDescent="0.3">
      <c r="A4588" t="s">
        <v>0</v>
      </c>
      <c r="B4588" s="22">
        <v>2020</v>
      </c>
      <c r="C4588" s="22">
        <v>10</v>
      </c>
      <c r="D4588" t="s">
        <v>978</v>
      </c>
      <c r="E4588" t="s">
        <v>1355</v>
      </c>
      <c r="F4588" s="23">
        <v>43951</v>
      </c>
      <c r="G4588" s="23">
        <v>43956</v>
      </c>
      <c r="H4588" s="22">
        <v>110</v>
      </c>
      <c r="I4588" t="s">
        <v>2</v>
      </c>
      <c r="J4588" t="s">
        <v>514</v>
      </c>
      <c r="K4588" t="s">
        <v>521</v>
      </c>
      <c r="L4588" t="s">
        <v>914</v>
      </c>
      <c r="O4588" t="s">
        <v>0</v>
      </c>
      <c r="P4588" t="s">
        <v>516</v>
      </c>
      <c r="Q4588" t="s">
        <v>1448</v>
      </c>
      <c r="V4588" s="34">
        <v>2.1</v>
      </c>
      <c r="X4588" t="s">
        <v>1354</v>
      </c>
      <c r="Y4588" t="s">
        <v>1581</v>
      </c>
    </row>
    <row r="4589" spans="1:25" hidden="1" x14ac:dyDescent="0.3">
      <c r="A4589" t="s">
        <v>0</v>
      </c>
      <c r="B4589" s="22">
        <v>2020</v>
      </c>
      <c r="C4589" s="22">
        <v>10</v>
      </c>
      <c r="D4589" t="s">
        <v>978</v>
      </c>
      <c r="E4589" t="s">
        <v>1355</v>
      </c>
      <c r="F4589" s="23">
        <v>43951</v>
      </c>
      <c r="G4589" s="23">
        <v>43956</v>
      </c>
      <c r="H4589" s="22">
        <v>111</v>
      </c>
      <c r="I4589" t="s">
        <v>2</v>
      </c>
      <c r="J4589" t="s">
        <v>514</v>
      </c>
      <c r="K4589" t="s">
        <v>522</v>
      </c>
      <c r="L4589" t="s">
        <v>914</v>
      </c>
      <c r="O4589" t="s">
        <v>0</v>
      </c>
      <c r="P4589" t="s">
        <v>516</v>
      </c>
      <c r="Q4589" t="s">
        <v>1448</v>
      </c>
      <c r="V4589" s="34">
        <v>39.33</v>
      </c>
      <c r="X4589" t="s">
        <v>1354</v>
      </c>
      <c r="Y4589" t="s">
        <v>1581</v>
      </c>
    </row>
    <row r="4590" spans="1:25" hidden="1" x14ac:dyDescent="0.3">
      <c r="A4590" t="s">
        <v>0</v>
      </c>
      <c r="B4590" s="22">
        <v>2020</v>
      </c>
      <c r="C4590" s="22">
        <v>10</v>
      </c>
      <c r="D4590" t="s">
        <v>978</v>
      </c>
      <c r="E4590" t="s">
        <v>1355</v>
      </c>
      <c r="F4590" s="23">
        <v>43951</v>
      </c>
      <c r="G4590" s="23">
        <v>43956</v>
      </c>
      <c r="H4590" s="22">
        <v>112</v>
      </c>
      <c r="I4590" t="s">
        <v>2</v>
      </c>
      <c r="J4590" t="s">
        <v>514</v>
      </c>
      <c r="K4590" t="s">
        <v>523</v>
      </c>
      <c r="L4590" t="s">
        <v>914</v>
      </c>
      <c r="O4590" t="s">
        <v>0</v>
      </c>
      <c r="P4590" t="s">
        <v>516</v>
      </c>
      <c r="Q4590" t="s">
        <v>1448</v>
      </c>
      <c r="V4590" s="34">
        <v>0.99</v>
      </c>
      <c r="X4590" t="s">
        <v>1354</v>
      </c>
      <c r="Y4590" t="s">
        <v>1581</v>
      </c>
    </row>
    <row r="4591" spans="1:25" hidden="1" x14ac:dyDescent="0.3">
      <c r="A4591" t="s">
        <v>0</v>
      </c>
      <c r="B4591" s="22">
        <v>2020</v>
      </c>
      <c r="C4591" s="22">
        <v>10</v>
      </c>
      <c r="D4591" t="s">
        <v>978</v>
      </c>
      <c r="E4591" t="s">
        <v>1355</v>
      </c>
      <c r="F4591" s="23">
        <v>43951</v>
      </c>
      <c r="G4591" s="23">
        <v>43956</v>
      </c>
      <c r="H4591" s="22">
        <v>113</v>
      </c>
      <c r="I4591" t="s">
        <v>2</v>
      </c>
      <c r="J4591" t="s">
        <v>514</v>
      </c>
      <c r="K4591" t="s">
        <v>524</v>
      </c>
      <c r="L4591" t="s">
        <v>914</v>
      </c>
      <c r="O4591" t="s">
        <v>0</v>
      </c>
      <c r="P4591" t="s">
        <v>516</v>
      </c>
      <c r="Q4591" t="s">
        <v>1448</v>
      </c>
      <c r="V4591" s="34">
        <v>1.28</v>
      </c>
      <c r="X4591" t="s">
        <v>1354</v>
      </c>
      <c r="Y4591" t="s">
        <v>1581</v>
      </c>
    </row>
    <row r="4592" spans="1:25" hidden="1" x14ac:dyDescent="0.3">
      <c r="A4592" t="s">
        <v>0</v>
      </c>
      <c r="B4592" s="22">
        <v>2020</v>
      </c>
      <c r="C4592" s="22">
        <v>10</v>
      </c>
      <c r="D4592" t="s">
        <v>978</v>
      </c>
      <c r="E4592" t="s">
        <v>1355</v>
      </c>
      <c r="F4592" s="23">
        <v>43951</v>
      </c>
      <c r="G4592" s="23">
        <v>43956</v>
      </c>
      <c r="H4592" s="22">
        <v>246</v>
      </c>
      <c r="I4592" t="s">
        <v>2</v>
      </c>
      <c r="J4592" t="s">
        <v>514</v>
      </c>
      <c r="K4592" t="s">
        <v>515</v>
      </c>
      <c r="L4592" t="s">
        <v>914</v>
      </c>
      <c r="O4592" t="s">
        <v>0</v>
      </c>
      <c r="P4592" t="s">
        <v>516</v>
      </c>
      <c r="Q4592" t="s">
        <v>1448</v>
      </c>
      <c r="V4592" s="34">
        <v>233.5</v>
      </c>
      <c r="X4592" t="s">
        <v>759</v>
      </c>
      <c r="Y4592" t="s">
        <v>1581</v>
      </c>
    </row>
    <row r="4593" spans="1:25" hidden="1" x14ac:dyDescent="0.3">
      <c r="A4593" t="s">
        <v>0</v>
      </c>
      <c r="B4593" s="22">
        <v>2020</v>
      </c>
      <c r="C4593" s="22">
        <v>10</v>
      </c>
      <c r="D4593" t="s">
        <v>978</v>
      </c>
      <c r="E4593" t="s">
        <v>1355</v>
      </c>
      <c r="F4593" s="23">
        <v>43951</v>
      </c>
      <c r="G4593" s="23">
        <v>43956</v>
      </c>
      <c r="H4593" s="22">
        <v>247</v>
      </c>
      <c r="I4593" t="s">
        <v>2</v>
      </c>
      <c r="J4593" t="s">
        <v>514</v>
      </c>
      <c r="K4593" t="s">
        <v>518</v>
      </c>
      <c r="L4593" t="s">
        <v>914</v>
      </c>
      <c r="O4593" t="s">
        <v>0</v>
      </c>
      <c r="P4593" t="s">
        <v>516</v>
      </c>
      <c r="Q4593" t="s">
        <v>1448</v>
      </c>
      <c r="V4593" s="34">
        <v>2.73</v>
      </c>
      <c r="X4593" t="s">
        <v>759</v>
      </c>
      <c r="Y4593" t="s">
        <v>1581</v>
      </c>
    </row>
    <row r="4594" spans="1:25" hidden="1" x14ac:dyDescent="0.3">
      <c r="A4594" t="s">
        <v>0</v>
      </c>
      <c r="B4594" s="22">
        <v>2020</v>
      </c>
      <c r="C4594" s="22">
        <v>10</v>
      </c>
      <c r="D4594" t="s">
        <v>978</v>
      </c>
      <c r="E4594" t="s">
        <v>1355</v>
      </c>
      <c r="F4594" s="23">
        <v>43951</v>
      </c>
      <c r="G4594" s="23">
        <v>43956</v>
      </c>
      <c r="H4594" s="22">
        <v>248</v>
      </c>
      <c r="I4594" t="s">
        <v>2</v>
      </c>
      <c r="J4594" t="s">
        <v>514</v>
      </c>
      <c r="K4594" t="s">
        <v>519</v>
      </c>
      <c r="L4594" t="s">
        <v>914</v>
      </c>
      <c r="O4594" t="s">
        <v>0</v>
      </c>
      <c r="P4594" t="s">
        <v>516</v>
      </c>
      <c r="Q4594" t="s">
        <v>1448</v>
      </c>
      <c r="V4594" s="34">
        <v>31.57</v>
      </c>
      <c r="X4594" t="s">
        <v>759</v>
      </c>
      <c r="Y4594" t="s">
        <v>1581</v>
      </c>
    </row>
    <row r="4595" spans="1:25" hidden="1" x14ac:dyDescent="0.3">
      <c r="A4595" t="s">
        <v>0</v>
      </c>
      <c r="B4595" s="22">
        <v>2020</v>
      </c>
      <c r="C4595" s="22">
        <v>10</v>
      </c>
      <c r="D4595" t="s">
        <v>978</v>
      </c>
      <c r="E4595" t="s">
        <v>1355</v>
      </c>
      <c r="F4595" s="23">
        <v>43951</v>
      </c>
      <c r="G4595" s="23">
        <v>43956</v>
      </c>
      <c r="H4595" s="22">
        <v>249</v>
      </c>
      <c r="I4595" t="s">
        <v>2</v>
      </c>
      <c r="J4595" t="s">
        <v>514</v>
      </c>
      <c r="K4595" t="s">
        <v>520</v>
      </c>
      <c r="L4595" t="s">
        <v>914</v>
      </c>
      <c r="O4595" t="s">
        <v>0</v>
      </c>
      <c r="P4595" t="s">
        <v>516</v>
      </c>
      <c r="Q4595" t="s">
        <v>1448</v>
      </c>
      <c r="V4595" s="34">
        <v>17.79</v>
      </c>
      <c r="X4595" t="s">
        <v>759</v>
      </c>
      <c r="Y4595" t="s">
        <v>1581</v>
      </c>
    </row>
    <row r="4596" spans="1:25" hidden="1" x14ac:dyDescent="0.3">
      <c r="A4596" t="s">
        <v>0</v>
      </c>
      <c r="B4596" s="22">
        <v>2020</v>
      </c>
      <c r="C4596" s="22">
        <v>10</v>
      </c>
      <c r="D4596" t="s">
        <v>978</v>
      </c>
      <c r="E4596" t="s">
        <v>1355</v>
      </c>
      <c r="F4596" s="23">
        <v>43951</v>
      </c>
      <c r="G4596" s="23">
        <v>43956</v>
      </c>
      <c r="H4596" s="22">
        <v>250</v>
      </c>
      <c r="I4596" t="s">
        <v>2</v>
      </c>
      <c r="J4596" t="s">
        <v>514</v>
      </c>
      <c r="K4596" t="s">
        <v>521</v>
      </c>
      <c r="L4596" t="s">
        <v>914</v>
      </c>
      <c r="O4596" t="s">
        <v>0</v>
      </c>
      <c r="P4596" t="s">
        <v>516</v>
      </c>
      <c r="Q4596" t="s">
        <v>1448</v>
      </c>
      <c r="V4596" s="34">
        <v>3.06</v>
      </c>
      <c r="X4596" t="s">
        <v>759</v>
      </c>
      <c r="Y4596" t="s">
        <v>1581</v>
      </c>
    </row>
    <row r="4597" spans="1:25" hidden="1" x14ac:dyDescent="0.3">
      <c r="A4597" t="s">
        <v>0</v>
      </c>
      <c r="B4597" s="22">
        <v>2020</v>
      </c>
      <c r="C4597" s="22">
        <v>10</v>
      </c>
      <c r="D4597" t="s">
        <v>978</v>
      </c>
      <c r="E4597" t="s">
        <v>1355</v>
      </c>
      <c r="F4597" s="23">
        <v>43951</v>
      </c>
      <c r="G4597" s="23">
        <v>43956</v>
      </c>
      <c r="H4597" s="22">
        <v>251</v>
      </c>
      <c r="I4597" t="s">
        <v>2</v>
      </c>
      <c r="J4597" t="s">
        <v>514</v>
      </c>
      <c r="K4597" t="s">
        <v>522</v>
      </c>
      <c r="L4597" t="s">
        <v>914</v>
      </c>
      <c r="O4597" t="s">
        <v>0</v>
      </c>
      <c r="P4597" t="s">
        <v>516</v>
      </c>
      <c r="Q4597" t="s">
        <v>1448</v>
      </c>
      <c r="V4597" s="34">
        <v>38.01</v>
      </c>
      <c r="X4597" t="s">
        <v>759</v>
      </c>
      <c r="Y4597" t="s">
        <v>1581</v>
      </c>
    </row>
    <row r="4598" spans="1:25" hidden="1" x14ac:dyDescent="0.3">
      <c r="A4598" t="s">
        <v>0</v>
      </c>
      <c r="B4598" s="22">
        <v>2020</v>
      </c>
      <c r="C4598" s="22">
        <v>10</v>
      </c>
      <c r="D4598" t="s">
        <v>978</v>
      </c>
      <c r="E4598" t="s">
        <v>1355</v>
      </c>
      <c r="F4598" s="23">
        <v>43951</v>
      </c>
      <c r="G4598" s="23">
        <v>43956</v>
      </c>
      <c r="H4598" s="22">
        <v>252</v>
      </c>
      <c r="I4598" t="s">
        <v>2</v>
      </c>
      <c r="J4598" t="s">
        <v>514</v>
      </c>
      <c r="K4598" t="s">
        <v>523</v>
      </c>
      <c r="L4598" t="s">
        <v>914</v>
      </c>
      <c r="O4598" t="s">
        <v>0</v>
      </c>
      <c r="P4598" t="s">
        <v>516</v>
      </c>
      <c r="Q4598" t="s">
        <v>1448</v>
      </c>
      <c r="V4598" s="34">
        <v>1.45</v>
      </c>
      <c r="X4598" t="s">
        <v>759</v>
      </c>
      <c r="Y4598" t="s">
        <v>1581</v>
      </c>
    </row>
    <row r="4599" spans="1:25" hidden="1" x14ac:dyDescent="0.3">
      <c r="A4599" t="s">
        <v>0</v>
      </c>
      <c r="B4599" s="22">
        <v>2020</v>
      </c>
      <c r="C4599" s="22">
        <v>10</v>
      </c>
      <c r="D4599" t="s">
        <v>978</v>
      </c>
      <c r="E4599" t="s">
        <v>1355</v>
      </c>
      <c r="F4599" s="23">
        <v>43951</v>
      </c>
      <c r="G4599" s="23">
        <v>43956</v>
      </c>
      <c r="H4599" s="22">
        <v>253</v>
      </c>
      <c r="I4599" t="s">
        <v>2</v>
      </c>
      <c r="J4599" t="s">
        <v>514</v>
      </c>
      <c r="K4599" t="s">
        <v>524</v>
      </c>
      <c r="L4599" t="s">
        <v>914</v>
      </c>
      <c r="O4599" t="s">
        <v>0</v>
      </c>
      <c r="P4599" t="s">
        <v>516</v>
      </c>
      <c r="Q4599" t="s">
        <v>1448</v>
      </c>
      <c r="V4599" s="34">
        <v>1.4</v>
      </c>
      <c r="X4599" t="s">
        <v>759</v>
      </c>
      <c r="Y4599" t="s">
        <v>1581</v>
      </c>
    </row>
    <row r="4600" spans="1:25" hidden="1" x14ac:dyDescent="0.3">
      <c r="A4600" t="s">
        <v>0</v>
      </c>
      <c r="B4600" s="22">
        <v>2020</v>
      </c>
      <c r="C4600" s="22">
        <v>10</v>
      </c>
      <c r="D4600" t="s">
        <v>978</v>
      </c>
      <c r="E4600" t="s">
        <v>1355</v>
      </c>
      <c r="F4600" s="23">
        <v>43951</v>
      </c>
      <c r="G4600" s="23">
        <v>43956</v>
      </c>
      <c r="H4600" s="22">
        <v>262</v>
      </c>
      <c r="I4600" t="s">
        <v>2</v>
      </c>
      <c r="J4600" t="s">
        <v>514</v>
      </c>
      <c r="K4600" t="s">
        <v>515</v>
      </c>
      <c r="L4600" t="s">
        <v>914</v>
      </c>
      <c r="O4600" t="s">
        <v>0</v>
      </c>
      <c r="P4600" t="s">
        <v>516</v>
      </c>
      <c r="Q4600" t="s">
        <v>1448</v>
      </c>
      <c r="V4600" s="34">
        <v>2734.13</v>
      </c>
      <c r="X4600" t="s">
        <v>760</v>
      </c>
      <c r="Y4600" t="s">
        <v>1581</v>
      </c>
    </row>
    <row r="4601" spans="1:25" hidden="1" x14ac:dyDescent="0.3">
      <c r="A4601" t="s">
        <v>0</v>
      </c>
      <c r="B4601" s="22">
        <v>2020</v>
      </c>
      <c r="C4601" s="22">
        <v>10</v>
      </c>
      <c r="D4601" t="s">
        <v>978</v>
      </c>
      <c r="E4601" t="s">
        <v>1355</v>
      </c>
      <c r="F4601" s="23">
        <v>43951</v>
      </c>
      <c r="G4601" s="23">
        <v>43956</v>
      </c>
      <c r="H4601" s="22">
        <v>263</v>
      </c>
      <c r="I4601" t="s">
        <v>2</v>
      </c>
      <c r="J4601" t="s">
        <v>514</v>
      </c>
      <c r="K4601" t="s">
        <v>518</v>
      </c>
      <c r="L4601" t="s">
        <v>914</v>
      </c>
      <c r="O4601" t="s">
        <v>0</v>
      </c>
      <c r="P4601" t="s">
        <v>516</v>
      </c>
      <c r="Q4601" t="s">
        <v>1448</v>
      </c>
      <c r="V4601" s="34">
        <v>31.99</v>
      </c>
      <c r="X4601" t="s">
        <v>760</v>
      </c>
      <c r="Y4601" t="s">
        <v>1581</v>
      </c>
    </row>
    <row r="4602" spans="1:25" hidden="1" x14ac:dyDescent="0.3">
      <c r="A4602" t="s">
        <v>0</v>
      </c>
      <c r="B4602" s="22">
        <v>2020</v>
      </c>
      <c r="C4602" s="22">
        <v>10</v>
      </c>
      <c r="D4602" t="s">
        <v>978</v>
      </c>
      <c r="E4602" t="s">
        <v>1355</v>
      </c>
      <c r="F4602" s="23">
        <v>43951</v>
      </c>
      <c r="G4602" s="23">
        <v>43956</v>
      </c>
      <c r="H4602" s="22">
        <v>264</v>
      </c>
      <c r="I4602" t="s">
        <v>2</v>
      </c>
      <c r="J4602" t="s">
        <v>514</v>
      </c>
      <c r="K4602" t="s">
        <v>519</v>
      </c>
      <c r="L4602" t="s">
        <v>914</v>
      </c>
      <c r="O4602" t="s">
        <v>0</v>
      </c>
      <c r="P4602" t="s">
        <v>516</v>
      </c>
      <c r="Q4602" t="s">
        <v>1448</v>
      </c>
      <c r="V4602" s="34">
        <v>369.65</v>
      </c>
      <c r="X4602" t="s">
        <v>760</v>
      </c>
      <c r="Y4602" t="s">
        <v>1581</v>
      </c>
    </row>
    <row r="4603" spans="1:25" hidden="1" x14ac:dyDescent="0.3">
      <c r="A4603" t="s">
        <v>0</v>
      </c>
      <c r="B4603" s="22">
        <v>2020</v>
      </c>
      <c r="C4603" s="22">
        <v>10</v>
      </c>
      <c r="D4603" t="s">
        <v>978</v>
      </c>
      <c r="E4603" t="s">
        <v>1355</v>
      </c>
      <c r="F4603" s="23">
        <v>43951</v>
      </c>
      <c r="G4603" s="23">
        <v>43956</v>
      </c>
      <c r="H4603" s="22">
        <v>265</v>
      </c>
      <c r="I4603" t="s">
        <v>2</v>
      </c>
      <c r="J4603" t="s">
        <v>514</v>
      </c>
      <c r="K4603" t="s">
        <v>520</v>
      </c>
      <c r="L4603" t="s">
        <v>914</v>
      </c>
      <c r="O4603" t="s">
        <v>0</v>
      </c>
      <c r="P4603" t="s">
        <v>516</v>
      </c>
      <c r="Q4603" t="s">
        <v>1448</v>
      </c>
      <c r="V4603" s="34">
        <v>183.78</v>
      </c>
      <c r="X4603" t="s">
        <v>760</v>
      </c>
      <c r="Y4603" t="s">
        <v>1581</v>
      </c>
    </row>
    <row r="4604" spans="1:25" hidden="1" x14ac:dyDescent="0.3">
      <c r="A4604" t="s">
        <v>0</v>
      </c>
      <c r="B4604" s="22">
        <v>2020</v>
      </c>
      <c r="C4604" s="22">
        <v>10</v>
      </c>
      <c r="D4604" t="s">
        <v>978</v>
      </c>
      <c r="E4604" t="s">
        <v>1355</v>
      </c>
      <c r="F4604" s="23">
        <v>43951</v>
      </c>
      <c r="G4604" s="23">
        <v>43956</v>
      </c>
      <c r="H4604" s="22">
        <v>266</v>
      </c>
      <c r="I4604" t="s">
        <v>2</v>
      </c>
      <c r="J4604" t="s">
        <v>514</v>
      </c>
      <c r="K4604" t="s">
        <v>521</v>
      </c>
      <c r="L4604" t="s">
        <v>914</v>
      </c>
      <c r="O4604" t="s">
        <v>0</v>
      </c>
      <c r="P4604" t="s">
        <v>516</v>
      </c>
      <c r="Q4604" t="s">
        <v>1448</v>
      </c>
      <c r="V4604" s="34">
        <v>35.82</v>
      </c>
      <c r="X4604" t="s">
        <v>760</v>
      </c>
      <c r="Y4604" t="s">
        <v>1581</v>
      </c>
    </row>
    <row r="4605" spans="1:25" hidden="1" x14ac:dyDescent="0.3">
      <c r="A4605" t="s">
        <v>0</v>
      </c>
      <c r="B4605" s="22">
        <v>2020</v>
      </c>
      <c r="C4605" s="22">
        <v>10</v>
      </c>
      <c r="D4605" t="s">
        <v>978</v>
      </c>
      <c r="E4605" t="s">
        <v>1355</v>
      </c>
      <c r="F4605" s="23">
        <v>43951</v>
      </c>
      <c r="G4605" s="23">
        <v>43956</v>
      </c>
      <c r="H4605" s="22">
        <v>267</v>
      </c>
      <c r="I4605" t="s">
        <v>2</v>
      </c>
      <c r="J4605" t="s">
        <v>514</v>
      </c>
      <c r="K4605" t="s">
        <v>522</v>
      </c>
      <c r="L4605" t="s">
        <v>914</v>
      </c>
      <c r="O4605" t="s">
        <v>0</v>
      </c>
      <c r="P4605" t="s">
        <v>516</v>
      </c>
      <c r="Q4605" t="s">
        <v>1448</v>
      </c>
      <c r="V4605" s="34">
        <v>901</v>
      </c>
      <c r="X4605" t="s">
        <v>760</v>
      </c>
      <c r="Y4605" t="s">
        <v>1581</v>
      </c>
    </row>
    <row r="4606" spans="1:25" hidden="1" x14ac:dyDescent="0.3">
      <c r="A4606" t="s">
        <v>0</v>
      </c>
      <c r="B4606" s="22">
        <v>2020</v>
      </c>
      <c r="C4606" s="22">
        <v>10</v>
      </c>
      <c r="D4606" t="s">
        <v>978</v>
      </c>
      <c r="E4606" t="s">
        <v>1355</v>
      </c>
      <c r="F4606" s="23">
        <v>43951</v>
      </c>
      <c r="G4606" s="23">
        <v>43956</v>
      </c>
      <c r="H4606" s="22">
        <v>268</v>
      </c>
      <c r="I4606" t="s">
        <v>2</v>
      </c>
      <c r="J4606" t="s">
        <v>514</v>
      </c>
      <c r="K4606" t="s">
        <v>523</v>
      </c>
      <c r="L4606" t="s">
        <v>914</v>
      </c>
      <c r="O4606" t="s">
        <v>0</v>
      </c>
      <c r="P4606" t="s">
        <v>516</v>
      </c>
      <c r="Q4606" t="s">
        <v>1448</v>
      </c>
      <c r="V4606" s="34">
        <v>16.95</v>
      </c>
      <c r="X4606" t="s">
        <v>760</v>
      </c>
      <c r="Y4606" t="s">
        <v>1581</v>
      </c>
    </row>
    <row r="4607" spans="1:25" hidden="1" x14ac:dyDescent="0.3">
      <c r="A4607" t="s">
        <v>0</v>
      </c>
      <c r="B4607" s="22">
        <v>2020</v>
      </c>
      <c r="C4607" s="22">
        <v>10</v>
      </c>
      <c r="D4607" t="s">
        <v>978</v>
      </c>
      <c r="E4607" t="s">
        <v>1355</v>
      </c>
      <c r="F4607" s="23">
        <v>43951</v>
      </c>
      <c r="G4607" s="23">
        <v>43956</v>
      </c>
      <c r="H4607" s="22">
        <v>269</v>
      </c>
      <c r="I4607" t="s">
        <v>2</v>
      </c>
      <c r="J4607" t="s">
        <v>514</v>
      </c>
      <c r="K4607" t="s">
        <v>524</v>
      </c>
      <c r="L4607" t="s">
        <v>914</v>
      </c>
      <c r="O4607" t="s">
        <v>0</v>
      </c>
      <c r="P4607" t="s">
        <v>516</v>
      </c>
      <c r="Q4607" t="s">
        <v>1448</v>
      </c>
      <c r="V4607" s="34">
        <v>20</v>
      </c>
      <c r="X4607" t="s">
        <v>760</v>
      </c>
      <c r="Y4607" t="s">
        <v>1581</v>
      </c>
    </row>
    <row r="4608" spans="1:25" hidden="1" x14ac:dyDescent="0.3">
      <c r="A4608" t="s">
        <v>0</v>
      </c>
      <c r="B4608" s="22">
        <v>2020</v>
      </c>
      <c r="C4608" s="22">
        <v>10</v>
      </c>
      <c r="D4608" t="s">
        <v>978</v>
      </c>
      <c r="E4608" t="s">
        <v>1355</v>
      </c>
      <c r="F4608" s="23">
        <v>43951</v>
      </c>
      <c r="G4608" s="23">
        <v>43956</v>
      </c>
      <c r="H4608" s="22">
        <v>293</v>
      </c>
      <c r="I4608" t="s">
        <v>2</v>
      </c>
      <c r="J4608" t="s">
        <v>514</v>
      </c>
      <c r="K4608" t="s">
        <v>515</v>
      </c>
      <c r="L4608" t="s">
        <v>914</v>
      </c>
      <c r="O4608" t="s">
        <v>0</v>
      </c>
      <c r="P4608" t="s">
        <v>516</v>
      </c>
      <c r="Q4608" t="s">
        <v>1448</v>
      </c>
      <c r="V4608" s="34">
        <v>200</v>
      </c>
      <c r="X4608" t="s">
        <v>761</v>
      </c>
      <c r="Y4608" t="s">
        <v>1581</v>
      </c>
    </row>
    <row r="4609" spans="1:25" hidden="1" x14ac:dyDescent="0.3">
      <c r="A4609" t="s">
        <v>0</v>
      </c>
      <c r="B4609" s="22">
        <v>2020</v>
      </c>
      <c r="C4609" s="22">
        <v>10</v>
      </c>
      <c r="D4609" t="s">
        <v>978</v>
      </c>
      <c r="E4609" t="s">
        <v>1355</v>
      </c>
      <c r="F4609" s="23">
        <v>43951</v>
      </c>
      <c r="G4609" s="23">
        <v>43956</v>
      </c>
      <c r="H4609" s="22">
        <v>294</v>
      </c>
      <c r="I4609" t="s">
        <v>2</v>
      </c>
      <c r="J4609" t="s">
        <v>514</v>
      </c>
      <c r="K4609" t="s">
        <v>518</v>
      </c>
      <c r="L4609" t="s">
        <v>914</v>
      </c>
      <c r="O4609" t="s">
        <v>0</v>
      </c>
      <c r="P4609" t="s">
        <v>516</v>
      </c>
      <c r="Q4609" t="s">
        <v>1448</v>
      </c>
      <c r="V4609" s="34">
        <v>2.34</v>
      </c>
      <c r="X4609" t="s">
        <v>761</v>
      </c>
      <c r="Y4609" t="s">
        <v>1581</v>
      </c>
    </row>
    <row r="4610" spans="1:25" hidden="1" x14ac:dyDescent="0.3">
      <c r="A4610" t="s">
        <v>0</v>
      </c>
      <c r="B4610" s="22">
        <v>2020</v>
      </c>
      <c r="C4610" s="22">
        <v>10</v>
      </c>
      <c r="D4610" t="s">
        <v>978</v>
      </c>
      <c r="E4610" t="s">
        <v>1355</v>
      </c>
      <c r="F4610" s="23">
        <v>43951</v>
      </c>
      <c r="G4610" s="23">
        <v>43956</v>
      </c>
      <c r="H4610" s="22">
        <v>295</v>
      </c>
      <c r="I4610" t="s">
        <v>2</v>
      </c>
      <c r="J4610" t="s">
        <v>514</v>
      </c>
      <c r="K4610" t="s">
        <v>519</v>
      </c>
      <c r="L4610" t="s">
        <v>914</v>
      </c>
      <c r="O4610" t="s">
        <v>0</v>
      </c>
      <c r="P4610" t="s">
        <v>516</v>
      </c>
      <c r="Q4610" t="s">
        <v>1448</v>
      </c>
      <c r="V4610" s="34">
        <v>27.04</v>
      </c>
      <c r="X4610" t="s">
        <v>761</v>
      </c>
      <c r="Y4610" t="s">
        <v>1581</v>
      </c>
    </row>
    <row r="4611" spans="1:25" hidden="1" x14ac:dyDescent="0.3">
      <c r="A4611" t="s">
        <v>0</v>
      </c>
      <c r="B4611" s="22">
        <v>2020</v>
      </c>
      <c r="C4611" s="22">
        <v>10</v>
      </c>
      <c r="D4611" t="s">
        <v>978</v>
      </c>
      <c r="E4611" t="s">
        <v>1355</v>
      </c>
      <c r="F4611" s="23">
        <v>43951</v>
      </c>
      <c r="G4611" s="23">
        <v>43956</v>
      </c>
      <c r="H4611" s="22">
        <v>296</v>
      </c>
      <c r="I4611" t="s">
        <v>2</v>
      </c>
      <c r="J4611" t="s">
        <v>514</v>
      </c>
      <c r="K4611" t="s">
        <v>520</v>
      </c>
      <c r="L4611" t="s">
        <v>914</v>
      </c>
      <c r="O4611" t="s">
        <v>0</v>
      </c>
      <c r="P4611" t="s">
        <v>516</v>
      </c>
      <c r="Q4611" t="s">
        <v>1448</v>
      </c>
      <c r="V4611" s="34">
        <v>14.45</v>
      </c>
      <c r="X4611" t="s">
        <v>761</v>
      </c>
      <c r="Y4611" t="s">
        <v>1581</v>
      </c>
    </row>
    <row r="4612" spans="1:25" hidden="1" x14ac:dyDescent="0.3">
      <c r="A4612" t="s">
        <v>0</v>
      </c>
      <c r="B4612" s="22">
        <v>2020</v>
      </c>
      <c r="C4612" s="22">
        <v>10</v>
      </c>
      <c r="D4612" t="s">
        <v>978</v>
      </c>
      <c r="E4612" t="s">
        <v>1355</v>
      </c>
      <c r="F4612" s="23">
        <v>43951</v>
      </c>
      <c r="G4612" s="23">
        <v>43956</v>
      </c>
      <c r="H4612" s="22">
        <v>297</v>
      </c>
      <c r="I4612" t="s">
        <v>2</v>
      </c>
      <c r="J4612" t="s">
        <v>514</v>
      </c>
      <c r="K4612" t="s">
        <v>521</v>
      </c>
      <c r="L4612" t="s">
        <v>914</v>
      </c>
      <c r="O4612" t="s">
        <v>0</v>
      </c>
      <c r="P4612" t="s">
        <v>516</v>
      </c>
      <c r="Q4612" t="s">
        <v>1448</v>
      </c>
      <c r="V4612" s="34">
        <v>2.62</v>
      </c>
      <c r="X4612" t="s">
        <v>761</v>
      </c>
      <c r="Y4612" t="s">
        <v>1581</v>
      </c>
    </row>
    <row r="4613" spans="1:25" hidden="1" x14ac:dyDescent="0.3">
      <c r="A4613" t="s">
        <v>0</v>
      </c>
      <c r="B4613" s="22">
        <v>2020</v>
      </c>
      <c r="C4613" s="22">
        <v>10</v>
      </c>
      <c r="D4613" t="s">
        <v>978</v>
      </c>
      <c r="E4613" t="s">
        <v>1355</v>
      </c>
      <c r="F4613" s="23">
        <v>43951</v>
      </c>
      <c r="G4613" s="23">
        <v>43956</v>
      </c>
      <c r="H4613" s="22">
        <v>298</v>
      </c>
      <c r="I4613" t="s">
        <v>2</v>
      </c>
      <c r="J4613" t="s">
        <v>514</v>
      </c>
      <c r="K4613" t="s">
        <v>522</v>
      </c>
      <c r="L4613" t="s">
        <v>914</v>
      </c>
      <c r="O4613" t="s">
        <v>0</v>
      </c>
      <c r="P4613" t="s">
        <v>516</v>
      </c>
      <c r="Q4613" t="s">
        <v>1448</v>
      </c>
      <c r="V4613" s="34">
        <v>49.16</v>
      </c>
      <c r="X4613" t="s">
        <v>761</v>
      </c>
      <c r="Y4613" t="s">
        <v>1581</v>
      </c>
    </row>
    <row r="4614" spans="1:25" hidden="1" x14ac:dyDescent="0.3">
      <c r="A4614" t="s">
        <v>0</v>
      </c>
      <c r="B4614" s="22">
        <v>2020</v>
      </c>
      <c r="C4614" s="22">
        <v>10</v>
      </c>
      <c r="D4614" t="s">
        <v>978</v>
      </c>
      <c r="E4614" t="s">
        <v>1355</v>
      </c>
      <c r="F4614" s="23">
        <v>43951</v>
      </c>
      <c r="G4614" s="23">
        <v>43956</v>
      </c>
      <c r="H4614" s="22">
        <v>299</v>
      </c>
      <c r="I4614" t="s">
        <v>2</v>
      </c>
      <c r="J4614" t="s">
        <v>514</v>
      </c>
      <c r="K4614" t="s">
        <v>523</v>
      </c>
      <c r="L4614" t="s">
        <v>914</v>
      </c>
      <c r="O4614" t="s">
        <v>0</v>
      </c>
      <c r="P4614" t="s">
        <v>516</v>
      </c>
      <c r="Q4614" t="s">
        <v>1448</v>
      </c>
      <c r="V4614" s="34">
        <v>1.24</v>
      </c>
      <c r="X4614" t="s">
        <v>761</v>
      </c>
      <c r="Y4614" t="s">
        <v>1581</v>
      </c>
    </row>
    <row r="4615" spans="1:25" hidden="1" x14ac:dyDescent="0.3">
      <c r="A4615" t="s">
        <v>0</v>
      </c>
      <c r="B4615" s="22">
        <v>2020</v>
      </c>
      <c r="C4615" s="22">
        <v>10</v>
      </c>
      <c r="D4615" t="s">
        <v>978</v>
      </c>
      <c r="E4615" t="s">
        <v>1355</v>
      </c>
      <c r="F4615" s="23">
        <v>43951</v>
      </c>
      <c r="G4615" s="23">
        <v>43956</v>
      </c>
      <c r="H4615" s="22">
        <v>300</v>
      </c>
      <c r="I4615" t="s">
        <v>2</v>
      </c>
      <c r="J4615" t="s">
        <v>514</v>
      </c>
      <c r="K4615" t="s">
        <v>524</v>
      </c>
      <c r="L4615" t="s">
        <v>914</v>
      </c>
      <c r="O4615" t="s">
        <v>0</v>
      </c>
      <c r="P4615" t="s">
        <v>516</v>
      </c>
      <c r="Q4615" t="s">
        <v>1448</v>
      </c>
      <c r="V4615" s="34">
        <v>1.6</v>
      </c>
      <c r="X4615" t="s">
        <v>761</v>
      </c>
      <c r="Y4615" t="s">
        <v>1581</v>
      </c>
    </row>
    <row r="4616" spans="1:25" hidden="1" x14ac:dyDescent="0.3">
      <c r="A4616" t="s">
        <v>0</v>
      </c>
      <c r="B4616" s="22">
        <v>2020</v>
      </c>
      <c r="C4616" s="22">
        <v>10</v>
      </c>
      <c r="D4616" t="s">
        <v>978</v>
      </c>
      <c r="E4616" t="s">
        <v>1355</v>
      </c>
      <c r="F4616" s="23">
        <v>43951</v>
      </c>
      <c r="G4616" s="23">
        <v>43956</v>
      </c>
      <c r="H4616" s="22">
        <v>317</v>
      </c>
      <c r="I4616" t="s">
        <v>2</v>
      </c>
      <c r="J4616" t="s">
        <v>514</v>
      </c>
      <c r="K4616" t="s">
        <v>515</v>
      </c>
      <c r="L4616" t="s">
        <v>914</v>
      </c>
      <c r="O4616" t="s">
        <v>0</v>
      </c>
      <c r="P4616" t="s">
        <v>516</v>
      </c>
      <c r="Q4616" t="s">
        <v>1448</v>
      </c>
      <c r="V4616" s="34">
        <v>412.5</v>
      </c>
      <c r="X4616" t="s">
        <v>766</v>
      </c>
      <c r="Y4616" t="s">
        <v>1581</v>
      </c>
    </row>
    <row r="4617" spans="1:25" hidden="1" x14ac:dyDescent="0.3">
      <c r="A4617" t="s">
        <v>0</v>
      </c>
      <c r="B4617" s="22">
        <v>2020</v>
      </c>
      <c r="C4617" s="22">
        <v>10</v>
      </c>
      <c r="D4617" t="s">
        <v>978</v>
      </c>
      <c r="E4617" t="s">
        <v>1355</v>
      </c>
      <c r="F4617" s="23">
        <v>43951</v>
      </c>
      <c r="G4617" s="23">
        <v>43956</v>
      </c>
      <c r="H4617" s="22">
        <v>318</v>
      </c>
      <c r="I4617" t="s">
        <v>2</v>
      </c>
      <c r="J4617" t="s">
        <v>514</v>
      </c>
      <c r="K4617" t="s">
        <v>518</v>
      </c>
      <c r="L4617" t="s">
        <v>914</v>
      </c>
      <c r="O4617" t="s">
        <v>0</v>
      </c>
      <c r="P4617" t="s">
        <v>516</v>
      </c>
      <c r="Q4617" t="s">
        <v>1448</v>
      </c>
      <c r="V4617" s="34">
        <v>4.83</v>
      </c>
      <c r="X4617" t="s">
        <v>766</v>
      </c>
      <c r="Y4617" t="s">
        <v>1581</v>
      </c>
    </row>
    <row r="4618" spans="1:25" hidden="1" x14ac:dyDescent="0.3">
      <c r="A4618" t="s">
        <v>0</v>
      </c>
      <c r="B4618" s="22">
        <v>2020</v>
      </c>
      <c r="C4618" s="22">
        <v>10</v>
      </c>
      <c r="D4618" t="s">
        <v>978</v>
      </c>
      <c r="E4618" t="s">
        <v>1355</v>
      </c>
      <c r="F4618" s="23">
        <v>43951</v>
      </c>
      <c r="G4618" s="23">
        <v>43956</v>
      </c>
      <c r="H4618" s="22">
        <v>319</v>
      </c>
      <c r="I4618" t="s">
        <v>2</v>
      </c>
      <c r="J4618" t="s">
        <v>514</v>
      </c>
      <c r="K4618" t="s">
        <v>519</v>
      </c>
      <c r="L4618" t="s">
        <v>914</v>
      </c>
      <c r="O4618" t="s">
        <v>0</v>
      </c>
      <c r="P4618" t="s">
        <v>516</v>
      </c>
      <c r="Q4618" t="s">
        <v>1448</v>
      </c>
      <c r="V4618" s="34">
        <v>55.77</v>
      </c>
      <c r="X4618" t="s">
        <v>766</v>
      </c>
      <c r="Y4618" t="s">
        <v>1581</v>
      </c>
    </row>
    <row r="4619" spans="1:25" hidden="1" x14ac:dyDescent="0.3">
      <c r="A4619" t="s">
        <v>0</v>
      </c>
      <c r="B4619" s="22">
        <v>2020</v>
      </c>
      <c r="C4619" s="22">
        <v>10</v>
      </c>
      <c r="D4619" t="s">
        <v>978</v>
      </c>
      <c r="E4619" t="s">
        <v>1355</v>
      </c>
      <c r="F4619" s="23">
        <v>43951</v>
      </c>
      <c r="G4619" s="23">
        <v>43956</v>
      </c>
      <c r="H4619" s="22">
        <v>320</v>
      </c>
      <c r="I4619" t="s">
        <v>2</v>
      </c>
      <c r="J4619" t="s">
        <v>514</v>
      </c>
      <c r="K4619" t="s">
        <v>520</v>
      </c>
      <c r="L4619" t="s">
        <v>914</v>
      </c>
      <c r="O4619" t="s">
        <v>0</v>
      </c>
      <c r="P4619" t="s">
        <v>516</v>
      </c>
      <c r="Q4619" t="s">
        <v>1448</v>
      </c>
      <c r="V4619" s="34">
        <v>28.76</v>
      </c>
      <c r="X4619" t="s">
        <v>766</v>
      </c>
      <c r="Y4619" t="s">
        <v>1581</v>
      </c>
    </row>
    <row r="4620" spans="1:25" hidden="1" x14ac:dyDescent="0.3">
      <c r="A4620" t="s">
        <v>0</v>
      </c>
      <c r="B4620" s="22">
        <v>2020</v>
      </c>
      <c r="C4620" s="22">
        <v>10</v>
      </c>
      <c r="D4620" t="s">
        <v>978</v>
      </c>
      <c r="E4620" t="s">
        <v>1355</v>
      </c>
      <c r="F4620" s="23">
        <v>43951</v>
      </c>
      <c r="G4620" s="23">
        <v>43956</v>
      </c>
      <c r="H4620" s="22">
        <v>321</v>
      </c>
      <c r="I4620" t="s">
        <v>2</v>
      </c>
      <c r="J4620" t="s">
        <v>514</v>
      </c>
      <c r="K4620" t="s">
        <v>521</v>
      </c>
      <c r="L4620" t="s">
        <v>914</v>
      </c>
      <c r="O4620" t="s">
        <v>0</v>
      </c>
      <c r="P4620" t="s">
        <v>516</v>
      </c>
      <c r="Q4620" t="s">
        <v>1448</v>
      </c>
      <c r="V4620" s="34">
        <v>5.4</v>
      </c>
      <c r="X4620" t="s">
        <v>766</v>
      </c>
      <c r="Y4620" t="s">
        <v>1581</v>
      </c>
    </row>
    <row r="4621" spans="1:25" hidden="1" x14ac:dyDescent="0.3">
      <c r="A4621" t="s">
        <v>0</v>
      </c>
      <c r="B4621" s="22">
        <v>2020</v>
      </c>
      <c r="C4621" s="22">
        <v>10</v>
      </c>
      <c r="D4621" t="s">
        <v>978</v>
      </c>
      <c r="E4621" t="s">
        <v>1355</v>
      </c>
      <c r="F4621" s="23">
        <v>43951</v>
      </c>
      <c r="G4621" s="23">
        <v>43956</v>
      </c>
      <c r="H4621" s="22">
        <v>322</v>
      </c>
      <c r="I4621" t="s">
        <v>2</v>
      </c>
      <c r="J4621" t="s">
        <v>514</v>
      </c>
      <c r="K4621" t="s">
        <v>522</v>
      </c>
      <c r="L4621" t="s">
        <v>914</v>
      </c>
      <c r="O4621" t="s">
        <v>0</v>
      </c>
      <c r="P4621" t="s">
        <v>516</v>
      </c>
      <c r="Q4621" t="s">
        <v>1448</v>
      </c>
      <c r="V4621" s="34">
        <v>101.39</v>
      </c>
      <c r="X4621" t="s">
        <v>766</v>
      </c>
      <c r="Y4621" t="s">
        <v>1581</v>
      </c>
    </row>
    <row r="4622" spans="1:25" hidden="1" x14ac:dyDescent="0.3">
      <c r="A4622" t="s">
        <v>0</v>
      </c>
      <c r="B4622" s="22">
        <v>2020</v>
      </c>
      <c r="C4622" s="22">
        <v>10</v>
      </c>
      <c r="D4622" t="s">
        <v>978</v>
      </c>
      <c r="E4622" t="s">
        <v>1355</v>
      </c>
      <c r="F4622" s="23">
        <v>43951</v>
      </c>
      <c r="G4622" s="23">
        <v>43956</v>
      </c>
      <c r="H4622" s="22">
        <v>323</v>
      </c>
      <c r="I4622" t="s">
        <v>2</v>
      </c>
      <c r="J4622" t="s">
        <v>514</v>
      </c>
      <c r="K4622" t="s">
        <v>523</v>
      </c>
      <c r="L4622" t="s">
        <v>914</v>
      </c>
      <c r="O4622" t="s">
        <v>0</v>
      </c>
      <c r="P4622" t="s">
        <v>516</v>
      </c>
      <c r="Q4622" t="s">
        <v>1448</v>
      </c>
      <c r="V4622" s="34">
        <v>2.56</v>
      </c>
      <c r="X4622" t="s">
        <v>766</v>
      </c>
      <c r="Y4622" t="s">
        <v>1581</v>
      </c>
    </row>
    <row r="4623" spans="1:25" hidden="1" x14ac:dyDescent="0.3">
      <c r="A4623" t="s">
        <v>0</v>
      </c>
      <c r="B4623" s="22">
        <v>2020</v>
      </c>
      <c r="C4623" s="22">
        <v>10</v>
      </c>
      <c r="D4623" t="s">
        <v>978</v>
      </c>
      <c r="E4623" t="s">
        <v>1355</v>
      </c>
      <c r="F4623" s="23">
        <v>43951</v>
      </c>
      <c r="G4623" s="23">
        <v>43956</v>
      </c>
      <c r="H4623" s="22">
        <v>324</v>
      </c>
      <c r="I4623" t="s">
        <v>2</v>
      </c>
      <c r="J4623" t="s">
        <v>514</v>
      </c>
      <c r="K4623" t="s">
        <v>524</v>
      </c>
      <c r="L4623" t="s">
        <v>914</v>
      </c>
      <c r="O4623" t="s">
        <v>0</v>
      </c>
      <c r="P4623" t="s">
        <v>516</v>
      </c>
      <c r="Q4623" t="s">
        <v>1448</v>
      </c>
      <c r="V4623" s="34">
        <v>3.3</v>
      </c>
      <c r="X4623" t="s">
        <v>766</v>
      </c>
      <c r="Y4623" t="s">
        <v>1581</v>
      </c>
    </row>
    <row r="4624" spans="1:25" hidden="1" x14ac:dyDescent="0.3">
      <c r="A4624" t="s">
        <v>0</v>
      </c>
      <c r="B4624" s="22">
        <v>2020</v>
      </c>
      <c r="C4624" s="22">
        <v>10</v>
      </c>
      <c r="D4624" t="s">
        <v>978</v>
      </c>
      <c r="E4624" t="s">
        <v>1355</v>
      </c>
      <c r="F4624" s="23">
        <v>43951</v>
      </c>
      <c r="G4624" s="23">
        <v>43956</v>
      </c>
      <c r="H4624" s="22">
        <v>357</v>
      </c>
      <c r="I4624" t="s">
        <v>2</v>
      </c>
      <c r="J4624" t="s">
        <v>514</v>
      </c>
      <c r="K4624" t="s">
        <v>515</v>
      </c>
      <c r="L4624" t="s">
        <v>914</v>
      </c>
      <c r="O4624" t="s">
        <v>0</v>
      </c>
      <c r="P4624" t="s">
        <v>516</v>
      </c>
      <c r="Q4624" t="s">
        <v>1448</v>
      </c>
      <c r="V4624" s="34">
        <v>150</v>
      </c>
      <c r="X4624" t="s">
        <v>1356</v>
      </c>
      <c r="Y4624" t="s">
        <v>1581</v>
      </c>
    </row>
    <row r="4625" spans="1:25" hidden="1" x14ac:dyDescent="0.3">
      <c r="A4625" t="s">
        <v>0</v>
      </c>
      <c r="B4625" s="22">
        <v>2020</v>
      </c>
      <c r="C4625" s="22">
        <v>10</v>
      </c>
      <c r="D4625" t="s">
        <v>978</v>
      </c>
      <c r="E4625" t="s">
        <v>1355</v>
      </c>
      <c r="F4625" s="23">
        <v>43951</v>
      </c>
      <c r="G4625" s="23">
        <v>43956</v>
      </c>
      <c r="H4625" s="22">
        <v>358</v>
      </c>
      <c r="I4625" t="s">
        <v>2</v>
      </c>
      <c r="J4625" t="s">
        <v>514</v>
      </c>
      <c r="K4625" t="s">
        <v>518</v>
      </c>
      <c r="L4625" t="s">
        <v>914</v>
      </c>
      <c r="O4625" t="s">
        <v>0</v>
      </c>
      <c r="P4625" t="s">
        <v>516</v>
      </c>
      <c r="Q4625" t="s">
        <v>1448</v>
      </c>
      <c r="V4625" s="34">
        <v>1.75</v>
      </c>
      <c r="X4625" t="s">
        <v>1356</v>
      </c>
      <c r="Y4625" t="s">
        <v>1581</v>
      </c>
    </row>
    <row r="4626" spans="1:25" hidden="1" x14ac:dyDescent="0.3">
      <c r="A4626" t="s">
        <v>0</v>
      </c>
      <c r="B4626" s="22">
        <v>2020</v>
      </c>
      <c r="C4626" s="22">
        <v>10</v>
      </c>
      <c r="D4626" t="s">
        <v>978</v>
      </c>
      <c r="E4626" t="s">
        <v>1355</v>
      </c>
      <c r="F4626" s="23">
        <v>43951</v>
      </c>
      <c r="G4626" s="23">
        <v>43956</v>
      </c>
      <c r="H4626" s="22">
        <v>359</v>
      </c>
      <c r="I4626" t="s">
        <v>2</v>
      </c>
      <c r="J4626" t="s">
        <v>514</v>
      </c>
      <c r="K4626" t="s">
        <v>519</v>
      </c>
      <c r="L4626" t="s">
        <v>914</v>
      </c>
      <c r="O4626" t="s">
        <v>0</v>
      </c>
      <c r="P4626" t="s">
        <v>516</v>
      </c>
      <c r="Q4626" t="s">
        <v>1448</v>
      </c>
      <c r="V4626" s="34">
        <v>17.28</v>
      </c>
      <c r="X4626" t="s">
        <v>1356</v>
      </c>
      <c r="Y4626" t="s">
        <v>1581</v>
      </c>
    </row>
    <row r="4627" spans="1:25" hidden="1" x14ac:dyDescent="0.3">
      <c r="A4627" t="s">
        <v>0</v>
      </c>
      <c r="B4627" s="22">
        <v>2020</v>
      </c>
      <c r="C4627" s="22">
        <v>10</v>
      </c>
      <c r="D4627" t="s">
        <v>978</v>
      </c>
      <c r="E4627" t="s">
        <v>1355</v>
      </c>
      <c r="F4627" s="23">
        <v>43951</v>
      </c>
      <c r="G4627" s="23">
        <v>43956</v>
      </c>
      <c r="H4627" s="22">
        <v>360</v>
      </c>
      <c r="I4627" t="s">
        <v>2</v>
      </c>
      <c r="J4627" t="s">
        <v>514</v>
      </c>
      <c r="K4627" t="s">
        <v>520</v>
      </c>
      <c r="L4627" t="s">
        <v>914</v>
      </c>
      <c r="O4627" t="s">
        <v>0</v>
      </c>
      <c r="P4627" t="s">
        <v>516</v>
      </c>
      <c r="Q4627" t="s">
        <v>1448</v>
      </c>
      <c r="V4627" s="34">
        <v>11.39</v>
      </c>
      <c r="X4627" t="s">
        <v>1356</v>
      </c>
      <c r="Y4627" t="s">
        <v>1581</v>
      </c>
    </row>
    <row r="4628" spans="1:25" hidden="1" x14ac:dyDescent="0.3">
      <c r="A4628" t="s">
        <v>0</v>
      </c>
      <c r="B4628" s="22">
        <v>2020</v>
      </c>
      <c r="C4628" s="22">
        <v>10</v>
      </c>
      <c r="D4628" t="s">
        <v>978</v>
      </c>
      <c r="E4628" t="s">
        <v>1355</v>
      </c>
      <c r="F4628" s="23">
        <v>43951</v>
      </c>
      <c r="G4628" s="23">
        <v>43956</v>
      </c>
      <c r="H4628" s="22">
        <v>361</v>
      </c>
      <c r="I4628" t="s">
        <v>2</v>
      </c>
      <c r="J4628" t="s">
        <v>514</v>
      </c>
      <c r="K4628" t="s">
        <v>521</v>
      </c>
      <c r="L4628" t="s">
        <v>914</v>
      </c>
      <c r="O4628" t="s">
        <v>0</v>
      </c>
      <c r="P4628" t="s">
        <v>516</v>
      </c>
      <c r="Q4628" t="s">
        <v>1448</v>
      </c>
      <c r="V4628" s="34">
        <v>1.96</v>
      </c>
      <c r="X4628" t="s">
        <v>1356</v>
      </c>
      <c r="Y4628" t="s">
        <v>1581</v>
      </c>
    </row>
    <row r="4629" spans="1:25" hidden="1" x14ac:dyDescent="0.3">
      <c r="A4629" t="s">
        <v>0</v>
      </c>
      <c r="B4629" s="22">
        <v>2020</v>
      </c>
      <c r="C4629" s="22">
        <v>10</v>
      </c>
      <c r="D4629" t="s">
        <v>978</v>
      </c>
      <c r="E4629" t="s">
        <v>1355</v>
      </c>
      <c r="F4629" s="23">
        <v>43951</v>
      </c>
      <c r="G4629" s="23">
        <v>43956</v>
      </c>
      <c r="H4629" s="22">
        <v>362</v>
      </c>
      <c r="I4629" t="s">
        <v>2</v>
      </c>
      <c r="J4629" t="s">
        <v>514</v>
      </c>
      <c r="K4629" t="s">
        <v>523</v>
      </c>
      <c r="L4629" t="s">
        <v>914</v>
      </c>
      <c r="O4629" t="s">
        <v>0</v>
      </c>
      <c r="P4629" t="s">
        <v>516</v>
      </c>
      <c r="Q4629" t="s">
        <v>1448</v>
      </c>
      <c r="V4629" s="34">
        <v>0.93</v>
      </c>
      <c r="X4629" t="s">
        <v>1356</v>
      </c>
      <c r="Y4629" t="s">
        <v>1581</v>
      </c>
    </row>
    <row r="4630" spans="1:25" hidden="1" x14ac:dyDescent="0.3">
      <c r="A4630" t="s">
        <v>0</v>
      </c>
      <c r="B4630" s="22">
        <v>2020</v>
      </c>
      <c r="C4630" s="22">
        <v>10</v>
      </c>
      <c r="D4630" t="s">
        <v>978</v>
      </c>
      <c r="E4630" t="s">
        <v>1355</v>
      </c>
      <c r="F4630" s="23">
        <v>43951</v>
      </c>
      <c r="G4630" s="23">
        <v>43956</v>
      </c>
      <c r="H4630" s="22">
        <v>363</v>
      </c>
      <c r="I4630" t="s">
        <v>2</v>
      </c>
      <c r="J4630" t="s">
        <v>514</v>
      </c>
      <c r="K4630" t="s">
        <v>528</v>
      </c>
      <c r="L4630" t="s">
        <v>914</v>
      </c>
      <c r="O4630" t="s">
        <v>0</v>
      </c>
      <c r="P4630" t="s">
        <v>516</v>
      </c>
      <c r="Q4630" t="s">
        <v>1448</v>
      </c>
      <c r="V4630" s="34">
        <v>3</v>
      </c>
      <c r="X4630" t="s">
        <v>1356</v>
      </c>
      <c r="Y4630" t="s">
        <v>1581</v>
      </c>
    </row>
    <row r="4631" spans="1:25" hidden="1" x14ac:dyDescent="0.3">
      <c r="A4631" t="s">
        <v>0</v>
      </c>
      <c r="B4631" s="22">
        <v>2020</v>
      </c>
      <c r="C4631" s="22">
        <v>10</v>
      </c>
      <c r="D4631" t="s">
        <v>978</v>
      </c>
      <c r="E4631" t="s">
        <v>1355</v>
      </c>
      <c r="F4631" s="23">
        <v>43951</v>
      </c>
      <c r="G4631" s="23">
        <v>43956</v>
      </c>
      <c r="H4631" s="22">
        <v>387</v>
      </c>
      <c r="I4631" t="s">
        <v>2</v>
      </c>
      <c r="J4631" t="s">
        <v>514</v>
      </c>
      <c r="K4631" t="s">
        <v>515</v>
      </c>
      <c r="L4631" t="s">
        <v>914</v>
      </c>
      <c r="O4631" t="s">
        <v>0</v>
      </c>
      <c r="P4631" t="s">
        <v>516</v>
      </c>
      <c r="Q4631" t="s">
        <v>1448</v>
      </c>
      <c r="V4631" s="34">
        <v>182.5</v>
      </c>
      <c r="X4631" t="s">
        <v>1357</v>
      </c>
      <c r="Y4631" t="s">
        <v>1581</v>
      </c>
    </row>
    <row r="4632" spans="1:25" hidden="1" x14ac:dyDescent="0.3">
      <c r="A4632" t="s">
        <v>0</v>
      </c>
      <c r="B4632" s="22">
        <v>2020</v>
      </c>
      <c r="C4632" s="22">
        <v>10</v>
      </c>
      <c r="D4632" t="s">
        <v>978</v>
      </c>
      <c r="E4632" t="s">
        <v>1355</v>
      </c>
      <c r="F4632" s="23">
        <v>43951</v>
      </c>
      <c r="G4632" s="23">
        <v>43956</v>
      </c>
      <c r="H4632" s="22">
        <v>388</v>
      </c>
      <c r="I4632" t="s">
        <v>2</v>
      </c>
      <c r="J4632" t="s">
        <v>514</v>
      </c>
      <c r="K4632" t="s">
        <v>518</v>
      </c>
      <c r="L4632" t="s">
        <v>914</v>
      </c>
      <c r="O4632" t="s">
        <v>0</v>
      </c>
      <c r="P4632" t="s">
        <v>516</v>
      </c>
      <c r="Q4632" t="s">
        <v>1448</v>
      </c>
      <c r="V4632" s="34">
        <v>2.14</v>
      </c>
      <c r="X4632" t="s">
        <v>1357</v>
      </c>
      <c r="Y4632" t="s">
        <v>1581</v>
      </c>
    </row>
    <row r="4633" spans="1:25" hidden="1" x14ac:dyDescent="0.3">
      <c r="A4633" t="s">
        <v>0</v>
      </c>
      <c r="B4633" s="22">
        <v>2020</v>
      </c>
      <c r="C4633" s="22">
        <v>10</v>
      </c>
      <c r="D4633" t="s">
        <v>978</v>
      </c>
      <c r="E4633" t="s">
        <v>1355</v>
      </c>
      <c r="F4633" s="23">
        <v>43951</v>
      </c>
      <c r="G4633" s="23">
        <v>43956</v>
      </c>
      <c r="H4633" s="22">
        <v>389</v>
      </c>
      <c r="I4633" t="s">
        <v>2</v>
      </c>
      <c r="J4633" t="s">
        <v>514</v>
      </c>
      <c r="K4633" t="s">
        <v>519</v>
      </c>
      <c r="L4633" t="s">
        <v>914</v>
      </c>
      <c r="O4633" t="s">
        <v>0</v>
      </c>
      <c r="P4633" t="s">
        <v>516</v>
      </c>
      <c r="Q4633" t="s">
        <v>1448</v>
      </c>
      <c r="V4633" s="34">
        <v>18.29</v>
      </c>
      <c r="X4633" t="s">
        <v>1357</v>
      </c>
      <c r="Y4633" t="s">
        <v>1581</v>
      </c>
    </row>
    <row r="4634" spans="1:25" hidden="1" x14ac:dyDescent="0.3">
      <c r="A4634" t="s">
        <v>0</v>
      </c>
      <c r="B4634" s="22">
        <v>2020</v>
      </c>
      <c r="C4634" s="22">
        <v>10</v>
      </c>
      <c r="D4634" t="s">
        <v>978</v>
      </c>
      <c r="E4634" t="s">
        <v>1355</v>
      </c>
      <c r="F4634" s="23">
        <v>43951</v>
      </c>
      <c r="G4634" s="23">
        <v>43956</v>
      </c>
      <c r="H4634" s="22">
        <v>390</v>
      </c>
      <c r="I4634" t="s">
        <v>2</v>
      </c>
      <c r="J4634" t="s">
        <v>514</v>
      </c>
      <c r="K4634" t="s">
        <v>520</v>
      </c>
      <c r="L4634" t="s">
        <v>914</v>
      </c>
      <c r="O4634" t="s">
        <v>0</v>
      </c>
      <c r="P4634" t="s">
        <v>516</v>
      </c>
      <c r="Q4634" t="s">
        <v>1448</v>
      </c>
      <c r="V4634" s="34">
        <v>13.4</v>
      </c>
      <c r="X4634" t="s">
        <v>1357</v>
      </c>
      <c r="Y4634" t="s">
        <v>1581</v>
      </c>
    </row>
    <row r="4635" spans="1:25" hidden="1" x14ac:dyDescent="0.3">
      <c r="A4635" t="s">
        <v>0</v>
      </c>
      <c r="B4635" s="22">
        <v>2020</v>
      </c>
      <c r="C4635" s="22">
        <v>10</v>
      </c>
      <c r="D4635" t="s">
        <v>978</v>
      </c>
      <c r="E4635" t="s">
        <v>1355</v>
      </c>
      <c r="F4635" s="23">
        <v>43951</v>
      </c>
      <c r="G4635" s="23">
        <v>43956</v>
      </c>
      <c r="H4635" s="22">
        <v>391</v>
      </c>
      <c r="I4635" t="s">
        <v>2</v>
      </c>
      <c r="J4635" t="s">
        <v>514</v>
      </c>
      <c r="K4635" t="s">
        <v>521</v>
      </c>
      <c r="L4635" t="s">
        <v>914</v>
      </c>
      <c r="O4635" t="s">
        <v>0</v>
      </c>
      <c r="P4635" t="s">
        <v>516</v>
      </c>
      <c r="Q4635" t="s">
        <v>1448</v>
      </c>
      <c r="V4635" s="34">
        <v>2.39</v>
      </c>
      <c r="X4635" t="s">
        <v>1357</v>
      </c>
      <c r="Y4635" t="s">
        <v>1581</v>
      </c>
    </row>
    <row r="4636" spans="1:25" hidden="1" x14ac:dyDescent="0.3">
      <c r="A4636" t="s">
        <v>0</v>
      </c>
      <c r="B4636" s="22">
        <v>2020</v>
      </c>
      <c r="C4636" s="22">
        <v>10</v>
      </c>
      <c r="D4636" t="s">
        <v>978</v>
      </c>
      <c r="E4636" t="s">
        <v>1355</v>
      </c>
      <c r="F4636" s="23">
        <v>43951</v>
      </c>
      <c r="G4636" s="23">
        <v>43956</v>
      </c>
      <c r="H4636" s="22">
        <v>392</v>
      </c>
      <c r="I4636" t="s">
        <v>2</v>
      </c>
      <c r="J4636" t="s">
        <v>514</v>
      </c>
      <c r="K4636" t="s">
        <v>522</v>
      </c>
      <c r="L4636" t="s">
        <v>914</v>
      </c>
      <c r="O4636" t="s">
        <v>0</v>
      </c>
      <c r="P4636" t="s">
        <v>516</v>
      </c>
      <c r="Q4636" t="s">
        <v>1448</v>
      </c>
      <c r="V4636" s="34">
        <v>25.08</v>
      </c>
      <c r="X4636" t="s">
        <v>1357</v>
      </c>
      <c r="Y4636" t="s">
        <v>1581</v>
      </c>
    </row>
    <row r="4637" spans="1:25" hidden="1" x14ac:dyDescent="0.3">
      <c r="A4637" t="s">
        <v>0</v>
      </c>
      <c r="B4637" s="22">
        <v>2020</v>
      </c>
      <c r="C4637" s="22">
        <v>10</v>
      </c>
      <c r="D4637" t="s">
        <v>978</v>
      </c>
      <c r="E4637" t="s">
        <v>1355</v>
      </c>
      <c r="F4637" s="23">
        <v>43951</v>
      </c>
      <c r="G4637" s="23">
        <v>43956</v>
      </c>
      <c r="H4637" s="22">
        <v>393</v>
      </c>
      <c r="I4637" t="s">
        <v>2</v>
      </c>
      <c r="J4637" t="s">
        <v>514</v>
      </c>
      <c r="K4637" t="s">
        <v>523</v>
      </c>
      <c r="L4637" t="s">
        <v>914</v>
      </c>
      <c r="O4637" t="s">
        <v>0</v>
      </c>
      <c r="P4637" t="s">
        <v>516</v>
      </c>
      <c r="Q4637" t="s">
        <v>1448</v>
      </c>
      <c r="V4637" s="34">
        <v>1.1299999999999999</v>
      </c>
      <c r="X4637" t="s">
        <v>1357</v>
      </c>
      <c r="Y4637" t="s">
        <v>1581</v>
      </c>
    </row>
    <row r="4638" spans="1:25" hidden="1" x14ac:dyDescent="0.3">
      <c r="A4638" t="s">
        <v>0</v>
      </c>
      <c r="B4638" s="22">
        <v>2020</v>
      </c>
      <c r="C4638" s="22">
        <v>10</v>
      </c>
      <c r="D4638" t="s">
        <v>978</v>
      </c>
      <c r="E4638" t="s">
        <v>1355</v>
      </c>
      <c r="F4638" s="23">
        <v>43951</v>
      </c>
      <c r="G4638" s="23">
        <v>43956</v>
      </c>
      <c r="H4638" s="22">
        <v>394</v>
      </c>
      <c r="I4638" t="s">
        <v>2</v>
      </c>
      <c r="J4638" t="s">
        <v>514</v>
      </c>
      <c r="K4638" t="s">
        <v>528</v>
      </c>
      <c r="L4638" t="s">
        <v>914</v>
      </c>
      <c r="O4638" t="s">
        <v>0</v>
      </c>
      <c r="P4638" t="s">
        <v>516</v>
      </c>
      <c r="Q4638" t="s">
        <v>1448</v>
      </c>
      <c r="V4638" s="34">
        <v>6.39</v>
      </c>
      <c r="X4638" t="s">
        <v>1357</v>
      </c>
      <c r="Y4638" t="s">
        <v>1581</v>
      </c>
    </row>
    <row r="4639" spans="1:25" hidden="1" x14ac:dyDescent="0.3">
      <c r="A4639" t="s">
        <v>0</v>
      </c>
      <c r="B4639" s="22">
        <v>2020</v>
      </c>
      <c r="C4639" s="22">
        <v>10</v>
      </c>
      <c r="D4639" t="s">
        <v>978</v>
      </c>
      <c r="E4639" t="s">
        <v>1355</v>
      </c>
      <c r="F4639" s="23">
        <v>43951</v>
      </c>
      <c r="G4639" s="23">
        <v>43956</v>
      </c>
      <c r="H4639" s="22">
        <v>431</v>
      </c>
      <c r="I4639" t="s">
        <v>2</v>
      </c>
      <c r="J4639" t="s">
        <v>514</v>
      </c>
      <c r="K4639" t="s">
        <v>515</v>
      </c>
      <c r="L4639" t="s">
        <v>914</v>
      </c>
      <c r="O4639" t="s">
        <v>0</v>
      </c>
      <c r="P4639" t="s">
        <v>516</v>
      </c>
      <c r="Q4639" t="s">
        <v>1448</v>
      </c>
      <c r="V4639" s="34">
        <v>175</v>
      </c>
      <c r="X4639" t="s">
        <v>764</v>
      </c>
      <c r="Y4639" t="s">
        <v>1581</v>
      </c>
    </row>
    <row r="4640" spans="1:25" hidden="1" x14ac:dyDescent="0.3">
      <c r="A4640" t="s">
        <v>0</v>
      </c>
      <c r="B4640" s="22">
        <v>2020</v>
      </c>
      <c r="C4640" s="22">
        <v>10</v>
      </c>
      <c r="D4640" t="s">
        <v>978</v>
      </c>
      <c r="E4640" t="s">
        <v>1355</v>
      </c>
      <c r="F4640" s="23">
        <v>43951</v>
      </c>
      <c r="G4640" s="23">
        <v>43956</v>
      </c>
      <c r="H4640" s="22">
        <v>432</v>
      </c>
      <c r="I4640" t="s">
        <v>2</v>
      </c>
      <c r="J4640" t="s">
        <v>514</v>
      </c>
      <c r="K4640" t="s">
        <v>518</v>
      </c>
      <c r="L4640" t="s">
        <v>914</v>
      </c>
      <c r="O4640" t="s">
        <v>0</v>
      </c>
      <c r="P4640" t="s">
        <v>516</v>
      </c>
      <c r="Q4640" t="s">
        <v>1448</v>
      </c>
      <c r="V4640" s="34">
        <v>2.0499999999999998</v>
      </c>
      <c r="X4640" t="s">
        <v>764</v>
      </c>
      <c r="Y4640" t="s">
        <v>1581</v>
      </c>
    </row>
    <row r="4641" spans="1:25" hidden="1" x14ac:dyDescent="0.3">
      <c r="A4641" t="s">
        <v>0</v>
      </c>
      <c r="B4641" s="22">
        <v>2020</v>
      </c>
      <c r="C4641" s="22">
        <v>10</v>
      </c>
      <c r="D4641" t="s">
        <v>978</v>
      </c>
      <c r="E4641" t="s">
        <v>1355</v>
      </c>
      <c r="F4641" s="23">
        <v>43951</v>
      </c>
      <c r="G4641" s="23">
        <v>43956</v>
      </c>
      <c r="H4641" s="22">
        <v>433</v>
      </c>
      <c r="I4641" t="s">
        <v>2</v>
      </c>
      <c r="J4641" t="s">
        <v>514</v>
      </c>
      <c r="K4641" t="s">
        <v>519</v>
      </c>
      <c r="L4641" t="s">
        <v>914</v>
      </c>
      <c r="O4641" t="s">
        <v>0</v>
      </c>
      <c r="P4641" t="s">
        <v>516</v>
      </c>
      <c r="Q4641" t="s">
        <v>1448</v>
      </c>
      <c r="V4641" s="34">
        <v>21.04</v>
      </c>
      <c r="X4641" t="s">
        <v>764</v>
      </c>
      <c r="Y4641" t="s">
        <v>1581</v>
      </c>
    </row>
    <row r="4642" spans="1:25" hidden="1" x14ac:dyDescent="0.3">
      <c r="A4642" t="s">
        <v>0</v>
      </c>
      <c r="B4642" s="22">
        <v>2020</v>
      </c>
      <c r="C4642" s="22">
        <v>10</v>
      </c>
      <c r="D4642" t="s">
        <v>978</v>
      </c>
      <c r="E4642" t="s">
        <v>1355</v>
      </c>
      <c r="F4642" s="23">
        <v>43951</v>
      </c>
      <c r="G4642" s="23">
        <v>43956</v>
      </c>
      <c r="H4642" s="22">
        <v>434</v>
      </c>
      <c r="I4642" t="s">
        <v>2</v>
      </c>
      <c r="J4642" t="s">
        <v>514</v>
      </c>
      <c r="K4642" t="s">
        <v>520</v>
      </c>
      <c r="L4642" t="s">
        <v>914</v>
      </c>
      <c r="O4642" t="s">
        <v>0</v>
      </c>
      <c r="P4642" t="s">
        <v>516</v>
      </c>
      <c r="Q4642" t="s">
        <v>1448</v>
      </c>
      <c r="V4642" s="34">
        <v>13</v>
      </c>
      <c r="X4642" t="s">
        <v>764</v>
      </c>
      <c r="Y4642" t="s">
        <v>1581</v>
      </c>
    </row>
    <row r="4643" spans="1:25" hidden="1" x14ac:dyDescent="0.3">
      <c r="A4643" t="s">
        <v>0</v>
      </c>
      <c r="B4643" s="22">
        <v>2020</v>
      </c>
      <c r="C4643" s="22">
        <v>10</v>
      </c>
      <c r="D4643" t="s">
        <v>978</v>
      </c>
      <c r="E4643" t="s">
        <v>1355</v>
      </c>
      <c r="F4643" s="23">
        <v>43951</v>
      </c>
      <c r="G4643" s="23">
        <v>43956</v>
      </c>
      <c r="H4643" s="22">
        <v>435</v>
      </c>
      <c r="I4643" t="s">
        <v>2</v>
      </c>
      <c r="J4643" t="s">
        <v>514</v>
      </c>
      <c r="K4643" t="s">
        <v>521</v>
      </c>
      <c r="L4643" t="s">
        <v>914</v>
      </c>
      <c r="O4643" t="s">
        <v>0</v>
      </c>
      <c r="P4643" t="s">
        <v>516</v>
      </c>
      <c r="Q4643" t="s">
        <v>1448</v>
      </c>
      <c r="V4643" s="34">
        <v>2.29</v>
      </c>
      <c r="X4643" t="s">
        <v>764</v>
      </c>
      <c r="Y4643" t="s">
        <v>1581</v>
      </c>
    </row>
    <row r="4644" spans="1:25" hidden="1" x14ac:dyDescent="0.3">
      <c r="A4644" t="s">
        <v>0</v>
      </c>
      <c r="B4644" s="22">
        <v>2020</v>
      </c>
      <c r="C4644" s="22">
        <v>10</v>
      </c>
      <c r="D4644" t="s">
        <v>978</v>
      </c>
      <c r="E4644" t="s">
        <v>1355</v>
      </c>
      <c r="F4644" s="23">
        <v>43951</v>
      </c>
      <c r="G4644" s="23">
        <v>43956</v>
      </c>
      <c r="H4644" s="22">
        <v>436</v>
      </c>
      <c r="I4644" t="s">
        <v>2</v>
      </c>
      <c r="J4644" t="s">
        <v>514</v>
      </c>
      <c r="K4644" t="s">
        <v>522</v>
      </c>
      <c r="L4644" t="s">
        <v>914</v>
      </c>
      <c r="O4644" t="s">
        <v>0</v>
      </c>
      <c r="P4644" t="s">
        <v>516</v>
      </c>
      <c r="Q4644" t="s">
        <v>1448</v>
      </c>
      <c r="V4644" s="34">
        <v>24.05</v>
      </c>
      <c r="X4644" t="s">
        <v>764</v>
      </c>
      <c r="Y4644" t="s">
        <v>1581</v>
      </c>
    </row>
    <row r="4645" spans="1:25" hidden="1" x14ac:dyDescent="0.3">
      <c r="A4645" t="s">
        <v>0</v>
      </c>
      <c r="B4645" s="22">
        <v>2020</v>
      </c>
      <c r="C4645" s="22">
        <v>10</v>
      </c>
      <c r="D4645" t="s">
        <v>978</v>
      </c>
      <c r="E4645" t="s">
        <v>1355</v>
      </c>
      <c r="F4645" s="23">
        <v>43951</v>
      </c>
      <c r="G4645" s="23">
        <v>43956</v>
      </c>
      <c r="H4645" s="22">
        <v>437</v>
      </c>
      <c r="I4645" t="s">
        <v>2</v>
      </c>
      <c r="J4645" t="s">
        <v>514</v>
      </c>
      <c r="K4645" t="s">
        <v>523</v>
      </c>
      <c r="L4645" t="s">
        <v>914</v>
      </c>
      <c r="O4645" t="s">
        <v>0</v>
      </c>
      <c r="P4645" t="s">
        <v>516</v>
      </c>
      <c r="Q4645" t="s">
        <v>1448</v>
      </c>
      <c r="V4645" s="34">
        <v>1.0900000000000001</v>
      </c>
      <c r="X4645" t="s">
        <v>764</v>
      </c>
      <c r="Y4645" t="s">
        <v>1581</v>
      </c>
    </row>
    <row r="4646" spans="1:25" hidden="1" x14ac:dyDescent="0.3">
      <c r="A4646" t="s">
        <v>0</v>
      </c>
      <c r="B4646" s="22">
        <v>2020</v>
      </c>
      <c r="C4646" s="22">
        <v>10</v>
      </c>
      <c r="D4646" t="s">
        <v>978</v>
      </c>
      <c r="E4646" t="s">
        <v>1355</v>
      </c>
      <c r="F4646" s="23">
        <v>43951</v>
      </c>
      <c r="G4646" s="23">
        <v>43956</v>
      </c>
      <c r="H4646" s="22">
        <v>438</v>
      </c>
      <c r="I4646" t="s">
        <v>2</v>
      </c>
      <c r="J4646" t="s">
        <v>514</v>
      </c>
      <c r="K4646" t="s">
        <v>528</v>
      </c>
      <c r="L4646" t="s">
        <v>914</v>
      </c>
      <c r="O4646" t="s">
        <v>0</v>
      </c>
      <c r="P4646" t="s">
        <v>516</v>
      </c>
      <c r="Q4646" t="s">
        <v>1448</v>
      </c>
      <c r="V4646" s="34">
        <v>2.63</v>
      </c>
      <c r="X4646" t="s">
        <v>764</v>
      </c>
      <c r="Y4646" t="s">
        <v>1581</v>
      </c>
    </row>
    <row r="4647" spans="1:25" hidden="1" x14ac:dyDescent="0.3">
      <c r="A4647" t="s">
        <v>0</v>
      </c>
      <c r="B4647" s="22">
        <v>2020</v>
      </c>
      <c r="C4647" s="22">
        <v>10</v>
      </c>
      <c r="D4647" t="s">
        <v>978</v>
      </c>
      <c r="E4647" t="s">
        <v>1355</v>
      </c>
      <c r="F4647" s="23">
        <v>43951</v>
      </c>
      <c r="G4647" s="23">
        <v>43956</v>
      </c>
      <c r="H4647" s="22">
        <v>510</v>
      </c>
      <c r="I4647" t="s">
        <v>2</v>
      </c>
      <c r="K4647" t="s">
        <v>8</v>
      </c>
      <c r="L4647" t="s">
        <v>908</v>
      </c>
      <c r="P4647" t="s">
        <v>516</v>
      </c>
      <c r="V4647" s="34">
        <v>-6452.57</v>
      </c>
      <c r="X4647" t="s">
        <v>33</v>
      </c>
      <c r="Y4647" t="s">
        <v>1581</v>
      </c>
    </row>
    <row r="4648" spans="1:25" hidden="1" x14ac:dyDescent="0.3">
      <c r="A4648" t="s">
        <v>0</v>
      </c>
      <c r="B4648" s="22">
        <v>2020</v>
      </c>
      <c r="C4648" s="22">
        <v>10</v>
      </c>
      <c r="D4648" t="s">
        <v>978</v>
      </c>
      <c r="E4648" t="s">
        <v>1359</v>
      </c>
      <c r="F4648" s="23">
        <v>43951</v>
      </c>
      <c r="G4648" s="23">
        <v>43951</v>
      </c>
      <c r="H4648" s="22">
        <v>41</v>
      </c>
      <c r="I4648" t="s">
        <v>2</v>
      </c>
      <c r="J4648" t="s">
        <v>514</v>
      </c>
      <c r="K4648" t="s">
        <v>1089</v>
      </c>
      <c r="L4648" t="s">
        <v>1360</v>
      </c>
      <c r="O4648" t="s">
        <v>0</v>
      </c>
      <c r="P4648" t="s">
        <v>516</v>
      </c>
      <c r="Q4648" t="s">
        <v>1448</v>
      </c>
      <c r="V4648" s="34">
        <v>9.4</v>
      </c>
      <c r="X4648" t="s">
        <v>1358</v>
      </c>
      <c r="Y4648" t="s">
        <v>1582</v>
      </c>
    </row>
    <row r="4649" spans="1:25" hidden="1" x14ac:dyDescent="0.3">
      <c r="A4649" t="s">
        <v>0</v>
      </c>
      <c r="B4649" s="22">
        <v>2020</v>
      </c>
      <c r="C4649" s="22">
        <v>10</v>
      </c>
      <c r="D4649" t="s">
        <v>978</v>
      </c>
      <c r="E4649" t="s">
        <v>1359</v>
      </c>
      <c r="F4649" s="23">
        <v>43951</v>
      </c>
      <c r="G4649" s="23">
        <v>43951</v>
      </c>
      <c r="H4649" s="22">
        <v>50</v>
      </c>
      <c r="I4649" t="s">
        <v>2</v>
      </c>
      <c r="J4649" t="s">
        <v>514</v>
      </c>
      <c r="K4649" t="s">
        <v>1090</v>
      </c>
      <c r="L4649" t="s">
        <v>1360</v>
      </c>
      <c r="O4649" t="s">
        <v>0</v>
      </c>
      <c r="P4649" t="s">
        <v>516</v>
      </c>
      <c r="Q4649" t="s">
        <v>1448</v>
      </c>
      <c r="V4649" s="34">
        <v>75.260000000000005</v>
      </c>
      <c r="X4649" t="s">
        <v>1358</v>
      </c>
      <c r="Y4649" t="s">
        <v>1582</v>
      </c>
    </row>
    <row r="4650" spans="1:25" hidden="1" x14ac:dyDescent="0.3">
      <c r="A4650" t="s">
        <v>0</v>
      </c>
      <c r="B4650" s="22">
        <v>2020</v>
      </c>
      <c r="C4650" s="22">
        <v>10</v>
      </c>
      <c r="D4650" t="s">
        <v>978</v>
      </c>
      <c r="E4650" t="s">
        <v>1359</v>
      </c>
      <c r="F4650" s="23">
        <v>43951</v>
      </c>
      <c r="G4650" s="23">
        <v>43951</v>
      </c>
      <c r="H4650" s="22">
        <v>57</v>
      </c>
      <c r="I4650" t="s">
        <v>2</v>
      </c>
      <c r="J4650" t="s">
        <v>514</v>
      </c>
      <c r="K4650" t="s">
        <v>818</v>
      </c>
      <c r="L4650" t="s">
        <v>1360</v>
      </c>
      <c r="O4650" t="s">
        <v>0</v>
      </c>
      <c r="P4650" t="s">
        <v>516</v>
      </c>
      <c r="Q4650" t="s">
        <v>1448</v>
      </c>
      <c r="V4650" s="34">
        <v>38.21</v>
      </c>
      <c r="X4650" t="s">
        <v>1358</v>
      </c>
      <c r="Y4650" t="s">
        <v>1582</v>
      </c>
    </row>
    <row r="4651" spans="1:25" hidden="1" x14ac:dyDescent="0.3">
      <c r="A4651" t="s">
        <v>0</v>
      </c>
      <c r="B4651" s="22">
        <v>2020</v>
      </c>
      <c r="C4651" s="22">
        <v>10</v>
      </c>
      <c r="D4651" t="s">
        <v>978</v>
      </c>
      <c r="E4651" t="s">
        <v>1359</v>
      </c>
      <c r="F4651" s="23">
        <v>43951</v>
      </c>
      <c r="G4651" s="23">
        <v>43951</v>
      </c>
      <c r="H4651" s="22">
        <v>109</v>
      </c>
      <c r="I4651" t="s">
        <v>2</v>
      </c>
      <c r="J4651" t="s">
        <v>514</v>
      </c>
      <c r="K4651" t="s">
        <v>1089</v>
      </c>
      <c r="L4651" t="s">
        <v>1156</v>
      </c>
      <c r="O4651" t="s">
        <v>0</v>
      </c>
      <c r="P4651" t="s">
        <v>516</v>
      </c>
      <c r="Q4651" t="s">
        <v>1448</v>
      </c>
      <c r="V4651" s="34">
        <v>-9.4</v>
      </c>
      <c r="X4651" t="s">
        <v>1358</v>
      </c>
      <c r="Y4651" t="s">
        <v>1582</v>
      </c>
    </row>
    <row r="4652" spans="1:25" hidden="1" x14ac:dyDescent="0.3">
      <c r="A4652" t="s">
        <v>0</v>
      </c>
      <c r="B4652" s="22">
        <v>2020</v>
      </c>
      <c r="C4652" s="22">
        <v>10</v>
      </c>
      <c r="D4652" t="s">
        <v>978</v>
      </c>
      <c r="E4652" t="s">
        <v>1359</v>
      </c>
      <c r="F4652" s="23">
        <v>43951</v>
      </c>
      <c r="G4652" s="23">
        <v>43951</v>
      </c>
      <c r="H4652" s="22">
        <v>118</v>
      </c>
      <c r="I4652" t="s">
        <v>2</v>
      </c>
      <c r="J4652" t="s">
        <v>514</v>
      </c>
      <c r="K4652" t="s">
        <v>1090</v>
      </c>
      <c r="L4652" t="s">
        <v>1156</v>
      </c>
      <c r="O4652" t="s">
        <v>0</v>
      </c>
      <c r="P4652" t="s">
        <v>516</v>
      </c>
      <c r="Q4652" t="s">
        <v>1448</v>
      </c>
      <c r="V4652" s="34">
        <v>-75.260000000000005</v>
      </c>
      <c r="X4652" t="s">
        <v>1358</v>
      </c>
      <c r="Y4652" t="s">
        <v>1582</v>
      </c>
    </row>
    <row r="4653" spans="1:25" hidden="1" x14ac:dyDescent="0.3">
      <c r="A4653" t="s">
        <v>0</v>
      </c>
      <c r="B4653" s="22">
        <v>2020</v>
      </c>
      <c r="C4653" s="22">
        <v>10</v>
      </c>
      <c r="D4653" t="s">
        <v>978</v>
      </c>
      <c r="E4653" t="s">
        <v>1359</v>
      </c>
      <c r="F4653" s="23">
        <v>43951</v>
      </c>
      <c r="G4653" s="23">
        <v>43951</v>
      </c>
      <c r="H4653" s="22">
        <v>125</v>
      </c>
      <c r="I4653" t="s">
        <v>2</v>
      </c>
      <c r="J4653" t="s">
        <v>514</v>
      </c>
      <c r="K4653" t="s">
        <v>818</v>
      </c>
      <c r="L4653" t="s">
        <v>1156</v>
      </c>
      <c r="O4653" t="s">
        <v>0</v>
      </c>
      <c r="P4653" t="s">
        <v>516</v>
      </c>
      <c r="Q4653" t="s">
        <v>1448</v>
      </c>
      <c r="V4653" s="34">
        <v>-38.21</v>
      </c>
      <c r="X4653" t="s">
        <v>1358</v>
      </c>
      <c r="Y4653" t="s">
        <v>1582</v>
      </c>
    </row>
    <row r="4654" spans="1:25" hidden="1" x14ac:dyDescent="0.3">
      <c r="A4654" t="s">
        <v>0</v>
      </c>
      <c r="B4654" s="22">
        <v>2020</v>
      </c>
      <c r="C4654" s="22">
        <v>10</v>
      </c>
      <c r="D4654" t="s">
        <v>978</v>
      </c>
      <c r="E4654" t="s">
        <v>1362</v>
      </c>
      <c r="F4654" s="23">
        <v>43951</v>
      </c>
      <c r="G4654" s="23">
        <v>43957</v>
      </c>
      <c r="H4654" s="22">
        <v>8</v>
      </c>
      <c r="I4654" t="s">
        <v>2</v>
      </c>
      <c r="J4654" t="s">
        <v>514</v>
      </c>
      <c r="K4654" t="s">
        <v>700</v>
      </c>
      <c r="L4654" t="s">
        <v>914</v>
      </c>
      <c r="O4654" t="s">
        <v>0</v>
      </c>
      <c r="P4654" t="s">
        <v>516</v>
      </c>
      <c r="Q4654" t="s">
        <v>1448</v>
      </c>
      <c r="V4654" s="34">
        <v>1.84</v>
      </c>
      <c r="X4654" t="s">
        <v>1361</v>
      </c>
      <c r="Y4654" t="s">
        <v>1583</v>
      </c>
    </row>
    <row r="4655" spans="1:25" hidden="1" x14ac:dyDescent="0.3">
      <c r="A4655" t="s">
        <v>0</v>
      </c>
      <c r="B4655" s="22">
        <v>2020</v>
      </c>
      <c r="C4655" s="22">
        <v>10</v>
      </c>
      <c r="D4655" t="s">
        <v>978</v>
      </c>
      <c r="E4655" t="s">
        <v>1362</v>
      </c>
      <c r="F4655" s="23">
        <v>43951</v>
      </c>
      <c r="G4655" s="23">
        <v>43957</v>
      </c>
      <c r="H4655" s="22">
        <v>39</v>
      </c>
      <c r="I4655" t="s">
        <v>2</v>
      </c>
      <c r="J4655" t="s">
        <v>514</v>
      </c>
      <c r="K4655" t="s">
        <v>700</v>
      </c>
      <c r="L4655" t="s">
        <v>914</v>
      </c>
      <c r="O4655" t="s">
        <v>0</v>
      </c>
      <c r="P4655" t="s">
        <v>516</v>
      </c>
      <c r="Q4655" t="s">
        <v>1448</v>
      </c>
      <c r="V4655" s="34">
        <v>1.84</v>
      </c>
      <c r="X4655" t="s">
        <v>1361</v>
      </c>
      <c r="Y4655" t="s">
        <v>1583</v>
      </c>
    </row>
    <row r="4656" spans="1:25" hidden="1" x14ac:dyDescent="0.3">
      <c r="A4656" t="s">
        <v>0</v>
      </c>
      <c r="B4656" s="22">
        <v>2020</v>
      </c>
      <c r="C4656" s="22">
        <v>10</v>
      </c>
      <c r="D4656" t="s">
        <v>978</v>
      </c>
      <c r="E4656" t="s">
        <v>1362</v>
      </c>
      <c r="F4656" s="23">
        <v>43951</v>
      </c>
      <c r="G4656" s="23">
        <v>43957</v>
      </c>
      <c r="H4656" s="22">
        <v>47</v>
      </c>
      <c r="I4656" t="s">
        <v>2</v>
      </c>
      <c r="J4656" t="s">
        <v>514</v>
      </c>
      <c r="K4656" t="s">
        <v>700</v>
      </c>
      <c r="L4656" t="s">
        <v>980</v>
      </c>
      <c r="O4656" t="s">
        <v>0</v>
      </c>
      <c r="P4656" t="s">
        <v>516</v>
      </c>
      <c r="Q4656" t="s">
        <v>1448</v>
      </c>
      <c r="V4656" s="34">
        <v>0.18</v>
      </c>
      <c r="X4656" t="s">
        <v>1361</v>
      </c>
      <c r="Y4656" t="s">
        <v>1583</v>
      </c>
    </row>
    <row r="4657" spans="1:25" hidden="1" x14ac:dyDescent="0.3">
      <c r="A4657" t="s">
        <v>0</v>
      </c>
      <c r="B4657" s="22">
        <v>2020</v>
      </c>
      <c r="C4657" s="22">
        <v>10</v>
      </c>
      <c r="D4657" t="s">
        <v>978</v>
      </c>
      <c r="E4657" t="s">
        <v>1362</v>
      </c>
      <c r="F4657" s="23">
        <v>43951</v>
      </c>
      <c r="G4657" s="23">
        <v>43957</v>
      </c>
      <c r="H4657" s="22">
        <v>59</v>
      </c>
      <c r="I4657" t="s">
        <v>2</v>
      </c>
      <c r="J4657" t="s">
        <v>514</v>
      </c>
      <c r="K4657" t="s">
        <v>700</v>
      </c>
      <c r="L4657" t="s">
        <v>914</v>
      </c>
      <c r="O4657" t="s">
        <v>0</v>
      </c>
      <c r="P4657" t="s">
        <v>516</v>
      </c>
      <c r="Q4657" t="s">
        <v>1448</v>
      </c>
      <c r="V4657" s="34">
        <v>13.82</v>
      </c>
      <c r="X4657" t="s">
        <v>1361</v>
      </c>
      <c r="Y4657" t="s">
        <v>1583</v>
      </c>
    </row>
    <row r="4658" spans="1:25" hidden="1" x14ac:dyDescent="0.3">
      <c r="A4658" t="s">
        <v>0</v>
      </c>
      <c r="B4658" s="22">
        <v>2020</v>
      </c>
      <c r="C4658" s="22">
        <v>10</v>
      </c>
      <c r="D4658" t="s">
        <v>978</v>
      </c>
      <c r="E4658" t="s">
        <v>1362</v>
      </c>
      <c r="F4658" s="23">
        <v>43951</v>
      </c>
      <c r="G4658" s="23">
        <v>43957</v>
      </c>
      <c r="H4658" s="22">
        <v>85</v>
      </c>
      <c r="I4658" t="s">
        <v>2</v>
      </c>
      <c r="J4658" t="s">
        <v>514</v>
      </c>
      <c r="K4658" t="s">
        <v>700</v>
      </c>
      <c r="L4658" t="s">
        <v>914</v>
      </c>
      <c r="O4658" t="s">
        <v>0</v>
      </c>
      <c r="P4658" t="s">
        <v>516</v>
      </c>
      <c r="Q4658" t="s">
        <v>1448</v>
      </c>
      <c r="V4658" s="34">
        <v>1.84</v>
      </c>
      <c r="X4658" t="s">
        <v>1361</v>
      </c>
      <c r="Y4658" t="s">
        <v>1583</v>
      </c>
    </row>
    <row r="4659" spans="1:25" hidden="1" x14ac:dyDescent="0.3">
      <c r="A4659" t="s">
        <v>0</v>
      </c>
      <c r="B4659" s="22">
        <v>2020</v>
      </c>
      <c r="C4659" s="22">
        <v>10</v>
      </c>
      <c r="D4659" t="s">
        <v>978</v>
      </c>
      <c r="E4659" t="s">
        <v>1362</v>
      </c>
      <c r="F4659" s="23">
        <v>43951</v>
      </c>
      <c r="G4659" s="23">
        <v>43957</v>
      </c>
      <c r="H4659" s="22">
        <v>143</v>
      </c>
      <c r="I4659" t="s">
        <v>2</v>
      </c>
      <c r="J4659" t="s">
        <v>514</v>
      </c>
      <c r="K4659" t="s">
        <v>700</v>
      </c>
      <c r="L4659" t="s">
        <v>914</v>
      </c>
      <c r="O4659" t="s">
        <v>0</v>
      </c>
      <c r="P4659" t="s">
        <v>516</v>
      </c>
      <c r="Q4659" t="s">
        <v>1448</v>
      </c>
      <c r="V4659" s="34">
        <v>1.84</v>
      </c>
      <c r="X4659" t="s">
        <v>1361</v>
      </c>
      <c r="Y4659" t="s">
        <v>1583</v>
      </c>
    </row>
    <row r="4660" spans="1:25" hidden="1" x14ac:dyDescent="0.3">
      <c r="A4660" t="s">
        <v>0</v>
      </c>
      <c r="B4660" s="22">
        <v>2020</v>
      </c>
      <c r="C4660" s="22">
        <v>10</v>
      </c>
      <c r="D4660" t="s">
        <v>978</v>
      </c>
      <c r="E4660" t="s">
        <v>1362</v>
      </c>
      <c r="F4660" s="23">
        <v>43951</v>
      </c>
      <c r="G4660" s="23">
        <v>43957</v>
      </c>
      <c r="H4660" s="22">
        <v>148</v>
      </c>
      <c r="I4660" t="s">
        <v>2</v>
      </c>
      <c r="J4660" t="s">
        <v>514</v>
      </c>
      <c r="K4660" t="s">
        <v>700</v>
      </c>
      <c r="L4660" t="s">
        <v>914</v>
      </c>
      <c r="O4660" t="s">
        <v>0</v>
      </c>
      <c r="P4660" t="s">
        <v>516</v>
      </c>
      <c r="Q4660" t="s">
        <v>1448</v>
      </c>
      <c r="V4660" s="34">
        <v>1.84</v>
      </c>
      <c r="X4660" t="s">
        <v>1361</v>
      </c>
      <c r="Y4660" t="s">
        <v>1583</v>
      </c>
    </row>
    <row r="4661" spans="1:25" hidden="1" x14ac:dyDescent="0.3">
      <c r="A4661" t="s">
        <v>0</v>
      </c>
      <c r="B4661" s="22">
        <v>2020</v>
      </c>
      <c r="C4661" s="22">
        <v>10</v>
      </c>
      <c r="D4661" t="s">
        <v>978</v>
      </c>
      <c r="E4661" t="s">
        <v>1362</v>
      </c>
      <c r="F4661" s="23">
        <v>43951</v>
      </c>
      <c r="G4661" s="23">
        <v>43957</v>
      </c>
      <c r="H4661" s="22">
        <v>164</v>
      </c>
      <c r="I4661" t="s">
        <v>2</v>
      </c>
      <c r="J4661" t="s">
        <v>514</v>
      </c>
      <c r="K4661" t="s">
        <v>700</v>
      </c>
      <c r="L4661" t="s">
        <v>914</v>
      </c>
      <c r="O4661" t="s">
        <v>0</v>
      </c>
      <c r="P4661" t="s">
        <v>516</v>
      </c>
      <c r="Q4661" t="s">
        <v>1448</v>
      </c>
      <c r="V4661" s="34">
        <v>0.92</v>
      </c>
      <c r="X4661" t="s">
        <v>1361</v>
      </c>
      <c r="Y4661" t="s">
        <v>1583</v>
      </c>
    </row>
    <row r="4662" spans="1:25" hidden="1" x14ac:dyDescent="0.3">
      <c r="A4662" t="s">
        <v>0</v>
      </c>
      <c r="B4662" s="22">
        <v>2020</v>
      </c>
      <c r="C4662" s="22">
        <v>10</v>
      </c>
      <c r="D4662" t="s">
        <v>978</v>
      </c>
      <c r="E4662" t="s">
        <v>1362</v>
      </c>
      <c r="F4662" s="23">
        <v>43951</v>
      </c>
      <c r="G4662" s="23">
        <v>43957</v>
      </c>
      <c r="H4662" s="22">
        <v>185</v>
      </c>
      <c r="I4662" t="s">
        <v>2</v>
      </c>
      <c r="J4662" t="s">
        <v>514</v>
      </c>
      <c r="K4662" t="s">
        <v>700</v>
      </c>
      <c r="L4662" t="s">
        <v>1069</v>
      </c>
      <c r="O4662" t="s">
        <v>0</v>
      </c>
      <c r="P4662" t="s">
        <v>516</v>
      </c>
      <c r="Q4662" t="s">
        <v>1448</v>
      </c>
      <c r="V4662" s="34">
        <v>0</v>
      </c>
      <c r="X4662" t="s">
        <v>1361</v>
      </c>
      <c r="Y4662" t="s">
        <v>1583</v>
      </c>
    </row>
    <row r="4663" spans="1:25" hidden="1" x14ac:dyDescent="0.3">
      <c r="A4663" t="s">
        <v>0</v>
      </c>
      <c r="B4663" s="22">
        <v>2020</v>
      </c>
      <c r="C4663" s="22">
        <v>10</v>
      </c>
      <c r="D4663" t="s">
        <v>978</v>
      </c>
      <c r="E4663" t="s">
        <v>1362</v>
      </c>
      <c r="F4663" s="23">
        <v>43951</v>
      </c>
      <c r="G4663" s="23">
        <v>43957</v>
      </c>
      <c r="H4663" s="22">
        <v>190</v>
      </c>
      <c r="I4663" t="s">
        <v>2</v>
      </c>
      <c r="J4663" t="s">
        <v>514</v>
      </c>
      <c r="K4663" t="s">
        <v>700</v>
      </c>
      <c r="L4663" t="s">
        <v>914</v>
      </c>
      <c r="O4663" t="s">
        <v>0</v>
      </c>
      <c r="P4663" t="s">
        <v>516</v>
      </c>
      <c r="Q4663" t="s">
        <v>1448</v>
      </c>
      <c r="V4663" s="34">
        <v>1.84</v>
      </c>
      <c r="X4663" t="s">
        <v>1361</v>
      </c>
      <c r="Y4663" t="s">
        <v>1583</v>
      </c>
    </row>
    <row r="4664" spans="1:25" hidden="1" x14ac:dyDescent="0.3">
      <c r="A4664" t="s">
        <v>0</v>
      </c>
      <c r="B4664" s="22">
        <v>2020</v>
      </c>
      <c r="C4664" s="22">
        <v>10</v>
      </c>
      <c r="D4664" t="s">
        <v>978</v>
      </c>
      <c r="E4664" t="s">
        <v>1362</v>
      </c>
      <c r="F4664" s="23">
        <v>43951</v>
      </c>
      <c r="G4664" s="23">
        <v>43957</v>
      </c>
      <c r="H4664" s="22">
        <v>193</v>
      </c>
      <c r="I4664" t="s">
        <v>2</v>
      </c>
      <c r="J4664" t="s">
        <v>514</v>
      </c>
      <c r="K4664" t="s">
        <v>700</v>
      </c>
      <c r="L4664" t="s">
        <v>914</v>
      </c>
      <c r="O4664" t="s">
        <v>0</v>
      </c>
      <c r="P4664" t="s">
        <v>516</v>
      </c>
      <c r="Q4664" t="s">
        <v>1448</v>
      </c>
      <c r="V4664" s="34">
        <v>1.84</v>
      </c>
      <c r="X4664" t="s">
        <v>1361</v>
      </c>
      <c r="Y4664" t="s">
        <v>1583</v>
      </c>
    </row>
    <row r="4665" spans="1:25" hidden="1" x14ac:dyDescent="0.3">
      <c r="A4665" t="s">
        <v>0</v>
      </c>
      <c r="B4665" s="22">
        <v>2020</v>
      </c>
      <c r="C4665" s="22">
        <v>10</v>
      </c>
      <c r="D4665" t="s">
        <v>978</v>
      </c>
      <c r="E4665" t="s">
        <v>1362</v>
      </c>
      <c r="F4665" s="23">
        <v>43951</v>
      </c>
      <c r="G4665" s="23">
        <v>43957</v>
      </c>
      <c r="H4665" s="22">
        <v>209</v>
      </c>
      <c r="I4665" t="s">
        <v>2</v>
      </c>
      <c r="K4665" t="s">
        <v>8</v>
      </c>
      <c r="L4665" t="s">
        <v>908</v>
      </c>
      <c r="P4665" t="s">
        <v>516</v>
      </c>
      <c r="V4665" s="34">
        <v>-27.8</v>
      </c>
      <c r="X4665" t="s">
        <v>33</v>
      </c>
      <c r="Y4665" t="s">
        <v>1583</v>
      </c>
    </row>
    <row r="4666" spans="1:25" hidden="1" x14ac:dyDescent="0.3">
      <c r="A4666" t="s">
        <v>0</v>
      </c>
      <c r="B4666" s="22">
        <v>2020</v>
      </c>
      <c r="C4666" s="22">
        <v>10</v>
      </c>
      <c r="D4666" t="s">
        <v>978</v>
      </c>
      <c r="E4666" t="s">
        <v>1380</v>
      </c>
      <c r="F4666" s="23">
        <v>43951</v>
      </c>
      <c r="G4666" s="23">
        <v>43957</v>
      </c>
      <c r="H4666" s="22">
        <v>8</v>
      </c>
      <c r="I4666" t="s">
        <v>2</v>
      </c>
      <c r="J4666" t="s">
        <v>514</v>
      </c>
      <c r="K4666" t="s">
        <v>849</v>
      </c>
      <c r="L4666" t="s">
        <v>914</v>
      </c>
      <c r="O4666" t="s">
        <v>0</v>
      </c>
      <c r="P4666" t="s">
        <v>516</v>
      </c>
      <c r="Q4666" t="s">
        <v>1448</v>
      </c>
      <c r="V4666" s="34">
        <v>0.14000000000000001</v>
      </c>
      <c r="X4666" t="s">
        <v>1379</v>
      </c>
      <c r="Y4666" t="s">
        <v>1584</v>
      </c>
    </row>
    <row r="4667" spans="1:25" hidden="1" x14ac:dyDescent="0.3">
      <c r="A4667" t="s">
        <v>0</v>
      </c>
      <c r="B4667" s="22">
        <v>2020</v>
      </c>
      <c r="C4667" s="22">
        <v>10</v>
      </c>
      <c r="D4667" t="s">
        <v>978</v>
      </c>
      <c r="E4667" t="s">
        <v>1380</v>
      </c>
      <c r="F4667" s="23">
        <v>43951</v>
      </c>
      <c r="G4667" s="23">
        <v>43957</v>
      </c>
      <c r="H4667" s="22">
        <v>39</v>
      </c>
      <c r="I4667" t="s">
        <v>2</v>
      </c>
      <c r="J4667" t="s">
        <v>514</v>
      </c>
      <c r="K4667" t="s">
        <v>849</v>
      </c>
      <c r="L4667" t="s">
        <v>914</v>
      </c>
      <c r="O4667" t="s">
        <v>0</v>
      </c>
      <c r="P4667" t="s">
        <v>516</v>
      </c>
      <c r="Q4667" t="s">
        <v>1448</v>
      </c>
      <c r="V4667" s="34">
        <v>0.14000000000000001</v>
      </c>
      <c r="X4667" t="s">
        <v>1379</v>
      </c>
      <c r="Y4667" t="s">
        <v>1584</v>
      </c>
    </row>
    <row r="4668" spans="1:25" hidden="1" x14ac:dyDescent="0.3">
      <c r="A4668" t="s">
        <v>0</v>
      </c>
      <c r="B4668" s="22">
        <v>2020</v>
      </c>
      <c r="C4668" s="22">
        <v>10</v>
      </c>
      <c r="D4668" t="s">
        <v>978</v>
      </c>
      <c r="E4668" t="s">
        <v>1380</v>
      </c>
      <c r="F4668" s="23">
        <v>43951</v>
      </c>
      <c r="G4668" s="23">
        <v>43957</v>
      </c>
      <c r="H4668" s="22">
        <v>47</v>
      </c>
      <c r="I4668" t="s">
        <v>2</v>
      </c>
      <c r="J4668" t="s">
        <v>514</v>
      </c>
      <c r="K4668" t="s">
        <v>849</v>
      </c>
      <c r="L4668" t="s">
        <v>980</v>
      </c>
      <c r="O4668" t="s">
        <v>0</v>
      </c>
      <c r="P4668" t="s">
        <v>516</v>
      </c>
      <c r="Q4668" t="s">
        <v>1448</v>
      </c>
      <c r="V4668" s="34">
        <v>0.01</v>
      </c>
      <c r="X4668" t="s">
        <v>1379</v>
      </c>
      <c r="Y4668" t="s">
        <v>1584</v>
      </c>
    </row>
    <row r="4669" spans="1:25" hidden="1" x14ac:dyDescent="0.3">
      <c r="A4669" t="s">
        <v>0</v>
      </c>
      <c r="B4669" s="22">
        <v>2020</v>
      </c>
      <c r="C4669" s="22">
        <v>10</v>
      </c>
      <c r="D4669" t="s">
        <v>978</v>
      </c>
      <c r="E4669" t="s">
        <v>1380</v>
      </c>
      <c r="F4669" s="23">
        <v>43951</v>
      </c>
      <c r="G4669" s="23">
        <v>43957</v>
      </c>
      <c r="H4669" s="22">
        <v>59</v>
      </c>
      <c r="I4669" t="s">
        <v>2</v>
      </c>
      <c r="J4669" t="s">
        <v>514</v>
      </c>
      <c r="K4669" t="s">
        <v>849</v>
      </c>
      <c r="L4669" t="s">
        <v>914</v>
      </c>
      <c r="O4669" t="s">
        <v>0</v>
      </c>
      <c r="P4669" t="s">
        <v>516</v>
      </c>
      <c r="Q4669" t="s">
        <v>1448</v>
      </c>
      <c r="V4669" s="34">
        <v>1.04</v>
      </c>
      <c r="X4669" t="s">
        <v>1379</v>
      </c>
      <c r="Y4669" t="s">
        <v>1584</v>
      </c>
    </row>
    <row r="4670" spans="1:25" hidden="1" x14ac:dyDescent="0.3">
      <c r="A4670" t="s">
        <v>0</v>
      </c>
      <c r="B4670" s="22">
        <v>2020</v>
      </c>
      <c r="C4670" s="22">
        <v>10</v>
      </c>
      <c r="D4670" t="s">
        <v>978</v>
      </c>
      <c r="E4670" t="s">
        <v>1380</v>
      </c>
      <c r="F4670" s="23">
        <v>43951</v>
      </c>
      <c r="G4670" s="23">
        <v>43957</v>
      </c>
      <c r="H4670" s="22">
        <v>85</v>
      </c>
      <c r="I4670" t="s">
        <v>2</v>
      </c>
      <c r="J4670" t="s">
        <v>514</v>
      </c>
      <c r="K4670" t="s">
        <v>849</v>
      </c>
      <c r="L4670" t="s">
        <v>914</v>
      </c>
      <c r="O4670" t="s">
        <v>0</v>
      </c>
      <c r="P4670" t="s">
        <v>516</v>
      </c>
      <c r="Q4670" t="s">
        <v>1448</v>
      </c>
      <c r="V4670" s="34">
        <v>0.14000000000000001</v>
      </c>
      <c r="X4670" t="s">
        <v>1379</v>
      </c>
      <c r="Y4670" t="s">
        <v>1584</v>
      </c>
    </row>
    <row r="4671" spans="1:25" hidden="1" x14ac:dyDescent="0.3">
      <c r="A4671" t="s">
        <v>0</v>
      </c>
      <c r="B4671" s="22">
        <v>2020</v>
      </c>
      <c r="C4671" s="22">
        <v>10</v>
      </c>
      <c r="D4671" t="s">
        <v>978</v>
      </c>
      <c r="E4671" t="s">
        <v>1380</v>
      </c>
      <c r="F4671" s="23">
        <v>43951</v>
      </c>
      <c r="G4671" s="23">
        <v>43957</v>
      </c>
      <c r="H4671" s="22">
        <v>143</v>
      </c>
      <c r="I4671" t="s">
        <v>2</v>
      </c>
      <c r="J4671" t="s">
        <v>514</v>
      </c>
      <c r="K4671" t="s">
        <v>849</v>
      </c>
      <c r="L4671" t="s">
        <v>914</v>
      </c>
      <c r="O4671" t="s">
        <v>0</v>
      </c>
      <c r="P4671" t="s">
        <v>516</v>
      </c>
      <c r="Q4671" t="s">
        <v>1448</v>
      </c>
      <c r="V4671" s="34">
        <v>0.14000000000000001</v>
      </c>
      <c r="X4671" t="s">
        <v>1379</v>
      </c>
      <c r="Y4671" t="s">
        <v>1584</v>
      </c>
    </row>
    <row r="4672" spans="1:25" hidden="1" x14ac:dyDescent="0.3">
      <c r="A4672" t="s">
        <v>0</v>
      </c>
      <c r="B4672" s="22">
        <v>2020</v>
      </c>
      <c r="C4672" s="22">
        <v>10</v>
      </c>
      <c r="D4672" t="s">
        <v>978</v>
      </c>
      <c r="E4672" t="s">
        <v>1380</v>
      </c>
      <c r="F4672" s="23">
        <v>43951</v>
      </c>
      <c r="G4672" s="23">
        <v>43957</v>
      </c>
      <c r="H4672" s="22">
        <v>148</v>
      </c>
      <c r="I4672" t="s">
        <v>2</v>
      </c>
      <c r="J4672" t="s">
        <v>514</v>
      </c>
      <c r="K4672" t="s">
        <v>849</v>
      </c>
      <c r="L4672" t="s">
        <v>914</v>
      </c>
      <c r="O4672" t="s">
        <v>0</v>
      </c>
      <c r="P4672" t="s">
        <v>516</v>
      </c>
      <c r="Q4672" t="s">
        <v>1448</v>
      </c>
      <c r="V4672" s="34">
        <v>0.14000000000000001</v>
      </c>
      <c r="X4672" t="s">
        <v>1379</v>
      </c>
      <c r="Y4672" t="s">
        <v>1584</v>
      </c>
    </row>
    <row r="4673" spans="1:25" hidden="1" x14ac:dyDescent="0.3">
      <c r="A4673" t="s">
        <v>0</v>
      </c>
      <c r="B4673" s="22">
        <v>2020</v>
      </c>
      <c r="C4673" s="22">
        <v>10</v>
      </c>
      <c r="D4673" t="s">
        <v>978</v>
      </c>
      <c r="E4673" t="s">
        <v>1380</v>
      </c>
      <c r="F4673" s="23">
        <v>43951</v>
      </c>
      <c r="G4673" s="23">
        <v>43957</v>
      </c>
      <c r="H4673" s="22">
        <v>164</v>
      </c>
      <c r="I4673" t="s">
        <v>2</v>
      </c>
      <c r="J4673" t="s">
        <v>514</v>
      </c>
      <c r="K4673" t="s">
        <v>849</v>
      </c>
      <c r="L4673" t="s">
        <v>914</v>
      </c>
      <c r="O4673" t="s">
        <v>0</v>
      </c>
      <c r="P4673" t="s">
        <v>516</v>
      </c>
      <c r="Q4673" t="s">
        <v>1448</v>
      </c>
      <c r="V4673" s="34">
        <v>7.0000000000000007E-2</v>
      </c>
      <c r="X4673" t="s">
        <v>1379</v>
      </c>
      <c r="Y4673" t="s">
        <v>1584</v>
      </c>
    </row>
    <row r="4674" spans="1:25" hidden="1" x14ac:dyDescent="0.3">
      <c r="A4674" t="s">
        <v>0</v>
      </c>
      <c r="B4674" s="22">
        <v>2020</v>
      </c>
      <c r="C4674" s="22">
        <v>10</v>
      </c>
      <c r="D4674" t="s">
        <v>978</v>
      </c>
      <c r="E4674" t="s">
        <v>1380</v>
      </c>
      <c r="F4674" s="23">
        <v>43951</v>
      </c>
      <c r="G4674" s="23">
        <v>43957</v>
      </c>
      <c r="H4674" s="22">
        <v>185</v>
      </c>
      <c r="I4674" t="s">
        <v>2</v>
      </c>
      <c r="J4674" t="s">
        <v>514</v>
      </c>
      <c r="K4674" t="s">
        <v>849</v>
      </c>
      <c r="L4674" t="s">
        <v>1069</v>
      </c>
      <c r="O4674" t="s">
        <v>0</v>
      </c>
      <c r="P4674" t="s">
        <v>516</v>
      </c>
      <c r="Q4674" t="s">
        <v>1448</v>
      </c>
      <c r="V4674" s="34">
        <v>0</v>
      </c>
      <c r="X4674" t="s">
        <v>1379</v>
      </c>
      <c r="Y4674" t="s">
        <v>1584</v>
      </c>
    </row>
    <row r="4675" spans="1:25" hidden="1" x14ac:dyDescent="0.3">
      <c r="A4675" t="s">
        <v>0</v>
      </c>
      <c r="B4675" s="22">
        <v>2020</v>
      </c>
      <c r="C4675" s="22">
        <v>10</v>
      </c>
      <c r="D4675" t="s">
        <v>978</v>
      </c>
      <c r="E4675" t="s">
        <v>1380</v>
      </c>
      <c r="F4675" s="23">
        <v>43951</v>
      </c>
      <c r="G4675" s="23">
        <v>43957</v>
      </c>
      <c r="H4675" s="22">
        <v>190</v>
      </c>
      <c r="I4675" t="s">
        <v>2</v>
      </c>
      <c r="J4675" t="s">
        <v>514</v>
      </c>
      <c r="K4675" t="s">
        <v>849</v>
      </c>
      <c r="L4675" t="s">
        <v>914</v>
      </c>
      <c r="O4675" t="s">
        <v>0</v>
      </c>
      <c r="P4675" t="s">
        <v>516</v>
      </c>
      <c r="Q4675" t="s">
        <v>1448</v>
      </c>
      <c r="V4675" s="34">
        <v>0.14000000000000001</v>
      </c>
      <c r="X4675" t="s">
        <v>1379</v>
      </c>
      <c r="Y4675" t="s">
        <v>1584</v>
      </c>
    </row>
    <row r="4676" spans="1:25" hidden="1" x14ac:dyDescent="0.3">
      <c r="A4676" t="s">
        <v>0</v>
      </c>
      <c r="B4676" s="22">
        <v>2020</v>
      </c>
      <c r="C4676" s="22">
        <v>10</v>
      </c>
      <c r="D4676" t="s">
        <v>978</v>
      </c>
      <c r="E4676" t="s">
        <v>1380</v>
      </c>
      <c r="F4676" s="23">
        <v>43951</v>
      </c>
      <c r="G4676" s="23">
        <v>43957</v>
      </c>
      <c r="H4676" s="22">
        <v>193</v>
      </c>
      <c r="I4676" t="s">
        <v>2</v>
      </c>
      <c r="J4676" t="s">
        <v>514</v>
      </c>
      <c r="K4676" t="s">
        <v>849</v>
      </c>
      <c r="L4676" t="s">
        <v>914</v>
      </c>
      <c r="O4676" t="s">
        <v>0</v>
      </c>
      <c r="P4676" t="s">
        <v>516</v>
      </c>
      <c r="Q4676" t="s">
        <v>1448</v>
      </c>
      <c r="V4676" s="34">
        <v>0.14000000000000001</v>
      </c>
      <c r="X4676" t="s">
        <v>1379</v>
      </c>
      <c r="Y4676" t="s">
        <v>1584</v>
      </c>
    </row>
    <row r="4677" spans="1:25" hidden="1" x14ac:dyDescent="0.3">
      <c r="A4677" t="s">
        <v>0</v>
      </c>
      <c r="B4677" s="22">
        <v>2020</v>
      </c>
      <c r="C4677" s="22">
        <v>10</v>
      </c>
      <c r="D4677" t="s">
        <v>978</v>
      </c>
      <c r="E4677" t="s">
        <v>1380</v>
      </c>
      <c r="F4677" s="23">
        <v>43951</v>
      </c>
      <c r="G4677" s="23">
        <v>43957</v>
      </c>
      <c r="H4677" s="22">
        <v>209</v>
      </c>
      <c r="I4677" t="s">
        <v>2</v>
      </c>
      <c r="K4677" t="s">
        <v>8</v>
      </c>
      <c r="L4677" t="s">
        <v>908</v>
      </c>
      <c r="P4677" t="s">
        <v>516</v>
      </c>
      <c r="V4677" s="34">
        <v>-2.1</v>
      </c>
      <c r="X4677" t="s">
        <v>33</v>
      </c>
      <c r="Y4677" t="s">
        <v>1584</v>
      </c>
    </row>
    <row r="4678" spans="1:25" hidden="1" x14ac:dyDescent="0.3">
      <c r="A4678" t="s">
        <v>0</v>
      </c>
      <c r="B4678" s="22">
        <v>2020</v>
      </c>
      <c r="C4678" s="22">
        <v>10</v>
      </c>
      <c r="D4678" t="s">
        <v>978</v>
      </c>
      <c r="E4678" t="s">
        <v>1364</v>
      </c>
      <c r="F4678" s="23">
        <v>43951</v>
      </c>
      <c r="G4678" s="23">
        <v>43957</v>
      </c>
      <c r="H4678" s="22">
        <v>8</v>
      </c>
      <c r="I4678" t="s">
        <v>2</v>
      </c>
      <c r="J4678" t="s">
        <v>514</v>
      </c>
      <c r="K4678" t="s">
        <v>844</v>
      </c>
      <c r="L4678" t="s">
        <v>914</v>
      </c>
      <c r="O4678" t="s">
        <v>0</v>
      </c>
      <c r="P4678" t="s">
        <v>516</v>
      </c>
      <c r="Q4678" t="s">
        <v>1448</v>
      </c>
      <c r="V4678" s="34">
        <v>0.33</v>
      </c>
      <c r="X4678" t="s">
        <v>1363</v>
      </c>
      <c r="Y4678" t="s">
        <v>1585</v>
      </c>
    </row>
    <row r="4679" spans="1:25" hidden="1" x14ac:dyDescent="0.3">
      <c r="A4679" t="s">
        <v>0</v>
      </c>
      <c r="B4679" s="22">
        <v>2020</v>
      </c>
      <c r="C4679" s="22">
        <v>10</v>
      </c>
      <c r="D4679" t="s">
        <v>978</v>
      </c>
      <c r="E4679" t="s">
        <v>1364</v>
      </c>
      <c r="F4679" s="23">
        <v>43951</v>
      </c>
      <c r="G4679" s="23">
        <v>43957</v>
      </c>
      <c r="H4679" s="22">
        <v>39</v>
      </c>
      <c r="I4679" t="s">
        <v>2</v>
      </c>
      <c r="J4679" t="s">
        <v>514</v>
      </c>
      <c r="K4679" t="s">
        <v>844</v>
      </c>
      <c r="L4679" t="s">
        <v>914</v>
      </c>
      <c r="O4679" t="s">
        <v>0</v>
      </c>
      <c r="P4679" t="s">
        <v>516</v>
      </c>
      <c r="Q4679" t="s">
        <v>1448</v>
      </c>
      <c r="V4679" s="34">
        <v>0.33</v>
      </c>
      <c r="X4679" t="s">
        <v>1363</v>
      </c>
      <c r="Y4679" t="s">
        <v>1585</v>
      </c>
    </row>
    <row r="4680" spans="1:25" hidden="1" x14ac:dyDescent="0.3">
      <c r="A4680" t="s">
        <v>0</v>
      </c>
      <c r="B4680" s="22">
        <v>2020</v>
      </c>
      <c r="C4680" s="22">
        <v>10</v>
      </c>
      <c r="D4680" t="s">
        <v>978</v>
      </c>
      <c r="E4680" t="s">
        <v>1364</v>
      </c>
      <c r="F4680" s="23">
        <v>43951</v>
      </c>
      <c r="G4680" s="23">
        <v>43957</v>
      </c>
      <c r="H4680" s="22">
        <v>47</v>
      </c>
      <c r="I4680" t="s">
        <v>2</v>
      </c>
      <c r="J4680" t="s">
        <v>514</v>
      </c>
      <c r="K4680" t="s">
        <v>844</v>
      </c>
      <c r="L4680" t="s">
        <v>980</v>
      </c>
      <c r="O4680" t="s">
        <v>0</v>
      </c>
      <c r="P4680" t="s">
        <v>516</v>
      </c>
      <c r="Q4680" t="s">
        <v>1448</v>
      </c>
      <c r="V4680" s="34">
        <v>0.03</v>
      </c>
      <c r="X4680" t="s">
        <v>1363</v>
      </c>
      <c r="Y4680" t="s">
        <v>1585</v>
      </c>
    </row>
    <row r="4681" spans="1:25" hidden="1" x14ac:dyDescent="0.3">
      <c r="A4681" t="s">
        <v>0</v>
      </c>
      <c r="B4681" s="22">
        <v>2020</v>
      </c>
      <c r="C4681" s="22">
        <v>10</v>
      </c>
      <c r="D4681" t="s">
        <v>978</v>
      </c>
      <c r="E4681" t="s">
        <v>1364</v>
      </c>
      <c r="F4681" s="23">
        <v>43951</v>
      </c>
      <c r="G4681" s="23">
        <v>43957</v>
      </c>
      <c r="H4681" s="22">
        <v>59</v>
      </c>
      <c r="I4681" t="s">
        <v>2</v>
      </c>
      <c r="J4681" t="s">
        <v>514</v>
      </c>
      <c r="K4681" t="s">
        <v>844</v>
      </c>
      <c r="L4681" t="s">
        <v>914</v>
      </c>
      <c r="O4681" t="s">
        <v>0</v>
      </c>
      <c r="P4681" t="s">
        <v>516</v>
      </c>
      <c r="Q4681" t="s">
        <v>1448</v>
      </c>
      <c r="V4681" s="34">
        <v>2.4500000000000002</v>
      </c>
      <c r="X4681" t="s">
        <v>1363</v>
      </c>
      <c r="Y4681" t="s">
        <v>1585</v>
      </c>
    </row>
    <row r="4682" spans="1:25" hidden="1" x14ac:dyDescent="0.3">
      <c r="A4682" t="s">
        <v>0</v>
      </c>
      <c r="B4682" s="22">
        <v>2020</v>
      </c>
      <c r="C4682" s="22">
        <v>10</v>
      </c>
      <c r="D4682" t="s">
        <v>978</v>
      </c>
      <c r="E4682" t="s">
        <v>1364</v>
      </c>
      <c r="F4682" s="23">
        <v>43951</v>
      </c>
      <c r="G4682" s="23">
        <v>43957</v>
      </c>
      <c r="H4682" s="22">
        <v>85</v>
      </c>
      <c r="I4682" t="s">
        <v>2</v>
      </c>
      <c r="J4682" t="s">
        <v>514</v>
      </c>
      <c r="K4682" t="s">
        <v>844</v>
      </c>
      <c r="L4682" t="s">
        <v>914</v>
      </c>
      <c r="O4682" t="s">
        <v>0</v>
      </c>
      <c r="P4682" t="s">
        <v>516</v>
      </c>
      <c r="Q4682" t="s">
        <v>1448</v>
      </c>
      <c r="V4682" s="34">
        <v>0.33</v>
      </c>
      <c r="X4682" t="s">
        <v>1363</v>
      </c>
      <c r="Y4682" t="s">
        <v>1585</v>
      </c>
    </row>
    <row r="4683" spans="1:25" hidden="1" x14ac:dyDescent="0.3">
      <c r="A4683" t="s">
        <v>0</v>
      </c>
      <c r="B4683" s="22">
        <v>2020</v>
      </c>
      <c r="C4683" s="22">
        <v>10</v>
      </c>
      <c r="D4683" t="s">
        <v>978</v>
      </c>
      <c r="E4683" t="s">
        <v>1364</v>
      </c>
      <c r="F4683" s="23">
        <v>43951</v>
      </c>
      <c r="G4683" s="23">
        <v>43957</v>
      </c>
      <c r="H4683" s="22">
        <v>143</v>
      </c>
      <c r="I4683" t="s">
        <v>2</v>
      </c>
      <c r="J4683" t="s">
        <v>514</v>
      </c>
      <c r="K4683" t="s">
        <v>844</v>
      </c>
      <c r="L4683" t="s">
        <v>914</v>
      </c>
      <c r="O4683" t="s">
        <v>0</v>
      </c>
      <c r="P4683" t="s">
        <v>516</v>
      </c>
      <c r="Q4683" t="s">
        <v>1448</v>
      </c>
      <c r="V4683" s="34">
        <v>0.33</v>
      </c>
      <c r="X4683" t="s">
        <v>1363</v>
      </c>
      <c r="Y4683" t="s">
        <v>1585</v>
      </c>
    </row>
    <row r="4684" spans="1:25" hidden="1" x14ac:dyDescent="0.3">
      <c r="A4684" t="s">
        <v>0</v>
      </c>
      <c r="B4684" s="22">
        <v>2020</v>
      </c>
      <c r="C4684" s="22">
        <v>10</v>
      </c>
      <c r="D4684" t="s">
        <v>978</v>
      </c>
      <c r="E4684" t="s">
        <v>1364</v>
      </c>
      <c r="F4684" s="23">
        <v>43951</v>
      </c>
      <c r="G4684" s="23">
        <v>43957</v>
      </c>
      <c r="H4684" s="22">
        <v>148</v>
      </c>
      <c r="I4684" t="s">
        <v>2</v>
      </c>
      <c r="J4684" t="s">
        <v>514</v>
      </c>
      <c r="K4684" t="s">
        <v>844</v>
      </c>
      <c r="L4684" t="s">
        <v>914</v>
      </c>
      <c r="O4684" t="s">
        <v>0</v>
      </c>
      <c r="P4684" t="s">
        <v>516</v>
      </c>
      <c r="Q4684" t="s">
        <v>1448</v>
      </c>
      <c r="V4684" s="34">
        <v>0.33</v>
      </c>
      <c r="X4684" t="s">
        <v>1363</v>
      </c>
      <c r="Y4684" t="s">
        <v>1585</v>
      </c>
    </row>
    <row r="4685" spans="1:25" hidden="1" x14ac:dyDescent="0.3">
      <c r="A4685" t="s">
        <v>0</v>
      </c>
      <c r="B4685" s="22">
        <v>2020</v>
      </c>
      <c r="C4685" s="22">
        <v>10</v>
      </c>
      <c r="D4685" t="s">
        <v>978</v>
      </c>
      <c r="E4685" t="s">
        <v>1364</v>
      </c>
      <c r="F4685" s="23">
        <v>43951</v>
      </c>
      <c r="G4685" s="23">
        <v>43957</v>
      </c>
      <c r="H4685" s="22">
        <v>164</v>
      </c>
      <c r="I4685" t="s">
        <v>2</v>
      </c>
      <c r="J4685" t="s">
        <v>514</v>
      </c>
      <c r="K4685" t="s">
        <v>844</v>
      </c>
      <c r="L4685" t="s">
        <v>914</v>
      </c>
      <c r="O4685" t="s">
        <v>0</v>
      </c>
      <c r="P4685" t="s">
        <v>516</v>
      </c>
      <c r="Q4685" t="s">
        <v>1448</v>
      </c>
      <c r="V4685" s="34">
        <v>0.16</v>
      </c>
      <c r="X4685" t="s">
        <v>1363</v>
      </c>
      <c r="Y4685" t="s">
        <v>1585</v>
      </c>
    </row>
    <row r="4686" spans="1:25" hidden="1" x14ac:dyDescent="0.3">
      <c r="A4686" t="s">
        <v>0</v>
      </c>
      <c r="B4686" s="22">
        <v>2020</v>
      </c>
      <c r="C4686" s="22">
        <v>10</v>
      </c>
      <c r="D4686" t="s">
        <v>978</v>
      </c>
      <c r="E4686" t="s">
        <v>1364</v>
      </c>
      <c r="F4686" s="23">
        <v>43951</v>
      </c>
      <c r="G4686" s="23">
        <v>43957</v>
      </c>
      <c r="H4686" s="22">
        <v>185</v>
      </c>
      <c r="I4686" t="s">
        <v>2</v>
      </c>
      <c r="J4686" t="s">
        <v>514</v>
      </c>
      <c r="K4686" t="s">
        <v>844</v>
      </c>
      <c r="L4686" t="s">
        <v>1069</v>
      </c>
      <c r="O4686" t="s">
        <v>0</v>
      </c>
      <c r="P4686" t="s">
        <v>516</v>
      </c>
      <c r="Q4686" t="s">
        <v>1448</v>
      </c>
      <c r="V4686" s="34">
        <v>0</v>
      </c>
      <c r="X4686" t="s">
        <v>1363</v>
      </c>
      <c r="Y4686" t="s">
        <v>1585</v>
      </c>
    </row>
    <row r="4687" spans="1:25" hidden="1" x14ac:dyDescent="0.3">
      <c r="A4687" t="s">
        <v>0</v>
      </c>
      <c r="B4687" s="22">
        <v>2020</v>
      </c>
      <c r="C4687" s="22">
        <v>10</v>
      </c>
      <c r="D4687" t="s">
        <v>978</v>
      </c>
      <c r="E4687" t="s">
        <v>1364</v>
      </c>
      <c r="F4687" s="23">
        <v>43951</v>
      </c>
      <c r="G4687" s="23">
        <v>43957</v>
      </c>
      <c r="H4687" s="22">
        <v>190</v>
      </c>
      <c r="I4687" t="s">
        <v>2</v>
      </c>
      <c r="J4687" t="s">
        <v>514</v>
      </c>
      <c r="K4687" t="s">
        <v>844</v>
      </c>
      <c r="L4687" t="s">
        <v>914</v>
      </c>
      <c r="O4687" t="s">
        <v>0</v>
      </c>
      <c r="P4687" t="s">
        <v>516</v>
      </c>
      <c r="Q4687" t="s">
        <v>1448</v>
      </c>
      <c r="V4687" s="34">
        <v>0.33</v>
      </c>
      <c r="X4687" t="s">
        <v>1363</v>
      </c>
      <c r="Y4687" t="s">
        <v>1585</v>
      </c>
    </row>
    <row r="4688" spans="1:25" hidden="1" x14ac:dyDescent="0.3">
      <c r="A4688" t="s">
        <v>0</v>
      </c>
      <c r="B4688" s="22">
        <v>2020</v>
      </c>
      <c r="C4688" s="22">
        <v>10</v>
      </c>
      <c r="D4688" t="s">
        <v>978</v>
      </c>
      <c r="E4688" t="s">
        <v>1364</v>
      </c>
      <c r="F4688" s="23">
        <v>43951</v>
      </c>
      <c r="G4688" s="23">
        <v>43957</v>
      </c>
      <c r="H4688" s="22">
        <v>193</v>
      </c>
      <c r="I4688" t="s">
        <v>2</v>
      </c>
      <c r="J4688" t="s">
        <v>514</v>
      </c>
      <c r="K4688" t="s">
        <v>844</v>
      </c>
      <c r="L4688" t="s">
        <v>914</v>
      </c>
      <c r="O4688" t="s">
        <v>0</v>
      </c>
      <c r="P4688" t="s">
        <v>516</v>
      </c>
      <c r="Q4688" t="s">
        <v>1448</v>
      </c>
      <c r="V4688" s="34">
        <v>0.33</v>
      </c>
      <c r="X4688" t="s">
        <v>1363</v>
      </c>
      <c r="Y4688" t="s">
        <v>1585</v>
      </c>
    </row>
    <row r="4689" spans="1:25" hidden="1" x14ac:dyDescent="0.3">
      <c r="A4689" t="s">
        <v>0</v>
      </c>
      <c r="B4689" s="22">
        <v>2020</v>
      </c>
      <c r="C4689" s="22">
        <v>10</v>
      </c>
      <c r="D4689" t="s">
        <v>978</v>
      </c>
      <c r="E4689" t="s">
        <v>1364</v>
      </c>
      <c r="F4689" s="23">
        <v>43951</v>
      </c>
      <c r="G4689" s="23">
        <v>43957</v>
      </c>
      <c r="H4689" s="22">
        <v>209</v>
      </c>
      <c r="I4689" t="s">
        <v>2</v>
      </c>
      <c r="K4689" t="s">
        <v>8</v>
      </c>
      <c r="L4689" t="s">
        <v>908</v>
      </c>
      <c r="P4689" t="s">
        <v>516</v>
      </c>
      <c r="V4689" s="34">
        <v>-4.95</v>
      </c>
      <c r="X4689" t="s">
        <v>33</v>
      </c>
      <c r="Y4689" t="s">
        <v>1585</v>
      </c>
    </row>
    <row r="4690" spans="1:25" hidden="1" x14ac:dyDescent="0.3">
      <c r="A4690" t="s">
        <v>0</v>
      </c>
      <c r="B4690" s="22">
        <v>2020</v>
      </c>
      <c r="C4690" s="22">
        <v>10</v>
      </c>
      <c r="D4690" t="s">
        <v>978</v>
      </c>
      <c r="E4690" t="s">
        <v>1365</v>
      </c>
      <c r="F4690" s="23">
        <v>43951</v>
      </c>
      <c r="G4690" s="23">
        <v>43957</v>
      </c>
      <c r="H4690" s="22">
        <v>8</v>
      </c>
      <c r="I4690" t="s">
        <v>2</v>
      </c>
      <c r="J4690" t="s">
        <v>514</v>
      </c>
      <c r="K4690" t="s">
        <v>819</v>
      </c>
      <c r="L4690" t="s">
        <v>914</v>
      </c>
      <c r="O4690" t="s">
        <v>0</v>
      </c>
      <c r="P4690" t="s">
        <v>516</v>
      </c>
      <c r="Q4690" t="s">
        <v>1448</v>
      </c>
      <c r="V4690" s="34">
        <v>0.23</v>
      </c>
      <c r="X4690" t="s">
        <v>1363</v>
      </c>
      <c r="Y4690" t="s">
        <v>1586</v>
      </c>
    </row>
    <row r="4691" spans="1:25" hidden="1" x14ac:dyDescent="0.3">
      <c r="A4691" t="s">
        <v>0</v>
      </c>
      <c r="B4691" s="22">
        <v>2020</v>
      </c>
      <c r="C4691" s="22">
        <v>10</v>
      </c>
      <c r="D4691" t="s">
        <v>978</v>
      </c>
      <c r="E4691" t="s">
        <v>1365</v>
      </c>
      <c r="F4691" s="23">
        <v>43951</v>
      </c>
      <c r="G4691" s="23">
        <v>43957</v>
      </c>
      <c r="H4691" s="22">
        <v>39</v>
      </c>
      <c r="I4691" t="s">
        <v>2</v>
      </c>
      <c r="J4691" t="s">
        <v>514</v>
      </c>
      <c r="K4691" t="s">
        <v>819</v>
      </c>
      <c r="L4691" t="s">
        <v>914</v>
      </c>
      <c r="O4691" t="s">
        <v>0</v>
      </c>
      <c r="P4691" t="s">
        <v>516</v>
      </c>
      <c r="Q4691" t="s">
        <v>1448</v>
      </c>
      <c r="V4691" s="34">
        <v>0.23</v>
      </c>
      <c r="X4691" t="s">
        <v>1363</v>
      </c>
      <c r="Y4691" t="s">
        <v>1586</v>
      </c>
    </row>
    <row r="4692" spans="1:25" hidden="1" x14ac:dyDescent="0.3">
      <c r="A4692" t="s">
        <v>0</v>
      </c>
      <c r="B4692" s="22">
        <v>2020</v>
      </c>
      <c r="C4692" s="22">
        <v>10</v>
      </c>
      <c r="D4692" t="s">
        <v>978</v>
      </c>
      <c r="E4692" t="s">
        <v>1365</v>
      </c>
      <c r="F4692" s="23">
        <v>43951</v>
      </c>
      <c r="G4692" s="23">
        <v>43957</v>
      </c>
      <c r="H4692" s="22">
        <v>47</v>
      </c>
      <c r="I4692" t="s">
        <v>2</v>
      </c>
      <c r="J4692" t="s">
        <v>514</v>
      </c>
      <c r="K4692" t="s">
        <v>819</v>
      </c>
      <c r="L4692" t="s">
        <v>980</v>
      </c>
      <c r="O4692" t="s">
        <v>0</v>
      </c>
      <c r="P4692" t="s">
        <v>516</v>
      </c>
      <c r="Q4692" t="s">
        <v>1448</v>
      </c>
      <c r="V4692" s="34">
        <v>0.02</v>
      </c>
      <c r="X4692" t="s">
        <v>1363</v>
      </c>
      <c r="Y4692" t="s">
        <v>1586</v>
      </c>
    </row>
    <row r="4693" spans="1:25" hidden="1" x14ac:dyDescent="0.3">
      <c r="A4693" t="s">
        <v>0</v>
      </c>
      <c r="B4693" s="22">
        <v>2020</v>
      </c>
      <c r="C4693" s="22">
        <v>10</v>
      </c>
      <c r="D4693" t="s">
        <v>978</v>
      </c>
      <c r="E4693" t="s">
        <v>1365</v>
      </c>
      <c r="F4693" s="23">
        <v>43951</v>
      </c>
      <c r="G4693" s="23">
        <v>43957</v>
      </c>
      <c r="H4693" s="22">
        <v>59</v>
      </c>
      <c r="I4693" t="s">
        <v>2</v>
      </c>
      <c r="J4693" t="s">
        <v>514</v>
      </c>
      <c r="K4693" t="s">
        <v>819</v>
      </c>
      <c r="L4693" t="s">
        <v>914</v>
      </c>
      <c r="O4693" t="s">
        <v>0</v>
      </c>
      <c r="P4693" t="s">
        <v>516</v>
      </c>
      <c r="Q4693" t="s">
        <v>1448</v>
      </c>
      <c r="V4693" s="34">
        <v>1.71</v>
      </c>
      <c r="X4693" t="s">
        <v>1363</v>
      </c>
      <c r="Y4693" t="s">
        <v>1586</v>
      </c>
    </row>
    <row r="4694" spans="1:25" hidden="1" x14ac:dyDescent="0.3">
      <c r="A4694" t="s">
        <v>0</v>
      </c>
      <c r="B4694" s="22">
        <v>2020</v>
      </c>
      <c r="C4694" s="22">
        <v>10</v>
      </c>
      <c r="D4694" t="s">
        <v>978</v>
      </c>
      <c r="E4694" t="s">
        <v>1365</v>
      </c>
      <c r="F4694" s="23">
        <v>43951</v>
      </c>
      <c r="G4694" s="23">
        <v>43957</v>
      </c>
      <c r="H4694" s="22">
        <v>85</v>
      </c>
      <c r="I4694" t="s">
        <v>2</v>
      </c>
      <c r="J4694" t="s">
        <v>514</v>
      </c>
      <c r="K4694" t="s">
        <v>819</v>
      </c>
      <c r="L4694" t="s">
        <v>914</v>
      </c>
      <c r="O4694" t="s">
        <v>0</v>
      </c>
      <c r="P4694" t="s">
        <v>516</v>
      </c>
      <c r="Q4694" t="s">
        <v>1448</v>
      </c>
      <c r="V4694" s="34">
        <v>0.23</v>
      </c>
      <c r="X4694" t="s">
        <v>1363</v>
      </c>
      <c r="Y4694" t="s">
        <v>1586</v>
      </c>
    </row>
    <row r="4695" spans="1:25" hidden="1" x14ac:dyDescent="0.3">
      <c r="A4695" t="s">
        <v>0</v>
      </c>
      <c r="B4695" s="22">
        <v>2020</v>
      </c>
      <c r="C4695" s="22">
        <v>10</v>
      </c>
      <c r="D4695" t="s">
        <v>978</v>
      </c>
      <c r="E4695" t="s">
        <v>1365</v>
      </c>
      <c r="F4695" s="23">
        <v>43951</v>
      </c>
      <c r="G4695" s="23">
        <v>43957</v>
      </c>
      <c r="H4695" s="22">
        <v>143</v>
      </c>
      <c r="I4695" t="s">
        <v>2</v>
      </c>
      <c r="J4695" t="s">
        <v>514</v>
      </c>
      <c r="K4695" t="s">
        <v>819</v>
      </c>
      <c r="L4695" t="s">
        <v>914</v>
      </c>
      <c r="O4695" t="s">
        <v>0</v>
      </c>
      <c r="P4695" t="s">
        <v>516</v>
      </c>
      <c r="Q4695" t="s">
        <v>1448</v>
      </c>
      <c r="V4695" s="34">
        <v>0.23</v>
      </c>
      <c r="X4695" t="s">
        <v>1363</v>
      </c>
      <c r="Y4695" t="s">
        <v>1586</v>
      </c>
    </row>
    <row r="4696" spans="1:25" hidden="1" x14ac:dyDescent="0.3">
      <c r="A4696" t="s">
        <v>0</v>
      </c>
      <c r="B4696" s="22">
        <v>2020</v>
      </c>
      <c r="C4696" s="22">
        <v>10</v>
      </c>
      <c r="D4696" t="s">
        <v>978</v>
      </c>
      <c r="E4696" t="s">
        <v>1365</v>
      </c>
      <c r="F4696" s="23">
        <v>43951</v>
      </c>
      <c r="G4696" s="23">
        <v>43957</v>
      </c>
      <c r="H4696" s="22">
        <v>148</v>
      </c>
      <c r="I4696" t="s">
        <v>2</v>
      </c>
      <c r="J4696" t="s">
        <v>514</v>
      </c>
      <c r="K4696" t="s">
        <v>819</v>
      </c>
      <c r="L4696" t="s">
        <v>914</v>
      </c>
      <c r="O4696" t="s">
        <v>0</v>
      </c>
      <c r="P4696" t="s">
        <v>516</v>
      </c>
      <c r="Q4696" t="s">
        <v>1448</v>
      </c>
      <c r="V4696" s="34">
        <v>0.23</v>
      </c>
      <c r="X4696" t="s">
        <v>1363</v>
      </c>
      <c r="Y4696" t="s">
        <v>1586</v>
      </c>
    </row>
    <row r="4697" spans="1:25" hidden="1" x14ac:dyDescent="0.3">
      <c r="A4697" t="s">
        <v>0</v>
      </c>
      <c r="B4697" s="22">
        <v>2020</v>
      </c>
      <c r="C4697" s="22">
        <v>10</v>
      </c>
      <c r="D4697" t="s">
        <v>978</v>
      </c>
      <c r="E4697" t="s">
        <v>1365</v>
      </c>
      <c r="F4697" s="23">
        <v>43951</v>
      </c>
      <c r="G4697" s="23">
        <v>43957</v>
      </c>
      <c r="H4697" s="22">
        <v>164</v>
      </c>
      <c r="I4697" t="s">
        <v>2</v>
      </c>
      <c r="J4697" t="s">
        <v>514</v>
      </c>
      <c r="K4697" t="s">
        <v>819</v>
      </c>
      <c r="L4697" t="s">
        <v>914</v>
      </c>
      <c r="O4697" t="s">
        <v>0</v>
      </c>
      <c r="P4697" t="s">
        <v>516</v>
      </c>
      <c r="Q4697" t="s">
        <v>1448</v>
      </c>
      <c r="V4697" s="34">
        <v>0.11</v>
      </c>
      <c r="X4697" t="s">
        <v>1363</v>
      </c>
      <c r="Y4697" t="s">
        <v>1586</v>
      </c>
    </row>
    <row r="4698" spans="1:25" hidden="1" x14ac:dyDescent="0.3">
      <c r="A4698" t="s">
        <v>0</v>
      </c>
      <c r="B4698" s="22">
        <v>2020</v>
      </c>
      <c r="C4698" s="22">
        <v>10</v>
      </c>
      <c r="D4698" t="s">
        <v>978</v>
      </c>
      <c r="E4698" t="s">
        <v>1365</v>
      </c>
      <c r="F4698" s="23">
        <v>43951</v>
      </c>
      <c r="G4698" s="23">
        <v>43957</v>
      </c>
      <c r="H4698" s="22">
        <v>185</v>
      </c>
      <c r="I4698" t="s">
        <v>2</v>
      </c>
      <c r="J4698" t="s">
        <v>514</v>
      </c>
      <c r="K4698" t="s">
        <v>819</v>
      </c>
      <c r="L4698" t="s">
        <v>1069</v>
      </c>
      <c r="O4698" t="s">
        <v>0</v>
      </c>
      <c r="P4698" t="s">
        <v>516</v>
      </c>
      <c r="Q4698" t="s">
        <v>1448</v>
      </c>
      <c r="V4698" s="34">
        <v>0</v>
      </c>
      <c r="X4698" t="s">
        <v>1363</v>
      </c>
      <c r="Y4698" t="s">
        <v>1586</v>
      </c>
    </row>
    <row r="4699" spans="1:25" hidden="1" x14ac:dyDescent="0.3">
      <c r="A4699" t="s">
        <v>0</v>
      </c>
      <c r="B4699" s="22">
        <v>2020</v>
      </c>
      <c r="C4699" s="22">
        <v>10</v>
      </c>
      <c r="D4699" t="s">
        <v>978</v>
      </c>
      <c r="E4699" t="s">
        <v>1365</v>
      </c>
      <c r="F4699" s="23">
        <v>43951</v>
      </c>
      <c r="G4699" s="23">
        <v>43957</v>
      </c>
      <c r="H4699" s="22">
        <v>190</v>
      </c>
      <c r="I4699" t="s">
        <v>2</v>
      </c>
      <c r="J4699" t="s">
        <v>514</v>
      </c>
      <c r="K4699" t="s">
        <v>819</v>
      </c>
      <c r="L4699" t="s">
        <v>914</v>
      </c>
      <c r="O4699" t="s">
        <v>0</v>
      </c>
      <c r="P4699" t="s">
        <v>516</v>
      </c>
      <c r="Q4699" t="s">
        <v>1448</v>
      </c>
      <c r="V4699" s="34">
        <v>0.23</v>
      </c>
      <c r="X4699" t="s">
        <v>1363</v>
      </c>
      <c r="Y4699" t="s">
        <v>1586</v>
      </c>
    </row>
    <row r="4700" spans="1:25" hidden="1" x14ac:dyDescent="0.3">
      <c r="A4700" t="s">
        <v>0</v>
      </c>
      <c r="B4700" s="22">
        <v>2020</v>
      </c>
      <c r="C4700" s="22">
        <v>10</v>
      </c>
      <c r="D4700" t="s">
        <v>978</v>
      </c>
      <c r="E4700" t="s">
        <v>1365</v>
      </c>
      <c r="F4700" s="23">
        <v>43951</v>
      </c>
      <c r="G4700" s="23">
        <v>43957</v>
      </c>
      <c r="H4700" s="22">
        <v>193</v>
      </c>
      <c r="I4700" t="s">
        <v>2</v>
      </c>
      <c r="J4700" t="s">
        <v>514</v>
      </c>
      <c r="K4700" t="s">
        <v>819</v>
      </c>
      <c r="L4700" t="s">
        <v>914</v>
      </c>
      <c r="O4700" t="s">
        <v>0</v>
      </c>
      <c r="P4700" t="s">
        <v>516</v>
      </c>
      <c r="Q4700" t="s">
        <v>1448</v>
      </c>
      <c r="V4700" s="34">
        <v>0.23</v>
      </c>
      <c r="X4700" t="s">
        <v>1363</v>
      </c>
      <c r="Y4700" t="s">
        <v>1586</v>
      </c>
    </row>
    <row r="4701" spans="1:25" hidden="1" x14ac:dyDescent="0.3">
      <c r="A4701" t="s">
        <v>0</v>
      </c>
      <c r="B4701" s="22">
        <v>2020</v>
      </c>
      <c r="C4701" s="22">
        <v>10</v>
      </c>
      <c r="D4701" t="s">
        <v>978</v>
      </c>
      <c r="E4701" t="s">
        <v>1365</v>
      </c>
      <c r="F4701" s="23">
        <v>43951</v>
      </c>
      <c r="G4701" s="23">
        <v>43957</v>
      </c>
      <c r="H4701" s="22">
        <v>209</v>
      </c>
      <c r="I4701" t="s">
        <v>2</v>
      </c>
      <c r="K4701" t="s">
        <v>8</v>
      </c>
      <c r="L4701" t="s">
        <v>908</v>
      </c>
      <c r="P4701" t="s">
        <v>516</v>
      </c>
      <c r="V4701" s="34">
        <v>-3.45</v>
      </c>
      <c r="X4701" t="s">
        <v>33</v>
      </c>
      <c r="Y4701" t="s">
        <v>1586</v>
      </c>
    </row>
    <row r="4702" spans="1:25" hidden="1" x14ac:dyDescent="0.3">
      <c r="A4702" t="s">
        <v>0</v>
      </c>
      <c r="B4702" s="22">
        <v>2020</v>
      </c>
      <c r="C4702" s="22">
        <v>10</v>
      </c>
      <c r="D4702" t="s">
        <v>978</v>
      </c>
      <c r="E4702" t="s">
        <v>1367</v>
      </c>
      <c r="F4702" s="23">
        <v>43951</v>
      </c>
      <c r="G4702" s="23">
        <v>43957</v>
      </c>
      <c r="H4702" s="22">
        <v>8</v>
      </c>
      <c r="I4702" t="s">
        <v>2</v>
      </c>
      <c r="J4702" t="s">
        <v>514</v>
      </c>
      <c r="K4702" t="s">
        <v>1067</v>
      </c>
      <c r="L4702" t="s">
        <v>914</v>
      </c>
      <c r="O4702" t="s">
        <v>0</v>
      </c>
      <c r="P4702" t="s">
        <v>516</v>
      </c>
      <c r="Q4702" t="s">
        <v>1448</v>
      </c>
      <c r="V4702" s="34">
        <v>0.03</v>
      </c>
      <c r="X4702" t="s">
        <v>1366</v>
      </c>
      <c r="Y4702" t="s">
        <v>1587</v>
      </c>
    </row>
    <row r="4703" spans="1:25" hidden="1" x14ac:dyDescent="0.3">
      <c r="A4703" t="s">
        <v>0</v>
      </c>
      <c r="B4703" s="22">
        <v>2020</v>
      </c>
      <c r="C4703" s="22">
        <v>10</v>
      </c>
      <c r="D4703" t="s">
        <v>978</v>
      </c>
      <c r="E4703" t="s">
        <v>1367</v>
      </c>
      <c r="F4703" s="23">
        <v>43951</v>
      </c>
      <c r="G4703" s="23">
        <v>43957</v>
      </c>
      <c r="H4703" s="22">
        <v>39</v>
      </c>
      <c r="I4703" t="s">
        <v>2</v>
      </c>
      <c r="J4703" t="s">
        <v>514</v>
      </c>
      <c r="K4703" t="s">
        <v>1067</v>
      </c>
      <c r="L4703" t="s">
        <v>914</v>
      </c>
      <c r="O4703" t="s">
        <v>0</v>
      </c>
      <c r="P4703" t="s">
        <v>516</v>
      </c>
      <c r="Q4703" t="s">
        <v>1448</v>
      </c>
      <c r="V4703" s="34">
        <v>0.03</v>
      </c>
      <c r="X4703" t="s">
        <v>1366</v>
      </c>
      <c r="Y4703" t="s">
        <v>1587</v>
      </c>
    </row>
    <row r="4704" spans="1:25" hidden="1" x14ac:dyDescent="0.3">
      <c r="A4704" t="s">
        <v>0</v>
      </c>
      <c r="B4704" s="22">
        <v>2020</v>
      </c>
      <c r="C4704" s="22">
        <v>10</v>
      </c>
      <c r="D4704" t="s">
        <v>978</v>
      </c>
      <c r="E4704" t="s">
        <v>1367</v>
      </c>
      <c r="F4704" s="23">
        <v>43951</v>
      </c>
      <c r="G4704" s="23">
        <v>43957</v>
      </c>
      <c r="H4704" s="22">
        <v>47</v>
      </c>
      <c r="I4704" t="s">
        <v>2</v>
      </c>
      <c r="J4704" t="s">
        <v>514</v>
      </c>
      <c r="K4704" t="s">
        <v>1067</v>
      </c>
      <c r="L4704" t="s">
        <v>980</v>
      </c>
      <c r="O4704" t="s">
        <v>0</v>
      </c>
      <c r="P4704" t="s">
        <v>516</v>
      </c>
      <c r="Q4704" t="s">
        <v>1448</v>
      </c>
      <c r="V4704" s="34">
        <v>0</v>
      </c>
      <c r="X4704" t="s">
        <v>1366</v>
      </c>
      <c r="Y4704" t="s">
        <v>1587</v>
      </c>
    </row>
    <row r="4705" spans="1:25" hidden="1" x14ac:dyDescent="0.3">
      <c r="A4705" t="s">
        <v>0</v>
      </c>
      <c r="B4705" s="22">
        <v>2020</v>
      </c>
      <c r="C4705" s="22">
        <v>10</v>
      </c>
      <c r="D4705" t="s">
        <v>978</v>
      </c>
      <c r="E4705" t="s">
        <v>1367</v>
      </c>
      <c r="F4705" s="23">
        <v>43951</v>
      </c>
      <c r="G4705" s="23">
        <v>43957</v>
      </c>
      <c r="H4705" s="22">
        <v>59</v>
      </c>
      <c r="I4705" t="s">
        <v>2</v>
      </c>
      <c r="J4705" t="s">
        <v>514</v>
      </c>
      <c r="K4705" t="s">
        <v>1067</v>
      </c>
      <c r="L4705" t="s">
        <v>914</v>
      </c>
      <c r="O4705" t="s">
        <v>0</v>
      </c>
      <c r="P4705" t="s">
        <v>516</v>
      </c>
      <c r="Q4705" t="s">
        <v>1448</v>
      </c>
      <c r="V4705" s="34">
        <v>0.19</v>
      </c>
      <c r="X4705" t="s">
        <v>1366</v>
      </c>
      <c r="Y4705" t="s">
        <v>1587</v>
      </c>
    </row>
    <row r="4706" spans="1:25" hidden="1" x14ac:dyDescent="0.3">
      <c r="A4706" t="s">
        <v>0</v>
      </c>
      <c r="B4706" s="22">
        <v>2020</v>
      </c>
      <c r="C4706" s="22">
        <v>10</v>
      </c>
      <c r="D4706" t="s">
        <v>978</v>
      </c>
      <c r="E4706" t="s">
        <v>1367</v>
      </c>
      <c r="F4706" s="23">
        <v>43951</v>
      </c>
      <c r="G4706" s="23">
        <v>43957</v>
      </c>
      <c r="H4706" s="22">
        <v>85</v>
      </c>
      <c r="I4706" t="s">
        <v>2</v>
      </c>
      <c r="J4706" t="s">
        <v>514</v>
      </c>
      <c r="K4706" t="s">
        <v>1067</v>
      </c>
      <c r="L4706" t="s">
        <v>914</v>
      </c>
      <c r="O4706" t="s">
        <v>0</v>
      </c>
      <c r="P4706" t="s">
        <v>516</v>
      </c>
      <c r="Q4706" t="s">
        <v>1448</v>
      </c>
      <c r="V4706" s="34">
        <v>0.03</v>
      </c>
      <c r="X4706" t="s">
        <v>1366</v>
      </c>
      <c r="Y4706" t="s">
        <v>1587</v>
      </c>
    </row>
    <row r="4707" spans="1:25" hidden="1" x14ac:dyDescent="0.3">
      <c r="A4707" t="s">
        <v>0</v>
      </c>
      <c r="B4707" s="22">
        <v>2020</v>
      </c>
      <c r="C4707" s="22">
        <v>10</v>
      </c>
      <c r="D4707" t="s">
        <v>978</v>
      </c>
      <c r="E4707" t="s">
        <v>1367</v>
      </c>
      <c r="F4707" s="23">
        <v>43951</v>
      </c>
      <c r="G4707" s="23">
        <v>43957</v>
      </c>
      <c r="H4707" s="22">
        <v>143</v>
      </c>
      <c r="I4707" t="s">
        <v>2</v>
      </c>
      <c r="J4707" t="s">
        <v>514</v>
      </c>
      <c r="K4707" t="s">
        <v>1067</v>
      </c>
      <c r="L4707" t="s">
        <v>914</v>
      </c>
      <c r="O4707" t="s">
        <v>0</v>
      </c>
      <c r="P4707" t="s">
        <v>516</v>
      </c>
      <c r="Q4707" t="s">
        <v>1448</v>
      </c>
      <c r="V4707" s="34">
        <v>0.03</v>
      </c>
      <c r="X4707" t="s">
        <v>1366</v>
      </c>
      <c r="Y4707" t="s">
        <v>1587</v>
      </c>
    </row>
    <row r="4708" spans="1:25" hidden="1" x14ac:dyDescent="0.3">
      <c r="A4708" t="s">
        <v>0</v>
      </c>
      <c r="B4708" s="22">
        <v>2020</v>
      </c>
      <c r="C4708" s="22">
        <v>10</v>
      </c>
      <c r="D4708" t="s">
        <v>978</v>
      </c>
      <c r="E4708" t="s">
        <v>1367</v>
      </c>
      <c r="F4708" s="23">
        <v>43951</v>
      </c>
      <c r="G4708" s="23">
        <v>43957</v>
      </c>
      <c r="H4708" s="22">
        <v>148</v>
      </c>
      <c r="I4708" t="s">
        <v>2</v>
      </c>
      <c r="J4708" t="s">
        <v>514</v>
      </c>
      <c r="K4708" t="s">
        <v>1067</v>
      </c>
      <c r="L4708" t="s">
        <v>914</v>
      </c>
      <c r="O4708" t="s">
        <v>0</v>
      </c>
      <c r="P4708" t="s">
        <v>516</v>
      </c>
      <c r="Q4708" t="s">
        <v>1448</v>
      </c>
      <c r="V4708" s="34">
        <v>0.03</v>
      </c>
      <c r="X4708" t="s">
        <v>1366</v>
      </c>
      <c r="Y4708" t="s">
        <v>1587</v>
      </c>
    </row>
    <row r="4709" spans="1:25" hidden="1" x14ac:dyDescent="0.3">
      <c r="A4709" t="s">
        <v>0</v>
      </c>
      <c r="B4709" s="22">
        <v>2020</v>
      </c>
      <c r="C4709" s="22">
        <v>10</v>
      </c>
      <c r="D4709" t="s">
        <v>978</v>
      </c>
      <c r="E4709" t="s">
        <v>1367</v>
      </c>
      <c r="F4709" s="23">
        <v>43951</v>
      </c>
      <c r="G4709" s="23">
        <v>43957</v>
      </c>
      <c r="H4709" s="22">
        <v>164</v>
      </c>
      <c r="I4709" t="s">
        <v>2</v>
      </c>
      <c r="J4709" t="s">
        <v>514</v>
      </c>
      <c r="K4709" t="s">
        <v>1067</v>
      </c>
      <c r="L4709" t="s">
        <v>914</v>
      </c>
      <c r="O4709" t="s">
        <v>0</v>
      </c>
      <c r="P4709" t="s">
        <v>516</v>
      </c>
      <c r="Q4709" t="s">
        <v>1448</v>
      </c>
      <c r="V4709" s="34">
        <v>0.01</v>
      </c>
      <c r="X4709" t="s">
        <v>1366</v>
      </c>
      <c r="Y4709" t="s">
        <v>1587</v>
      </c>
    </row>
    <row r="4710" spans="1:25" hidden="1" x14ac:dyDescent="0.3">
      <c r="A4710" t="s">
        <v>0</v>
      </c>
      <c r="B4710" s="22">
        <v>2020</v>
      </c>
      <c r="C4710" s="22">
        <v>10</v>
      </c>
      <c r="D4710" t="s">
        <v>978</v>
      </c>
      <c r="E4710" t="s">
        <v>1367</v>
      </c>
      <c r="F4710" s="23">
        <v>43951</v>
      </c>
      <c r="G4710" s="23">
        <v>43957</v>
      </c>
      <c r="H4710" s="22">
        <v>185</v>
      </c>
      <c r="I4710" t="s">
        <v>2</v>
      </c>
      <c r="J4710" t="s">
        <v>514</v>
      </c>
      <c r="K4710" t="s">
        <v>1067</v>
      </c>
      <c r="L4710" t="s">
        <v>1069</v>
      </c>
      <c r="O4710" t="s">
        <v>0</v>
      </c>
      <c r="P4710" t="s">
        <v>516</v>
      </c>
      <c r="Q4710" t="s">
        <v>1448</v>
      </c>
      <c r="V4710" s="34">
        <v>0</v>
      </c>
      <c r="X4710" t="s">
        <v>1366</v>
      </c>
      <c r="Y4710" t="s">
        <v>1587</v>
      </c>
    </row>
    <row r="4711" spans="1:25" hidden="1" x14ac:dyDescent="0.3">
      <c r="A4711" t="s">
        <v>0</v>
      </c>
      <c r="B4711" s="22">
        <v>2020</v>
      </c>
      <c r="C4711" s="22">
        <v>10</v>
      </c>
      <c r="D4711" t="s">
        <v>978</v>
      </c>
      <c r="E4711" t="s">
        <v>1367</v>
      </c>
      <c r="F4711" s="23">
        <v>43951</v>
      </c>
      <c r="G4711" s="23">
        <v>43957</v>
      </c>
      <c r="H4711" s="22">
        <v>190</v>
      </c>
      <c r="I4711" t="s">
        <v>2</v>
      </c>
      <c r="J4711" t="s">
        <v>514</v>
      </c>
      <c r="K4711" t="s">
        <v>1067</v>
      </c>
      <c r="L4711" t="s">
        <v>914</v>
      </c>
      <c r="O4711" t="s">
        <v>0</v>
      </c>
      <c r="P4711" t="s">
        <v>516</v>
      </c>
      <c r="Q4711" t="s">
        <v>1448</v>
      </c>
      <c r="V4711" s="34">
        <v>0.03</v>
      </c>
      <c r="X4711" t="s">
        <v>1366</v>
      </c>
      <c r="Y4711" t="s">
        <v>1587</v>
      </c>
    </row>
    <row r="4712" spans="1:25" hidden="1" x14ac:dyDescent="0.3">
      <c r="A4712" t="s">
        <v>0</v>
      </c>
      <c r="B4712" s="22">
        <v>2020</v>
      </c>
      <c r="C4712" s="22">
        <v>10</v>
      </c>
      <c r="D4712" t="s">
        <v>978</v>
      </c>
      <c r="E4712" t="s">
        <v>1367</v>
      </c>
      <c r="F4712" s="23">
        <v>43951</v>
      </c>
      <c r="G4712" s="23">
        <v>43957</v>
      </c>
      <c r="H4712" s="22">
        <v>193</v>
      </c>
      <c r="I4712" t="s">
        <v>2</v>
      </c>
      <c r="J4712" t="s">
        <v>514</v>
      </c>
      <c r="K4712" t="s">
        <v>1067</v>
      </c>
      <c r="L4712" t="s">
        <v>914</v>
      </c>
      <c r="O4712" t="s">
        <v>0</v>
      </c>
      <c r="P4712" t="s">
        <v>516</v>
      </c>
      <c r="Q4712" t="s">
        <v>1448</v>
      </c>
      <c r="V4712" s="34">
        <v>0.03</v>
      </c>
      <c r="X4712" t="s">
        <v>1366</v>
      </c>
      <c r="Y4712" t="s">
        <v>1587</v>
      </c>
    </row>
    <row r="4713" spans="1:25" hidden="1" x14ac:dyDescent="0.3">
      <c r="A4713" t="s">
        <v>0</v>
      </c>
      <c r="B4713" s="22">
        <v>2020</v>
      </c>
      <c r="C4713" s="22">
        <v>10</v>
      </c>
      <c r="D4713" t="s">
        <v>978</v>
      </c>
      <c r="E4713" t="s">
        <v>1367</v>
      </c>
      <c r="F4713" s="23">
        <v>43951</v>
      </c>
      <c r="G4713" s="23">
        <v>43957</v>
      </c>
      <c r="H4713" s="22">
        <v>209</v>
      </c>
      <c r="I4713" t="s">
        <v>2</v>
      </c>
      <c r="K4713" t="s">
        <v>8</v>
      </c>
      <c r="L4713" t="s">
        <v>908</v>
      </c>
      <c r="P4713" t="s">
        <v>516</v>
      </c>
      <c r="V4713" s="34">
        <v>-0.41</v>
      </c>
      <c r="X4713" t="s">
        <v>33</v>
      </c>
      <c r="Y4713" t="s">
        <v>1587</v>
      </c>
    </row>
    <row r="4714" spans="1:25" hidden="1" x14ac:dyDescent="0.3">
      <c r="A4714" t="s">
        <v>0</v>
      </c>
      <c r="B4714" s="22">
        <v>2020</v>
      </c>
      <c r="C4714" s="22">
        <v>10</v>
      </c>
      <c r="D4714" t="s">
        <v>978</v>
      </c>
      <c r="E4714" t="s">
        <v>1368</v>
      </c>
      <c r="F4714" s="23">
        <v>43951</v>
      </c>
      <c r="G4714" s="23">
        <v>43957</v>
      </c>
      <c r="H4714" s="22">
        <v>8</v>
      </c>
      <c r="I4714" t="s">
        <v>2</v>
      </c>
      <c r="J4714" t="s">
        <v>514</v>
      </c>
      <c r="K4714" t="s">
        <v>841</v>
      </c>
      <c r="L4714" t="s">
        <v>914</v>
      </c>
      <c r="O4714" t="s">
        <v>0</v>
      </c>
      <c r="P4714" t="s">
        <v>516</v>
      </c>
      <c r="Q4714" t="s">
        <v>1448</v>
      </c>
      <c r="V4714" s="34">
        <v>0.88</v>
      </c>
      <c r="X4714" t="s">
        <v>1363</v>
      </c>
      <c r="Y4714" t="s">
        <v>1588</v>
      </c>
    </row>
    <row r="4715" spans="1:25" hidden="1" x14ac:dyDescent="0.3">
      <c r="A4715" t="s">
        <v>0</v>
      </c>
      <c r="B4715" s="22">
        <v>2020</v>
      </c>
      <c r="C4715" s="22">
        <v>10</v>
      </c>
      <c r="D4715" t="s">
        <v>978</v>
      </c>
      <c r="E4715" t="s">
        <v>1368</v>
      </c>
      <c r="F4715" s="23">
        <v>43951</v>
      </c>
      <c r="G4715" s="23">
        <v>43957</v>
      </c>
      <c r="H4715" s="22">
        <v>39</v>
      </c>
      <c r="I4715" t="s">
        <v>2</v>
      </c>
      <c r="J4715" t="s">
        <v>514</v>
      </c>
      <c r="K4715" t="s">
        <v>841</v>
      </c>
      <c r="L4715" t="s">
        <v>914</v>
      </c>
      <c r="O4715" t="s">
        <v>0</v>
      </c>
      <c r="P4715" t="s">
        <v>516</v>
      </c>
      <c r="Q4715" t="s">
        <v>1448</v>
      </c>
      <c r="V4715" s="34">
        <v>0.88</v>
      </c>
      <c r="X4715" t="s">
        <v>1363</v>
      </c>
      <c r="Y4715" t="s">
        <v>1588</v>
      </c>
    </row>
    <row r="4716" spans="1:25" hidden="1" x14ac:dyDescent="0.3">
      <c r="A4716" t="s">
        <v>0</v>
      </c>
      <c r="B4716" s="22">
        <v>2020</v>
      </c>
      <c r="C4716" s="22">
        <v>10</v>
      </c>
      <c r="D4716" t="s">
        <v>978</v>
      </c>
      <c r="E4716" t="s">
        <v>1368</v>
      </c>
      <c r="F4716" s="23">
        <v>43951</v>
      </c>
      <c r="G4716" s="23">
        <v>43957</v>
      </c>
      <c r="H4716" s="22">
        <v>47</v>
      </c>
      <c r="I4716" t="s">
        <v>2</v>
      </c>
      <c r="J4716" t="s">
        <v>514</v>
      </c>
      <c r="K4716" t="s">
        <v>841</v>
      </c>
      <c r="L4716" t="s">
        <v>980</v>
      </c>
      <c r="O4716" t="s">
        <v>0</v>
      </c>
      <c r="P4716" t="s">
        <v>516</v>
      </c>
      <c r="Q4716" t="s">
        <v>1448</v>
      </c>
      <c r="V4716" s="34">
        <v>0.09</v>
      </c>
      <c r="X4716" t="s">
        <v>1363</v>
      </c>
      <c r="Y4716" t="s">
        <v>1588</v>
      </c>
    </row>
    <row r="4717" spans="1:25" hidden="1" x14ac:dyDescent="0.3">
      <c r="A4717" t="s">
        <v>0</v>
      </c>
      <c r="B4717" s="22">
        <v>2020</v>
      </c>
      <c r="C4717" s="22">
        <v>10</v>
      </c>
      <c r="D4717" t="s">
        <v>978</v>
      </c>
      <c r="E4717" t="s">
        <v>1368</v>
      </c>
      <c r="F4717" s="23">
        <v>43951</v>
      </c>
      <c r="G4717" s="23">
        <v>43957</v>
      </c>
      <c r="H4717" s="22">
        <v>59</v>
      </c>
      <c r="I4717" t="s">
        <v>2</v>
      </c>
      <c r="J4717" t="s">
        <v>514</v>
      </c>
      <c r="K4717" t="s">
        <v>841</v>
      </c>
      <c r="L4717" t="s">
        <v>914</v>
      </c>
      <c r="O4717" t="s">
        <v>0</v>
      </c>
      <c r="P4717" t="s">
        <v>516</v>
      </c>
      <c r="Q4717" t="s">
        <v>1448</v>
      </c>
      <c r="V4717" s="34">
        <v>6.63</v>
      </c>
      <c r="X4717" t="s">
        <v>1363</v>
      </c>
      <c r="Y4717" t="s">
        <v>1588</v>
      </c>
    </row>
    <row r="4718" spans="1:25" hidden="1" x14ac:dyDescent="0.3">
      <c r="A4718" t="s">
        <v>0</v>
      </c>
      <c r="B4718" s="22">
        <v>2020</v>
      </c>
      <c r="C4718" s="22">
        <v>10</v>
      </c>
      <c r="D4718" t="s">
        <v>978</v>
      </c>
      <c r="E4718" t="s">
        <v>1368</v>
      </c>
      <c r="F4718" s="23">
        <v>43951</v>
      </c>
      <c r="G4718" s="23">
        <v>43957</v>
      </c>
      <c r="H4718" s="22">
        <v>85</v>
      </c>
      <c r="I4718" t="s">
        <v>2</v>
      </c>
      <c r="J4718" t="s">
        <v>514</v>
      </c>
      <c r="K4718" t="s">
        <v>841</v>
      </c>
      <c r="L4718" t="s">
        <v>914</v>
      </c>
      <c r="O4718" t="s">
        <v>0</v>
      </c>
      <c r="P4718" t="s">
        <v>516</v>
      </c>
      <c r="Q4718" t="s">
        <v>1448</v>
      </c>
      <c r="V4718" s="34">
        <v>0.88</v>
      </c>
      <c r="X4718" t="s">
        <v>1363</v>
      </c>
      <c r="Y4718" t="s">
        <v>1588</v>
      </c>
    </row>
    <row r="4719" spans="1:25" hidden="1" x14ac:dyDescent="0.3">
      <c r="A4719" t="s">
        <v>0</v>
      </c>
      <c r="B4719" s="22">
        <v>2020</v>
      </c>
      <c r="C4719" s="22">
        <v>10</v>
      </c>
      <c r="D4719" t="s">
        <v>978</v>
      </c>
      <c r="E4719" t="s">
        <v>1368</v>
      </c>
      <c r="F4719" s="23">
        <v>43951</v>
      </c>
      <c r="G4719" s="23">
        <v>43957</v>
      </c>
      <c r="H4719" s="22">
        <v>143</v>
      </c>
      <c r="I4719" t="s">
        <v>2</v>
      </c>
      <c r="J4719" t="s">
        <v>514</v>
      </c>
      <c r="K4719" t="s">
        <v>841</v>
      </c>
      <c r="L4719" t="s">
        <v>914</v>
      </c>
      <c r="O4719" t="s">
        <v>0</v>
      </c>
      <c r="P4719" t="s">
        <v>516</v>
      </c>
      <c r="Q4719" t="s">
        <v>1448</v>
      </c>
      <c r="V4719" s="34">
        <v>0.88</v>
      </c>
      <c r="X4719" t="s">
        <v>1363</v>
      </c>
      <c r="Y4719" t="s">
        <v>1588</v>
      </c>
    </row>
    <row r="4720" spans="1:25" hidden="1" x14ac:dyDescent="0.3">
      <c r="A4720" t="s">
        <v>0</v>
      </c>
      <c r="B4720" s="22">
        <v>2020</v>
      </c>
      <c r="C4720" s="22">
        <v>10</v>
      </c>
      <c r="D4720" t="s">
        <v>978</v>
      </c>
      <c r="E4720" t="s">
        <v>1368</v>
      </c>
      <c r="F4720" s="23">
        <v>43951</v>
      </c>
      <c r="G4720" s="23">
        <v>43957</v>
      </c>
      <c r="H4720" s="22">
        <v>148</v>
      </c>
      <c r="I4720" t="s">
        <v>2</v>
      </c>
      <c r="J4720" t="s">
        <v>514</v>
      </c>
      <c r="K4720" t="s">
        <v>841</v>
      </c>
      <c r="L4720" t="s">
        <v>914</v>
      </c>
      <c r="O4720" t="s">
        <v>0</v>
      </c>
      <c r="P4720" t="s">
        <v>516</v>
      </c>
      <c r="Q4720" t="s">
        <v>1448</v>
      </c>
      <c r="V4720" s="34">
        <v>0.88</v>
      </c>
      <c r="X4720" t="s">
        <v>1363</v>
      </c>
      <c r="Y4720" t="s">
        <v>1588</v>
      </c>
    </row>
    <row r="4721" spans="1:25" hidden="1" x14ac:dyDescent="0.3">
      <c r="A4721" t="s">
        <v>0</v>
      </c>
      <c r="B4721" s="22">
        <v>2020</v>
      </c>
      <c r="C4721" s="22">
        <v>10</v>
      </c>
      <c r="D4721" t="s">
        <v>978</v>
      </c>
      <c r="E4721" t="s">
        <v>1368</v>
      </c>
      <c r="F4721" s="23">
        <v>43951</v>
      </c>
      <c r="G4721" s="23">
        <v>43957</v>
      </c>
      <c r="H4721" s="22">
        <v>164</v>
      </c>
      <c r="I4721" t="s">
        <v>2</v>
      </c>
      <c r="J4721" t="s">
        <v>514</v>
      </c>
      <c r="K4721" t="s">
        <v>841</v>
      </c>
      <c r="L4721" t="s">
        <v>914</v>
      </c>
      <c r="O4721" t="s">
        <v>0</v>
      </c>
      <c r="P4721" t="s">
        <v>516</v>
      </c>
      <c r="Q4721" t="s">
        <v>1448</v>
      </c>
      <c r="V4721" s="34">
        <v>0.44</v>
      </c>
      <c r="X4721" t="s">
        <v>1363</v>
      </c>
      <c r="Y4721" t="s">
        <v>1588</v>
      </c>
    </row>
    <row r="4722" spans="1:25" hidden="1" x14ac:dyDescent="0.3">
      <c r="A4722" t="s">
        <v>0</v>
      </c>
      <c r="B4722" s="22">
        <v>2020</v>
      </c>
      <c r="C4722" s="22">
        <v>10</v>
      </c>
      <c r="D4722" t="s">
        <v>978</v>
      </c>
      <c r="E4722" t="s">
        <v>1368</v>
      </c>
      <c r="F4722" s="23">
        <v>43951</v>
      </c>
      <c r="G4722" s="23">
        <v>43957</v>
      </c>
      <c r="H4722" s="22">
        <v>185</v>
      </c>
      <c r="I4722" t="s">
        <v>2</v>
      </c>
      <c r="J4722" t="s">
        <v>514</v>
      </c>
      <c r="K4722" t="s">
        <v>841</v>
      </c>
      <c r="L4722" t="s">
        <v>1069</v>
      </c>
      <c r="O4722" t="s">
        <v>0</v>
      </c>
      <c r="P4722" t="s">
        <v>516</v>
      </c>
      <c r="Q4722" t="s">
        <v>1448</v>
      </c>
      <c r="V4722" s="34">
        <v>0</v>
      </c>
      <c r="X4722" t="s">
        <v>1363</v>
      </c>
      <c r="Y4722" t="s">
        <v>1588</v>
      </c>
    </row>
    <row r="4723" spans="1:25" hidden="1" x14ac:dyDescent="0.3">
      <c r="A4723" t="s">
        <v>0</v>
      </c>
      <c r="B4723" s="22">
        <v>2020</v>
      </c>
      <c r="C4723" s="22">
        <v>10</v>
      </c>
      <c r="D4723" t="s">
        <v>978</v>
      </c>
      <c r="E4723" t="s">
        <v>1368</v>
      </c>
      <c r="F4723" s="23">
        <v>43951</v>
      </c>
      <c r="G4723" s="23">
        <v>43957</v>
      </c>
      <c r="H4723" s="22">
        <v>190</v>
      </c>
      <c r="I4723" t="s">
        <v>2</v>
      </c>
      <c r="J4723" t="s">
        <v>514</v>
      </c>
      <c r="K4723" t="s">
        <v>841</v>
      </c>
      <c r="L4723" t="s">
        <v>914</v>
      </c>
      <c r="O4723" t="s">
        <v>0</v>
      </c>
      <c r="P4723" t="s">
        <v>516</v>
      </c>
      <c r="Q4723" t="s">
        <v>1448</v>
      </c>
      <c r="V4723" s="34">
        <v>0.88</v>
      </c>
      <c r="X4723" t="s">
        <v>1363</v>
      </c>
      <c r="Y4723" t="s">
        <v>1588</v>
      </c>
    </row>
    <row r="4724" spans="1:25" hidden="1" x14ac:dyDescent="0.3">
      <c r="A4724" t="s">
        <v>0</v>
      </c>
      <c r="B4724" s="22">
        <v>2020</v>
      </c>
      <c r="C4724" s="22">
        <v>10</v>
      </c>
      <c r="D4724" t="s">
        <v>978</v>
      </c>
      <c r="E4724" t="s">
        <v>1368</v>
      </c>
      <c r="F4724" s="23">
        <v>43951</v>
      </c>
      <c r="G4724" s="23">
        <v>43957</v>
      </c>
      <c r="H4724" s="22">
        <v>193</v>
      </c>
      <c r="I4724" t="s">
        <v>2</v>
      </c>
      <c r="J4724" t="s">
        <v>514</v>
      </c>
      <c r="K4724" t="s">
        <v>841</v>
      </c>
      <c r="L4724" t="s">
        <v>914</v>
      </c>
      <c r="O4724" t="s">
        <v>0</v>
      </c>
      <c r="P4724" t="s">
        <v>516</v>
      </c>
      <c r="Q4724" t="s">
        <v>1448</v>
      </c>
      <c r="V4724" s="34">
        <v>0.88</v>
      </c>
      <c r="X4724" t="s">
        <v>1363</v>
      </c>
      <c r="Y4724" t="s">
        <v>1588</v>
      </c>
    </row>
    <row r="4725" spans="1:25" hidden="1" x14ac:dyDescent="0.3">
      <c r="A4725" t="s">
        <v>0</v>
      </c>
      <c r="B4725" s="22">
        <v>2020</v>
      </c>
      <c r="C4725" s="22">
        <v>10</v>
      </c>
      <c r="D4725" t="s">
        <v>978</v>
      </c>
      <c r="E4725" t="s">
        <v>1368</v>
      </c>
      <c r="F4725" s="23">
        <v>43951</v>
      </c>
      <c r="G4725" s="23">
        <v>43957</v>
      </c>
      <c r="H4725" s="22">
        <v>209</v>
      </c>
      <c r="I4725" t="s">
        <v>2</v>
      </c>
      <c r="K4725" t="s">
        <v>8</v>
      </c>
      <c r="L4725" t="s">
        <v>908</v>
      </c>
      <c r="P4725" t="s">
        <v>516</v>
      </c>
      <c r="V4725" s="34">
        <v>-13.32</v>
      </c>
      <c r="X4725" t="s">
        <v>33</v>
      </c>
      <c r="Y4725" t="s">
        <v>1588</v>
      </c>
    </row>
    <row r="4726" spans="1:25" hidden="1" x14ac:dyDescent="0.3">
      <c r="A4726" t="s">
        <v>0</v>
      </c>
      <c r="B4726" s="22">
        <v>2020</v>
      </c>
      <c r="C4726" s="22">
        <v>10</v>
      </c>
      <c r="D4726" t="s">
        <v>978</v>
      </c>
      <c r="E4726" t="s">
        <v>1370</v>
      </c>
      <c r="F4726" s="23">
        <v>43951</v>
      </c>
      <c r="G4726" s="23">
        <v>43957</v>
      </c>
      <c r="H4726" s="22">
        <v>8</v>
      </c>
      <c r="I4726" t="s">
        <v>2</v>
      </c>
      <c r="J4726" t="s">
        <v>514</v>
      </c>
      <c r="K4726" t="s">
        <v>706</v>
      </c>
      <c r="L4726" t="s">
        <v>914</v>
      </c>
      <c r="O4726" t="s">
        <v>0</v>
      </c>
      <c r="P4726" t="s">
        <v>516</v>
      </c>
      <c r="Q4726" t="s">
        <v>1448</v>
      </c>
      <c r="V4726" s="34">
        <v>8.2100000000000009</v>
      </c>
      <c r="X4726" t="s">
        <v>1369</v>
      </c>
      <c r="Y4726" t="s">
        <v>1589</v>
      </c>
    </row>
    <row r="4727" spans="1:25" hidden="1" x14ac:dyDescent="0.3">
      <c r="A4727" t="s">
        <v>0</v>
      </c>
      <c r="B4727" s="22">
        <v>2020</v>
      </c>
      <c r="C4727" s="22">
        <v>10</v>
      </c>
      <c r="D4727" t="s">
        <v>978</v>
      </c>
      <c r="E4727" t="s">
        <v>1370</v>
      </c>
      <c r="F4727" s="23">
        <v>43951</v>
      </c>
      <c r="G4727" s="23">
        <v>43957</v>
      </c>
      <c r="H4727" s="22">
        <v>39</v>
      </c>
      <c r="I4727" t="s">
        <v>2</v>
      </c>
      <c r="J4727" t="s">
        <v>514</v>
      </c>
      <c r="K4727" t="s">
        <v>706</v>
      </c>
      <c r="L4727" t="s">
        <v>914</v>
      </c>
      <c r="O4727" t="s">
        <v>0</v>
      </c>
      <c r="P4727" t="s">
        <v>516</v>
      </c>
      <c r="Q4727" t="s">
        <v>1448</v>
      </c>
      <c r="V4727" s="34">
        <v>8.2100000000000009</v>
      </c>
      <c r="X4727" t="s">
        <v>1369</v>
      </c>
      <c r="Y4727" t="s">
        <v>1589</v>
      </c>
    </row>
    <row r="4728" spans="1:25" hidden="1" x14ac:dyDescent="0.3">
      <c r="A4728" t="s">
        <v>0</v>
      </c>
      <c r="B4728" s="22">
        <v>2020</v>
      </c>
      <c r="C4728" s="22">
        <v>10</v>
      </c>
      <c r="D4728" t="s">
        <v>978</v>
      </c>
      <c r="E4728" t="s">
        <v>1370</v>
      </c>
      <c r="F4728" s="23">
        <v>43951</v>
      </c>
      <c r="G4728" s="23">
        <v>43957</v>
      </c>
      <c r="H4728" s="22">
        <v>47</v>
      </c>
      <c r="I4728" t="s">
        <v>2</v>
      </c>
      <c r="J4728" t="s">
        <v>514</v>
      </c>
      <c r="K4728" t="s">
        <v>706</v>
      </c>
      <c r="L4728" t="s">
        <v>980</v>
      </c>
      <c r="O4728" t="s">
        <v>0</v>
      </c>
      <c r="P4728" t="s">
        <v>516</v>
      </c>
      <c r="Q4728" t="s">
        <v>1448</v>
      </c>
      <c r="V4728" s="34">
        <v>0.82</v>
      </c>
      <c r="X4728" t="s">
        <v>1369</v>
      </c>
      <c r="Y4728" t="s">
        <v>1589</v>
      </c>
    </row>
    <row r="4729" spans="1:25" hidden="1" x14ac:dyDescent="0.3">
      <c r="A4729" t="s">
        <v>0</v>
      </c>
      <c r="B4729" s="22">
        <v>2020</v>
      </c>
      <c r="C4729" s="22">
        <v>10</v>
      </c>
      <c r="D4729" t="s">
        <v>978</v>
      </c>
      <c r="E4729" t="s">
        <v>1370</v>
      </c>
      <c r="F4729" s="23">
        <v>43951</v>
      </c>
      <c r="G4729" s="23">
        <v>43957</v>
      </c>
      <c r="H4729" s="22">
        <v>59</v>
      </c>
      <c r="I4729" t="s">
        <v>2</v>
      </c>
      <c r="J4729" t="s">
        <v>514</v>
      </c>
      <c r="K4729" t="s">
        <v>706</v>
      </c>
      <c r="L4729" t="s">
        <v>914</v>
      </c>
      <c r="O4729" t="s">
        <v>0</v>
      </c>
      <c r="P4729" t="s">
        <v>516</v>
      </c>
      <c r="Q4729" t="s">
        <v>1448</v>
      </c>
      <c r="V4729" s="34">
        <v>61.56</v>
      </c>
      <c r="X4729" t="s">
        <v>1369</v>
      </c>
      <c r="Y4729" t="s">
        <v>1589</v>
      </c>
    </row>
    <row r="4730" spans="1:25" hidden="1" x14ac:dyDescent="0.3">
      <c r="A4730" t="s">
        <v>0</v>
      </c>
      <c r="B4730" s="22">
        <v>2020</v>
      </c>
      <c r="C4730" s="22">
        <v>10</v>
      </c>
      <c r="D4730" t="s">
        <v>978</v>
      </c>
      <c r="E4730" t="s">
        <v>1370</v>
      </c>
      <c r="F4730" s="23">
        <v>43951</v>
      </c>
      <c r="G4730" s="23">
        <v>43957</v>
      </c>
      <c r="H4730" s="22">
        <v>85</v>
      </c>
      <c r="I4730" t="s">
        <v>2</v>
      </c>
      <c r="J4730" t="s">
        <v>514</v>
      </c>
      <c r="K4730" t="s">
        <v>706</v>
      </c>
      <c r="L4730" t="s">
        <v>914</v>
      </c>
      <c r="O4730" t="s">
        <v>0</v>
      </c>
      <c r="P4730" t="s">
        <v>516</v>
      </c>
      <c r="Q4730" t="s">
        <v>1448</v>
      </c>
      <c r="V4730" s="34">
        <v>8.2100000000000009</v>
      </c>
      <c r="X4730" t="s">
        <v>1369</v>
      </c>
      <c r="Y4730" t="s">
        <v>1589</v>
      </c>
    </row>
    <row r="4731" spans="1:25" hidden="1" x14ac:dyDescent="0.3">
      <c r="A4731" t="s">
        <v>0</v>
      </c>
      <c r="B4731" s="22">
        <v>2020</v>
      </c>
      <c r="C4731" s="22">
        <v>10</v>
      </c>
      <c r="D4731" t="s">
        <v>978</v>
      </c>
      <c r="E4731" t="s">
        <v>1370</v>
      </c>
      <c r="F4731" s="23">
        <v>43951</v>
      </c>
      <c r="G4731" s="23">
        <v>43957</v>
      </c>
      <c r="H4731" s="22">
        <v>143</v>
      </c>
      <c r="I4731" t="s">
        <v>2</v>
      </c>
      <c r="J4731" t="s">
        <v>514</v>
      </c>
      <c r="K4731" t="s">
        <v>706</v>
      </c>
      <c r="L4731" t="s">
        <v>914</v>
      </c>
      <c r="O4731" t="s">
        <v>0</v>
      </c>
      <c r="P4731" t="s">
        <v>516</v>
      </c>
      <c r="Q4731" t="s">
        <v>1448</v>
      </c>
      <c r="V4731" s="34">
        <v>8.2100000000000009</v>
      </c>
      <c r="X4731" t="s">
        <v>1369</v>
      </c>
      <c r="Y4731" t="s">
        <v>1589</v>
      </c>
    </row>
    <row r="4732" spans="1:25" hidden="1" x14ac:dyDescent="0.3">
      <c r="A4732" t="s">
        <v>0</v>
      </c>
      <c r="B4732" s="22">
        <v>2020</v>
      </c>
      <c r="C4732" s="22">
        <v>10</v>
      </c>
      <c r="D4732" t="s">
        <v>978</v>
      </c>
      <c r="E4732" t="s">
        <v>1370</v>
      </c>
      <c r="F4732" s="23">
        <v>43951</v>
      </c>
      <c r="G4732" s="23">
        <v>43957</v>
      </c>
      <c r="H4732" s="22">
        <v>148</v>
      </c>
      <c r="I4732" t="s">
        <v>2</v>
      </c>
      <c r="J4732" t="s">
        <v>514</v>
      </c>
      <c r="K4732" t="s">
        <v>706</v>
      </c>
      <c r="L4732" t="s">
        <v>914</v>
      </c>
      <c r="O4732" t="s">
        <v>0</v>
      </c>
      <c r="P4732" t="s">
        <v>516</v>
      </c>
      <c r="Q4732" t="s">
        <v>1448</v>
      </c>
      <c r="V4732" s="34">
        <v>8.2100000000000009</v>
      </c>
      <c r="X4732" t="s">
        <v>1369</v>
      </c>
      <c r="Y4732" t="s">
        <v>1589</v>
      </c>
    </row>
    <row r="4733" spans="1:25" hidden="1" x14ac:dyDescent="0.3">
      <c r="A4733" t="s">
        <v>0</v>
      </c>
      <c r="B4733" s="22">
        <v>2020</v>
      </c>
      <c r="C4733" s="22">
        <v>10</v>
      </c>
      <c r="D4733" t="s">
        <v>978</v>
      </c>
      <c r="E4733" t="s">
        <v>1370</v>
      </c>
      <c r="F4733" s="23">
        <v>43951</v>
      </c>
      <c r="G4733" s="23">
        <v>43957</v>
      </c>
      <c r="H4733" s="22">
        <v>164</v>
      </c>
      <c r="I4733" t="s">
        <v>2</v>
      </c>
      <c r="J4733" t="s">
        <v>514</v>
      </c>
      <c r="K4733" t="s">
        <v>706</v>
      </c>
      <c r="L4733" t="s">
        <v>914</v>
      </c>
      <c r="O4733" t="s">
        <v>0</v>
      </c>
      <c r="P4733" t="s">
        <v>516</v>
      </c>
      <c r="Q4733" t="s">
        <v>1448</v>
      </c>
      <c r="V4733" s="34">
        <v>4.0999999999999996</v>
      </c>
      <c r="X4733" t="s">
        <v>1369</v>
      </c>
      <c r="Y4733" t="s">
        <v>1589</v>
      </c>
    </row>
    <row r="4734" spans="1:25" hidden="1" x14ac:dyDescent="0.3">
      <c r="A4734" t="s">
        <v>0</v>
      </c>
      <c r="B4734" s="22">
        <v>2020</v>
      </c>
      <c r="C4734" s="22">
        <v>10</v>
      </c>
      <c r="D4734" t="s">
        <v>978</v>
      </c>
      <c r="E4734" t="s">
        <v>1370</v>
      </c>
      <c r="F4734" s="23">
        <v>43951</v>
      </c>
      <c r="G4734" s="23">
        <v>43957</v>
      </c>
      <c r="H4734" s="22">
        <v>185</v>
      </c>
      <c r="I4734" t="s">
        <v>2</v>
      </c>
      <c r="J4734" t="s">
        <v>514</v>
      </c>
      <c r="K4734" t="s">
        <v>706</v>
      </c>
      <c r="L4734" t="s">
        <v>1069</v>
      </c>
      <c r="O4734" t="s">
        <v>0</v>
      </c>
      <c r="P4734" t="s">
        <v>516</v>
      </c>
      <c r="Q4734" t="s">
        <v>1448</v>
      </c>
      <c r="V4734" s="34">
        <v>0</v>
      </c>
      <c r="X4734" t="s">
        <v>1369</v>
      </c>
      <c r="Y4734" t="s">
        <v>1589</v>
      </c>
    </row>
    <row r="4735" spans="1:25" hidden="1" x14ac:dyDescent="0.3">
      <c r="A4735" t="s">
        <v>0</v>
      </c>
      <c r="B4735" s="22">
        <v>2020</v>
      </c>
      <c r="C4735" s="22">
        <v>10</v>
      </c>
      <c r="D4735" t="s">
        <v>978</v>
      </c>
      <c r="E4735" t="s">
        <v>1370</v>
      </c>
      <c r="F4735" s="23">
        <v>43951</v>
      </c>
      <c r="G4735" s="23">
        <v>43957</v>
      </c>
      <c r="H4735" s="22">
        <v>190</v>
      </c>
      <c r="I4735" t="s">
        <v>2</v>
      </c>
      <c r="J4735" t="s">
        <v>514</v>
      </c>
      <c r="K4735" t="s">
        <v>706</v>
      </c>
      <c r="L4735" t="s">
        <v>914</v>
      </c>
      <c r="O4735" t="s">
        <v>0</v>
      </c>
      <c r="P4735" t="s">
        <v>516</v>
      </c>
      <c r="Q4735" t="s">
        <v>1448</v>
      </c>
      <c r="V4735" s="34">
        <v>8.2100000000000009</v>
      </c>
      <c r="X4735" t="s">
        <v>1369</v>
      </c>
      <c r="Y4735" t="s">
        <v>1589</v>
      </c>
    </row>
    <row r="4736" spans="1:25" hidden="1" x14ac:dyDescent="0.3">
      <c r="A4736" t="s">
        <v>0</v>
      </c>
      <c r="B4736" s="22">
        <v>2020</v>
      </c>
      <c r="C4736" s="22">
        <v>10</v>
      </c>
      <c r="D4736" t="s">
        <v>978</v>
      </c>
      <c r="E4736" t="s">
        <v>1370</v>
      </c>
      <c r="F4736" s="23">
        <v>43951</v>
      </c>
      <c r="G4736" s="23">
        <v>43957</v>
      </c>
      <c r="H4736" s="22">
        <v>193</v>
      </c>
      <c r="I4736" t="s">
        <v>2</v>
      </c>
      <c r="J4736" t="s">
        <v>514</v>
      </c>
      <c r="K4736" t="s">
        <v>706</v>
      </c>
      <c r="L4736" t="s">
        <v>914</v>
      </c>
      <c r="O4736" t="s">
        <v>0</v>
      </c>
      <c r="P4736" t="s">
        <v>516</v>
      </c>
      <c r="Q4736" t="s">
        <v>1448</v>
      </c>
      <c r="V4736" s="34">
        <v>8.2100000000000009</v>
      </c>
      <c r="X4736" t="s">
        <v>1369</v>
      </c>
      <c r="Y4736" t="s">
        <v>1589</v>
      </c>
    </row>
    <row r="4737" spans="1:25" hidden="1" x14ac:dyDescent="0.3">
      <c r="A4737" t="s">
        <v>0</v>
      </c>
      <c r="B4737" s="22">
        <v>2020</v>
      </c>
      <c r="C4737" s="22">
        <v>10</v>
      </c>
      <c r="D4737" t="s">
        <v>978</v>
      </c>
      <c r="E4737" t="s">
        <v>1370</v>
      </c>
      <c r="F4737" s="23">
        <v>43951</v>
      </c>
      <c r="G4737" s="23">
        <v>43957</v>
      </c>
      <c r="H4737" s="22">
        <v>209</v>
      </c>
      <c r="I4737" t="s">
        <v>2</v>
      </c>
      <c r="K4737" t="s">
        <v>8</v>
      </c>
      <c r="L4737" t="s">
        <v>908</v>
      </c>
      <c r="P4737" t="s">
        <v>516</v>
      </c>
      <c r="V4737" s="34">
        <v>-123.95</v>
      </c>
      <c r="X4737" t="s">
        <v>33</v>
      </c>
      <c r="Y4737" t="s">
        <v>1589</v>
      </c>
    </row>
    <row r="4738" spans="1:25" hidden="1" x14ac:dyDescent="0.3">
      <c r="A4738" t="s">
        <v>0</v>
      </c>
      <c r="B4738" s="22">
        <v>2020</v>
      </c>
      <c r="C4738" s="22">
        <v>10</v>
      </c>
      <c r="D4738" t="s">
        <v>978</v>
      </c>
      <c r="E4738" t="s">
        <v>1372</v>
      </c>
      <c r="F4738" s="23">
        <v>43951</v>
      </c>
      <c r="G4738" s="23">
        <v>43958</v>
      </c>
      <c r="H4738" s="22">
        <v>105</v>
      </c>
      <c r="I4738" t="s">
        <v>2</v>
      </c>
      <c r="J4738" t="s">
        <v>514</v>
      </c>
      <c r="K4738" t="s">
        <v>515</v>
      </c>
      <c r="L4738" t="s">
        <v>914</v>
      </c>
      <c r="O4738" t="s">
        <v>0</v>
      </c>
      <c r="P4738" t="s">
        <v>516</v>
      </c>
      <c r="Q4738" t="s">
        <v>1448</v>
      </c>
      <c r="V4738" s="34">
        <v>175</v>
      </c>
      <c r="X4738" t="s">
        <v>1371</v>
      </c>
      <c r="Y4738" t="s">
        <v>1590</v>
      </c>
    </row>
    <row r="4739" spans="1:25" hidden="1" x14ac:dyDescent="0.3">
      <c r="A4739" t="s">
        <v>0</v>
      </c>
      <c r="B4739" s="22">
        <v>2020</v>
      </c>
      <c r="C4739" s="22">
        <v>10</v>
      </c>
      <c r="D4739" t="s">
        <v>978</v>
      </c>
      <c r="E4739" t="s">
        <v>1372</v>
      </c>
      <c r="F4739" s="23">
        <v>43951</v>
      </c>
      <c r="G4739" s="23">
        <v>43958</v>
      </c>
      <c r="H4739" s="22">
        <v>106</v>
      </c>
      <c r="I4739" t="s">
        <v>2</v>
      </c>
      <c r="J4739" t="s">
        <v>514</v>
      </c>
      <c r="K4739" t="s">
        <v>518</v>
      </c>
      <c r="L4739" t="s">
        <v>914</v>
      </c>
      <c r="O4739" t="s">
        <v>0</v>
      </c>
      <c r="P4739" t="s">
        <v>516</v>
      </c>
      <c r="Q4739" t="s">
        <v>1448</v>
      </c>
      <c r="V4739" s="34">
        <v>2.0499999999999998</v>
      </c>
      <c r="X4739" t="s">
        <v>1371</v>
      </c>
      <c r="Y4739" t="s">
        <v>1590</v>
      </c>
    </row>
    <row r="4740" spans="1:25" hidden="1" x14ac:dyDescent="0.3">
      <c r="A4740" t="s">
        <v>0</v>
      </c>
      <c r="B4740" s="22">
        <v>2020</v>
      </c>
      <c r="C4740" s="22">
        <v>10</v>
      </c>
      <c r="D4740" t="s">
        <v>978</v>
      </c>
      <c r="E4740" t="s">
        <v>1372</v>
      </c>
      <c r="F4740" s="23">
        <v>43951</v>
      </c>
      <c r="G4740" s="23">
        <v>43958</v>
      </c>
      <c r="H4740" s="22">
        <v>107</v>
      </c>
      <c r="I4740" t="s">
        <v>2</v>
      </c>
      <c r="J4740" t="s">
        <v>514</v>
      </c>
      <c r="K4740" t="s">
        <v>519</v>
      </c>
      <c r="L4740" t="s">
        <v>914</v>
      </c>
      <c r="O4740" t="s">
        <v>0</v>
      </c>
      <c r="P4740" t="s">
        <v>516</v>
      </c>
      <c r="Q4740" t="s">
        <v>1448</v>
      </c>
      <c r="V4740" s="34">
        <v>23.66</v>
      </c>
      <c r="X4740" t="s">
        <v>1371</v>
      </c>
      <c r="Y4740" t="s">
        <v>1590</v>
      </c>
    </row>
    <row r="4741" spans="1:25" hidden="1" x14ac:dyDescent="0.3">
      <c r="A4741" t="s">
        <v>0</v>
      </c>
      <c r="B4741" s="22">
        <v>2020</v>
      </c>
      <c r="C4741" s="22">
        <v>10</v>
      </c>
      <c r="D4741" t="s">
        <v>978</v>
      </c>
      <c r="E4741" t="s">
        <v>1372</v>
      </c>
      <c r="F4741" s="23">
        <v>43951</v>
      </c>
      <c r="G4741" s="23">
        <v>43958</v>
      </c>
      <c r="H4741" s="22">
        <v>108</v>
      </c>
      <c r="I4741" t="s">
        <v>2</v>
      </c>
      <c r="J4741" t="s">
        <v>514</v>
      </c>
      <c r="K4741" t="s">
        <v>520</v>
      </c>
      <c r="L4741" t="s">
        <v>914</v>
      </c>
      <c r="O4741" t="s">
        <v>0</v>
      </c>
      <c r="P4741" t="s">
        <v>516</v>
      </c>
      <c r="Q4741" t="s">
        <v>1448</v>
      </c>
      <c r="V4741" s="34">
        <v>11.79</v>
      </c>
      <c r="X4741" t="s">
        <v>1371</v>
      </c>
      <c r="Y4741" t="s">
        <v>1590</v>
      </c>
    </row>
    <row r="4742" spans="1:25" hidden="1" x14ac:dyDescent="0.3">
      <c r="A4742" t="s">
        <v>0</v>
      </c>
      <c r="B4742" s="22">
        <v>2020</v>
      </c>
      <c r="C4742" s="22">
        <v>10</v>
      </c>
      <c r="D4742" t="s">
        <v>978</v>
      </c>
      <c r="E4742" t="s">
        <v>1372</v>
      </c>
      <c r="F4742" s="23">
        <v>43951</v>
      </c>
      <c r="G4742" s="23">
        <v>43958</v>
      </c>
      <c r="H4742" s="22">
        <v>109</v>
      </c>
      <c r="I4742" t="s">
        <v>2</v>
      </c>
      <c r="J4742" t="s">
        <v>514</v>
      </c>
      <c r="K4742" t="s">
        <v>521</v>
      </c>
      <c r="L4742" t="s">
        <v>914</v>
      </c>
      <c r="O4742" t="s">
        <v>0</v>
      </c>
      <c r="P4742" t="s">
        <v>516</v>
      </c>
      <c r="Q4742" t="s">
        <v>1448</v>
      </c>
      <c r="V4742" s="34">
        <v>2.29</v>
      </c>
      <c r="X4742" t="s">
        <v>1371</v>
      </c>
      <c r="Y4742" t="s">
        <v>1590</v>
      </c>
    </row>
    <row r="4743" spans="1:25" hidden="1" x14ac:dyDescent="0.3">
      <c r="A4743" t="s">
        <v>0</v>
      </c>
      <c r="B4743" s="22">
        <v>2020</v>
      </c>
      <c r="C4743" s="22">
        <v>10</v>
      </c>
      <c r="D4743" t="s">
        <v>978</v>
      </c>
      <c r="E4743" t="s">
        <v>1372</v>
      </c>
      <c r="F4743" s="23">
        <v>43951</v>
      </c>
      <c r="G4743" s="23">
        <v>43958</v>
      </c>
      <c r="H4743" s="22">
        <v>110</v>
      </c>
      <c r="I4743" t="s">
        <v>2</v>
      </c>
      <c r="J4743" t="s">
        <v>514</v>
      </c>
      <c r="K4743" t="s">
        <v>522</v>
      </c>
      <c r="L4743" t="s">
        <v>914</v>
      </c>
      <c r="O4743" t="s">
        <v>0</v>
      </c>
      <c r="P4743" t="s">
        <v>516</v>
      </c>
      <c r="Q4743" t="s">
        <v>1448</v>
      </c>
      <c r="V4743" s="34">
        <v>43.02</v>
      </c>
      <c r="X4743" t="s">
        <v>1371</v>
      </c>
      <c r="Y4743" t="s">
        <v>1590</v>
      </c>
    </row>
    <row r="4744" spans="1:25" hidden="1" x14ac:dyDescent="0.3">
      <c r="A4744" t="s">
        <v>0</v>
      </c>
      <c r="B4744" s="22">
        <v>2020</v>
      </c>
      <c r="C4744" s="22">
        <v>10</v>
      </c>
      <c r="D4744" t="s">
        <v>978</v>
      </c>
      <c r="E4744" t="s">
        <v>1372</v>
      </c>
      <c r="F4744" s="23">
        <v>43951</v>
      </c>
      <c r="G4744" s="23">
        <v>43958</v>
      </c>
      <c r="H4744" s="22">
        <v>111</v>
      </c>
      <c r="I4744" t="s">
        <v>2</v>
      </c>
      <c r="J4744" t="s">
        <v>514</v>
      </c>
      <c r="K4744" t="s">
        <v>523</v>
      </c>
      <c r="L4744" t="s">
        <v>914</v>
      </c>
      <c r="O4744" t="s">
        <v>0</v>
      </c>
      <c r="P4744" t="s">
        <v>516</v>
      </c>
      <c r="Q4744" t="s">
        <v>1448</v>
      </c>
      <c r="V4744" s="34">
        <v>1.0900000000000001</v>
      </c>
      <c r="X4744" t="s">
        <v>1371</v>
      </c>
      <c r="Y4744" t="s">
        <v>1590</v>
      </c>
    </row>
    <row r="4745" spans="1:25" hidden="1" x14ac:dyDescent="0.3">
      <c r="A4745" t="s">
        <v>0</v>
      </c>
      <c r="B4745" s="22">
        <v>2020</v>
      </c>
      <c r="C4745" s="22">
        <v>10</v>
      </c>
      <c r="D4745" t="s">
        <v>978</v>
      </c>
      <c r="E4745" t="s">
        <v>1372</v>
      </c>
      <c r="F4745" s="23">
        <v>43951</v>
      </c>
      <c r="G4745" s="23">
        <v>43958</v>
      </c>
      <c r="H4745" s="22">
        <v>112</v>
      </c>
      <c r="I4745" t="s">
        <v>2</v>
      </c>
      <c r="J4745" t="s">
        <v>514</v>
      </c>
      <c r="K4745" t="s">
        <v>524</v>
      </c>
      <c r="L4745" t="s">
        <v>914</v>
      </c>
      <c r="O4745" t="s">
        <v>0</v>
      </c>
      <c r="P4745" t="s">
        <v>516</v>
      </c>
      <c r="Q4745" t="s">
        <v>1448</v>
      </c>
      <c r="V4745" s="34">
        <v>1.4</v>
      </c>
      <c r="X4745" t="s">
        <v>1371</v>
      </c>
      <c r="Y4745" t="s">
        <v>1590</v>
      </c>
    </row>
    <row r="4746" spans="1:25" hidden="1" x14ac:dyDescent="0.3">
      <c r="A4746" t="s">
        <v>0</v>
      </c>
      <c r="B4746" s="22">
        <v>2020</v>
      </c>
      <c r="C4746" s="22">
        <v>10</v>
      </c>
      <c r="D4746" t="s">
        <v>978</v>
      </c>
      <c r="E4746" t="s">
        <v>1372</v>
      </c>
      <c r="F4746" s="23">
        <v>43951</v>
      </c>
      <c r="G4746" s="23">
        <v>43958</v>
      </c>
      <c r="H4746" s="22">
        <v>243</v>
      </c>
      <c r="I4746" t="s">
        <v>2</v>
      </c>
      <c r="J4746" t="s">
        <v>514</v>
      </c>
      <c r="K4746" t="s">
        <v>515</v>
      </c>
      <c r="L4746" t="s">
        <v>914</v>
      </c>
      <c r="O4746" t="s">
        <v>0</v>
      </c>
      <c r="P4746" t="s">
        <v>516</v>
      </c>
      <c r="Q4746" t="s">
        <v>1448</v>
      </c>
      <c r="V4746" s="34">
        <v>450.32</v>
      </c>
      <c r="X4746" t="s">
        <v>1373</v>
      </c>
      <c r="Y4746" t="s">
        <v>1590</v>
      </c>
    </row>
    <row r="4747" spans="1:25" hidden="1" x14ac:dyDescent="0.3">
      <c r="A4747" t="s">
        <v>0</v>
      </c>
      <c r="B4747" s="22">
        <v>2020</v>
      </c>
      <c r="C4747" s="22">
        <v>10</v>
      </c>
      <c r="D4747" t="s">
        <v>978</v>
      </c>
      <c r="E4747" t="s">
        <v>1372</v>
      </c>
      <c r="F4747" s="23">
        <v>43951</v>
      </c>
      <c r="G4747" s="23">
        <v>43958</v>
      </c>
      <c r="H4747" s="22">
        <v>244</v>
      </c>
      <c r="I4747" t="s">
        <v>2</v>
      </c>
      <c r="J4747" t="s">
        <v>514</v>
      </c>
      <c r="K4747" t="s">
        <v>518</v>
      </c>
      <c r="L4747" t="s">
        <v>914</v>
      </c>
      <c r="O4747" t="s">
        <v>0</v>
      </c>
      <c r="P4747" t="s">
        <v>516</v>
      </c>
      <c r="Q4747" t="s">
        <v>1448</v>
      </c>
      <c r="V4747" s="34">
        <v>5.27</v>
      </c>
      <c r="X4747" t="s">
        <v>1373</v>
      </c>
      <c r="Y4747" t="s">
        <v>1590</v>
      </c>
    </row>
    <row r="4748" spans="1:25" hidden="1" x14ac:dyDescent="0.3">
      <c r="A4748" t="s">
        <v>0</v>
      </c>
      <c r="B4748" s="22">
        <v>2020</v>
      </c>
      <c r="C4748" s="22">
        <v>10</v>
      </c>
      <c r="D4748" t="s">
        <v>978</v>
      </c>
      <c r="E4748" t="s">
        <v>1372</v>
      </c>
      <c r="F4748" s="23">
        <v>43951</v>
      </c>
      <c r="G4748" s="23">
        <v>43958</v>
      </c>
      <c r="H4748" s="22">
        <v>245</v>
      </c>
      <c r="I4748" t="s">
        <v>2</v>
      </c>
      <c r="J4748" t="s">
        <v>514</v>
      </c>
      <c r="K4748" t="s">
        <v>519</v>
      </c>
      <c r="L4748" t="s">
        <v>914</v>
      </c>
      <c r="O4748" t="s">
        <v>0</v>
      </c>
      <c r="P4748" t="s">
        <v>516</v>
      </c>
      <c r="Q4748" t="s">
        <v>1448</v>
      </c>
      <c r="V4748" s="34">
        <v>60.88</v>
      </c>
      <c r="X4748" t="s">
        <v>1373</v>
      </c>
      <c r="Y4748" t="s">
        <v>1590</v>
      </c>
    </row>
    <row r="4749" spans="1:25" hidden="1" x14ac:dyDescent="0.3">
      <c r="A4749" t="s">
        <v>0</v>
      </c>
      <c r="B4749" s="22">
        <v>2020</v>
      </c>
      <c r="C4749" s="22">
        <v>10</v>
      </c>
      <c r="D4749" t="s">
        <v>978</v>
      </c>
      <c r="E4749" t="s">
        <v>1372</v>
      </c>
      <c r="F4749" s="23">
        <v>43951</v>
      </c>
      <c r="G4749" s="23">
        <v>43958</v>
      </c>
      <c r="H4749" s="22">
        <v>246</v>
      </c>
      <c r="I4749" t="s">
        <v>2</v>
      </c>
      <c r="J4749" t="s">
        <v>514</v>
      </c>
      <c r="K4749" t="s">
        <v>520</v>
      </c>
      <c r="L4749" t="s">
        <v>914</v>
      </c>
      <c r="O4749" t="s">
        <v>0</v>
      </c>
      <c r="P4749" t="s">
        <v>516</v>
      </c>
      <c r="Q4749" t="s">
        <v>1448</v>
      </c>
      <c r="V4749" s="34">
        <v>34.200000000000003</v>
      </c>
      <c r="X4749" t="s">
        <v>1373</v>
      </c>
      <c r="Y4749" t="s">
        <v>1590</v>
      </c>
    </row>
    <row r="4750" spans="1:25" hidden="1" x14ac:dyDescent="0.3">
      <c r="A4750" t="s">
        <v>0</v>
      </c>
      <c r="B4750" s="22">
        <v>2020</v>
      </c>
      <c r="C4750" s="22">
        <v>10</v>
      </c>
      <c r="D4750" t="s">
        <v>978</v>
      </c>
      <c r="E4750" t="s">
        <v>1372</v>
      </c>
      <c r="F4750" s="23">
        <v>43951</v>
      </c>
      <c r="G4750" s="23">
        <v>43958</v>
      </c>
      <c r="H4750" s="22">
        <v>247</v>
      </c>
      <c r="I4750" t="s">
        <v>2</v>
      </c>
      <c r="J4750" t="s">
        <v>514</v>
      </c>
      <c r="K4750" t="s">
        <v>521</v>
      </c>
      <c r="L4750" t="s">
        <v>914</v>
      </c>
      <c r="O4750" t="s">
        <v>0</v>
      </c>
      <c r="P4750" t="s">
        <v>516</v>
      </c>
      <c r="Q4750" t="s">
        <v>1448</v>
      </c>
      <c r="V4750" s="34">
        <v>5.9</v>
      </c>
      <c r="X4750" t="s">
        <v>1373</v>
      </c>
      <c r="Y4750" t="s">
        <v>1590</v>
      </c>
    </row>
    <row r="4751" spans="1:25" hidden="1" x14ac:dyDescent="0.3">
      <c r="A4751" t="s">
        <v>0</v>
      </c>
      <c r="B4751" s="22">
        <v>2020</v>
      </c>
      <c r="C4751" s="22">
        <v>10</v>
      </c>
      <c r="D4751" t="s">
        <v>978</v>
      </c>
      <c r="E4751" t="s">
        <v>1372</v>
      </c>
      <c r="F4751" s="23">
        <v>43951</v>
      </c>
      <c r="G4751" s="23">
        <v>43958</v>
      </c>
      <c r="H4751" s="22">
        <v>248</v>
      </c>
      <c r="I4751" t="s">
        <v>2</v>
      </c>
      <c r="J4751" t="s">
        <v>514</v>
      </c>
      <c r="K4751" t="s">
        <v>522</v>
      </c>
      <c r="L4751" t="s">
        <v>914</v>
      </c>
      <c r="O4751" t="s">
        <v>0</v>
      </c>
      <c r="P4751" t="s">
        <v>516</v>
      </c>
      <c r="Q4751" t="s">
        <v>1448</v>
      </c>
      <c r="V4751" s="34">
        <v>73.31</v>
      </c>
      <c r="X4751" t="s">
        <v>1373</v>
      </c>
      <c r="Y4751" t="s">
        <v>1590</v>
      </c>
    </row>
    <row r="4752" spans="1:25" hidden="1" x14ac:dyDescent="0.3">
      <c r="A4752" t="s">
        <v>0</v>
      </c>
      <c r="B4752" s="22">
        <v>2020</v>
      </c>
      <c r="C4752" s="22">
        <v>10</v>
      </c>
      <c r="D4752" t="s">
        <v>978</v>
      </c>
      <c r="E4752" t="s">
        <v>1372</v>
      </c>
      <c r="F4752" s="23">
        <v>43951</v>
      </c>
      <c r="G4752" s="23">
        <v>43958</v>
      </c>
      <c r="H4752" s="22">
        <v>249</v>
      </c>
      <c r="I4752" t="s">
        <v>2</v>
      </c>
      <c r="J4752" t="s">
        <v>514</v>
      </c>
      <c r="K4752" t="s">
        <v>523</v>
      </c>
      <c r="L4752" t="s">
        <v>914</v>
      </c>
      <c r="O4752" t="s">
        <v>0</v>
      </c>
      <c r="P4752" t="s">
        <v>516</v>
      </c>
      <c r="Q4752" t="s">
        <v>1448</v>
      </c>
      <c r="V4752" s="34">
        <v>2.79</v>
      </c>
      <c r="X4752" t="s">
        <v>1373</v>
      </c>
      <c r="Y4752" t="s">
        <v>1590</v>
      </c>
    </row>
    <row r="4753" spans="1:25" hidden="1" x14ac:dyDescent="0.3">
      <c r="A4753" t="s">
        <v>0</v>
      </c>
      <c r="B4753" s="22">
        <v>2020</v>
      </c>
      <c r="C4753" s="22">
        <v>10</v>
      </c>
      <c r="D4753" t="s">
        <v>978</v>
      </c>
      <c r="E4753" t="s">
        <v>1372</v>
      </c>
      <c r="F4753" s="23">
        <v>43951</v>
      </c>
      <c r="G4753" s="23">
        <v>43958</v>
      </c>
      <c r="H4753" s="22">
        <v>250</v>
      </c>
      <c r="I4753" t="s">
        <v>2</v>
      </c>
      <c r="J4753" t="s">
        <v>514</v>
      </c>
      <c r="K4753" t="s">
        <v>524</v>
      </c>
      <c r="L4753" t="s">
        <v>914</v>
      </c>
      <c r="O4753" t="s">
        <v>0</v>
      </c>
      <c r="P4753" t="s">
        <v>516</v>
      </c>
      <c r="Q4753" t="s">
        <v>1448</v>
      </c>
      <c r="V4753" s="34">
        <v>2.7</v>
      </c>
      <c r="X4753" t="s">
        <v>1373</v>
      </c>
      <c r="Y4753" t="s">
        <v>1590</v>
      </c>
    </row>
    <row r="4754" spans="1:25" hidden="1" x14ac:dyDescent="0.3">
      <c r="A4754" t="s">
        <v>0</v>
      </c>
      <c r="B4754" s="22">
        <v>2020</v>
      </c>
      <c r="C4754" s="22">
        <v>10</v>
      </c>
      <c r="D4754" t="s">
        <v>978</v>
      </c>
      <c r="E4754" t="s">
        <v>1372</v>
      </c>
      <c r="F4754" s="23">
        <v>43951</v>
      </c>
      <c r="G4754" s="23">
        <v>43958</v>
      </c>
      <c r="H4754" s="22">
        <v>275</v>
      </c>
      <c r="I4754" t="s">
        <v>2</v>
      </c>
      <c r="J4754" t="s">
        <v>514</v>
      </c>
      <c r="K4754" t="s">
        <v>515</v>
      </c>
      <c r="L4754" t="s">
        <v>914</v>
      </c>
      <c r="O4754" t="s">
        <v>0</v>
      </c>
      <c r="P4754" t="s">
        <v>516</v>
      </c>
      <c r="Q4754" t="s">
        <v>1448</v>
      </c>
      <c r="V4754" s="34">
        <v>2460.7199999999998</v>
      </c>
      <c r="X4754" t="s">
        <v>1374</v>
      </c>
      <c r="Y4754" t="s">
        <v>1590</v>
      </c>
    </row>
    <row r="4755" spans="1:25" hidden="1" x14ac:dyDescent="0.3">
      <c r="A4755" t="s">
        <v>0</v>
      </c>
      <c r="B4755" s="22">
        <v>2020</v>
      </c>
      <c r="C4755" s="22">
        <v>10</v>
      </c>
      <c r="D4755" t="s">
        <v>978</v>
      </c>
      <c r="E4755" t="s">
        <v>1372</v>
      </c>
      <c r="F4755" s="23">
        <v>43951</v>
      </c>
      <c r="G4755" s="23">
        <v>43958</v>
      </c>
      <c r="H4755" s="22">
        <v>276</v>
      </c>
      <c r="I4755" t="s">
        <v>2</v>
      </c>
      <c r="J4755" t="s">
        <v>514</v>
      </c>
      <c r="K4755" t="s">
        <v>518</v>
      </c>
      <c r="L4755" t="s">
        <v>914</v>
      </c>
      <c r="O4755" t="s">
        <v>0</v>
      </c>
      <c r="P4755" t="s">
        <v>516</v>
      </c>
      <c r="Q4755" t="s">
        <v>1448</v>
      </c>
      <c r="V4755" s="34">
        <v>28.79</v>
      </c>
      <c r="X4755" t="s">
        <v>1374</v>
      </c>
      <c r="Y4755" t="s">
        <v>1590</v>
      </c>
    </row>
    <row r="4756" spans="1:25" hidden="1" x14ac:dyDescent="0.3">
      <c r="A4756" t="s">
        <v>0</v>
      </c>
      <c r="B4756" s="22">
        <v>2020</v>
      </c>
      <c r="C4756" s="22">
        <v>10</v>
      </c>
      <c r="D4756" t="s">
        <v>978</v>
      </c>
      <c r="E4756" t="s">
        <v>1372</v>
      </c>
      <c r="F4756" s="23">
        <v>43951</v>
      </c>
      <c r="G4756" s="23">
        <v>43958</v>
      </c>
      <c r="H4756" s="22">
        <v>277</v>
      </c>
      <c r="I4756" t="s">
        <v>2</v>
      </c>
      <c r="J4756" t="s">
        <v>514</v>
      </c>
      <c r="K4756" t="s">
        <v>519</v>
      </c>
      <c r="L4756" t="s">
        <v>914</v>
      </c>
      <c r="O4756" t="s">
        <v>0</v>
      </c>
      <c r="P4756" t="s">
        <v>516</v>
      </c>
      <c r="Q4756" t="s">
        <v>1448</v>
      </c>
      <c r="V4756" s="34">
        <v>332.68</v>
      </c>
      <c r="X4756" t="s">
        <v>1374</v>
      </c>
      <c r="Y4756" t="s">
        <v>1590</v>
      </c>
    </row>
    <row r="4757" spans="1:25" hidden="1" x14ac:dyDescent="0.3">
      <c r="A4757" t="s">
        <v>0</v>
      </c>
      <c r="B4757" s="22">
        <v>2020</v>
      </c>
      <c r="C4757" s="22">
        <v>10</v>
      </c>
      <c r="D4757" t="s">
        <v>978</v>
      </c>
      <c r="E4757" t="s">
        <v>1372</v>
      </c>
      <c r="F4757" s="23">
        <v>43951</v>
      </c>
      <c r="G4757" s="23">
        <v>43958</v>
      </c>
      <c r="H4757" s="22">
        <v>278</v>
      </c>
      <c r="I4757" t="s">
        <v>2</v>
      </c>
      <c r="J4757" t="s">
        <v>514</v>
      </c>
      <c r="K4757" t="s">
        <v>520</v>
      </c>
      <c r="L4757" t="s">
        <v>914</v>
      </c>
      <c r="O4757" t="s">
        <v>0</v>
      </c>
      <c r="P4757" t="s">
        <v>516</v>
      </c>
      <c r="Q4757" t="s">
        <v>1448</v>
      </c>
      <c r="V4757" s="34">
        <v>164.97</v>
      </c>
      <c r="X4757" t="s">
        <v>1374</v>
      </c>
      <c r="Y4757" t="s">
        <v>1590</v>
      </c>
    </row>
    <row r="4758" spans="1:25" hidden="1" x14ac:dyDescent="0.3">
      <c r="A4758" t="s">
        <v>0</v>
      </c>
      <c r="B4758" s="22">
        <v>2020</v>
      </c>
      <c r="C4758" s="22">
        <v>10</v>
      </c>
      <c r="D4758" t="s">
        <v>978</v>
      </c>
      <c r="E4758" t="s">
        <v>1372</v>
      </c>
      <c r="F4758" s="23">
        <v>43951</v>
      </c>
      <c r="G4758" s="23">
        <v>43958</v>
      </c>
      <c r="H4758" s="22">
        <v>279</v>
      </c>
      <c r="I4758" t="s">
        <v>2</v>
      </c>
      <c r="J4758" t="s">
        <v>514</v>
      </c>
      <c r="K4758" t="s">
        <v>521</v>
      </c>
      <c r="L4758" t="s">
        <v>914</v>
      </c>
      <c r="O4758" t="s">
        <v>0</v>
      </c>
      <c r="P4758" t="s">
        <v>516</v>
      </c>
      <c r="Q4758" t="s">
        <v>1448</v>
      </c>
      <c r="V4758" s="34">
        <v>32.24</v>
      </c>
      <c r="X4758" t="s">
        <v>1374</v>
      </c>
      <c r="Y4758" t="s">
        <v>1590</v>
      </c>
    </row>
    <row r="4759" spans="1:25" hidden="1" x14ac:dyDescent="0.3">
      <c r="A4759" t="s">
        <v>0</v>
      </c>
      <c r="B4759" s="22">
        <v>2020</v>
      </c>
      <c r="C4759" s="22">
        <v>10</v>
      </c>
      <c r="D4759" t="s">
        <v>978</v>
      </c>
      <c r="E4759" t="s">
        <v>1372</v>
      </c>
      <c r="F4759" s="23">
        <v>43951</v>
      </c>
      <c r="G4759" s="23">
        <v>43958</v>
      </c>
      <c r="H4759" s="22">
        <v>280</v>
      </c>
      <c r="I4759" t="s">
        <v>2</v>
      </c>
      <c r="J4759" t="s">
        <v>514</v>
      </c>
      <c r="K4759" t="s">
        <v>522</v>
      </c>
      <c r="L4759" t="s">
        <v>914</v>
      </c>
      <c r="O4759" t="s">
        <v>0</v>
      </c>
      <c r="P4759" t="s">
        <v>516</v>
      </c>
      <c r="Q4759" t="s">
        <v>1448</v>
      </c>
      <c r="V4759" s="34">
        <v>810.9</v>
      </c>
      <c r="X4759" t="s">
        <v>1374</v>
      </c>
      <c r="Y4759" t="s">
        <v>1590</v>
      </c>
    </row>
    <row r="4760" spans="1:25" hidden="1" x14ac:dyDescent="0.3">
      <c r="A4760" t="s">
        <v>0</v>
      </c>
      <c r="B4760" s="22">
        <v>2020</v>
      </c>
      <c r="C4760" s="22">
        <v>10</v>
      </c>
      <c r="D4760" t="s">
        <v>978</v>
      </c>
      <c r="E4760" t="s">
        <v>1372</v>
      </c>
      <c r="F4760" s="23">
        <v>43951</v>
      </c>
      <c r="G4760" s="23">
        <v>43958</v>
      </c>
      <c r="H4760" s="22">
        <v>281</v>
      </c>
      <c r="I4760" t="s">
        <v>2</v>
      </c>
      <c r="J4760" t="s">
        <v>514</v>
      </c>
      <c r="K4760" t="s">
        <v>523</v>
      </c>
      <c r="L4760" t="s">
        <v>914</v>
      </c>
      <c r="O4760" t="s">
        <v>0</v>
      </c>
      <c r="P4760" t="s">
        <v>516</v>
      </c>
      <c r="Q4760" t="s">
        <v>1448</v>
      </c>
      <c r="V4760" s="34">
        <v>15.25</v>
      </c>
      <c r="X4760" t="s">
        <v>1374</v>
      </c>
      <c r="Y4760" t="s">
        <v>1590</v>
      </c>
    </row>
    <row r="4761" spans="1:25" hidden="1" x14ac:dyDescent="0.3">
      <c r="A4761" t="s">
        <v>0</v>
      </c>
      <c r="B4761" s="22">
        <v>2020</v>
      </c>
      <c r="C4761" s="22">
        <v>10</v>
      </c>
      <c r="D4761" t="s">
        <v>978</v>
      </c>
      <c r="E4761" t="s">
        <v>1372</v>
      </c>
      <c r="F4761" s="23">
        <v>43951</v>
      </c>
      <c r="G4761" s="23">
        <v>43958</v>
      </c>
      <c r="H4761" s="22">
        <v>282</v>
      </c>
      <c r="I4761" t="s">
        <v>2</v>
      </c>
      <c r="J4761" t="s">
        <v>514</v>
      </c>
      <c r="K4761" t="s">
        <v>524</v>
      </c>
      <c r="L4761" t="s">
        <v>914</v>
      </c>
      <c r="O4761" t="s">
        <v>0</v>
      </c>
      <c r="P4761" t="s">
        <v>516</v>
      </c>
      <c r="Q4761" t="s">
        <v>1448</v>
      </c>
      <c r="V4761" s="34">
        <v>18</v>
      </c>
      <c r="X4761" t="s">
        <v>1374</v>
      </c>
      <c r="Y4761" t="s">
        <v>1590</v>
      </c>
    </row>
    <row r="4762" spans="1:25" hidden="1" x14ac:dyDescent="0.3">
      <c r="A4762" t="s">
        <v>0</v>
      </c>
      <c r="B4762" s="22">
        <v>2020</v>
      </c>
      <c r="C4762" s="22">
        <v>10</v>
      </c>
      <c r="D4762" t="s">
        <v>978</v>
      </c>
      <c r="E4762" t="s">
        <v>1372</v>
      </c>
      <c r="F4762" s="23">
        <v>43951</v>
      </c>
      <c r="G4762" s="23">
        <v>43958</v>
      </c>
      <c r="H4762" s="22">
        <v>314</v>
      </c>
      <c r="I4762" t="s">
        <v>2</v>
      </c>
      <c r="J4762" t="s">
        <v>514</v>
      </c>
      <c r="K4762" t="s">
        <v>515</v>
      </c>
      <c r="L4762" t="s">
        <v>914</v>
      </c>
      <c r="O4762" t="s">
        <v>0</v>
      </c>
      <c r="P4762" t="s">
        <v>516</v>
      </c>
      <c r="Q4762" t="s">
        <v>1448</v>
      </c>
      <c r="V4762" s="34">
        <v>225</v>
      </c>
      <c r="X4762" t="s">
        <v>1375</v>
      </c>
      <c r="Y4762" t="s">
        <v>1590</v>
      </c>
    </row>
    <row r="4763" spans="1:25" hidden="1" x14ac:dyDescent="0.3">
      <c r="A4763" t="s">
        <v>0</v>
      </c>
      <c r="B4763" s="22">
        <v>2020</v>
      </c>
      <c r="C4763" s="22">
        <v>10</v>
      </c>
      <c r="D4763" t="s">
        <v>978</v>
      </c>
      <c r="E4763" t="s">
        <v>1372</v>
      </c>
      <c r="F4763" s="23">
        <v>43951</v>
      </c>
      <c r="G4763" s="23">
        <v>43958</v>
      </c>
      <c r="H4763" s="22">
        <v>315</v>
      </c>
      <c r="I4763" t="s">
        <v>2</v>
      </c>
      <c r="J4763" t="s">
        <v>514</v>
      </c>
      <c r="K4763" t="s">
        <v>518</v>
      </c>
      <c r="L4763" t="s">
        <v>914</v>
      </c>
      <c r="O4763" t="s">
        <v>0</v>
      </c>
      <c r="P4763" t="s">
        <v>516</v>
      </c>
      <c r="Q4763" t="s">
        <v>1448</v>
      </c>
      <c r="V4763" s="34">
        <v>2.63</v>
      </c>
      <c r="X4763" t="s">
        <v>1375</v>
      </c>
      <c r="Y4763" t="s">
        <v>1590</v>
      </c>
    </row>
    <row r="4764" spans="1:25" hidden="1" x14ac:dyDescent="0.3">
      <c r="A4764" t="s">
        <v>0</v>
      </c>
      <c r="B4764" s="22">
        <v>2020</v>
      </c>
      <c r="C4764" s="22">
        <v>10</v>
      </c>
      <c r="D4764" t="s">
        <v>978</v>
      </c>
      <c r="E4764" t="s">
        <v>1372</v>
      </c>
      <c r="F4764" s="23">
        <v>43951</v>
      </c>
      <c r="G4764" s="23">
        <v>43958</v>
      </c>
      <c r="H4764" s="22">
        <v>316</v>
      </c>
      <c r="I4764" t="s">
        <v>2</v>
      </c>
      <c r="J4764" t="s">
        <v>514</v>
      </c>
      <c r="K4764" t="s">
        <v>519</v>
      </c>
      <c r="L4764" t="s">
        <v>914</v>
      </c>
      <c r="O4764" t="s">
        <v>0</v>
      </c>
      <c r="P4764" t="s">
        <v>516</v>
      </c>
      <c r="Q4764" t="s">
        <v>1448</v>
      </c>
      <c r="V4764" s="34">
        <v>30.42</v>
      </c>
      <c r="X4764" t="s">
        <v>1375</v>
      </c>
      <c r="Y4764" t="s">
        <v>1590</v>
      </c>
    </row>
    <row r="4765" spans="1:25" hidden="1" x14ac:dyDescent="0.3">
      <c r="A4765" t="s">
        <v>0</v>
      </c>
      <c r="B4765" s="22">
        <v>2020</v>
      </c>
      <c r="C4765" s="22">
        <v>10</v>
      </c>
      <c r="D4765" t="s">
        <v>978</v>
      </c>
      <c r="E4765" t="s">
        <v>1372</v>
      </c>
      <c r="F4765" s="23">
        <v>43951</v>
      </c>
      <c r="G4765" s="23">
        <v>43958</v>
      </c>
      <c r="H4765" s="22">
        <v>317</v>
      </c>
      <c r="I4765" t="s">
        <v>2</v>
      </c>
      <c r="J4765" t="s">
        <v>514</v>
      </c>
      <c r="K4765" t="s">
        <v>520</v>
      </c>
      <c r="L4765" t="s">
        <v>914</v>
      </c>
      <c r="O4765" t="s">
        <v>0</v>
      </c>
      <c r="P4765" t="s">
        <v>516</v>
      </c>
      <c r="Q4765" t="s">
        <v>1448</v>
      </c>
      <c r="V4765" s="34">
        <v>16.21</v>
      </c>
      <c r="X4765" t="s">
        <v>1375</v>
      </c>
      <c r="Y4765" t="s">
        <v>1590</v>
      </c>
    </row>
    <row r="4766" spans="1:25" hidden="1" x14ac:dyDescent="0.3">
      <c r="A4766" t="s">
        <v>0</v>
      </c>
      <c r="B4766" s="22">
        <v>2020</v>
      </c>
      <c r="C4766" s="22">
        <v>10</v>
      </c>
      <c r="D4766" t="s">
        <v>978</v>
      </c>
      <c r="E4766" t="s">
        <v>1372</v>
      </c>
      <c r="F4766" s="23">
        <v>43951</v>
      </c>
      <c r="G4766" s="23">
        <v>43958</v>
      </c>
      <c r="H4766" s="22">
        <v>318</v>
      </c>
      <c r="I4766" t="s">
        <v>2</v>
      </c>
      <c r="J4766" t="s">
        <v>514</v>
      </c>
      <c r="K4766" t="s">
        <v>521</v>
      </c>
      <c r="L4766" t="s">
        <v>914</v>
      </c>
      <c r="O4766" t="s">
        <v>0</v>
      </c>
      <c r="P4766" t="s">
        <v>516</v>
      </c>
      <c r="Q4766" t="s">
        <v>1448</v>
      </c>
      <c r="V4766" s="34">
        <v>2.95</v>
      </c>
      <c r="X4766" t="s">
        <v>1375</v>
      </c>
      <c r="Y4766" t="s">
        <v>1590</v>
      </c>
    </row>
    <row r="4767" spans="1:25" hidden="1" x14ac:dyDescent="0.3">
      <c r="A4767" t="s">
        <v>0</v>
      </c>
      <c r="B4767" s="22">
        <v>2020</v>
      </c>
      <c r="C4767" s="22">
        <v>10</v>
      </c>
      <c r="D4767" t="s">
        <v>978</v>
      </c>
      <c r="E4767" t="s">
        <v>1372</v>
      </c>
      <c r="F4767" s="23">
        <v>43951</v>
      </c>
      <c r="G4767" s="23">
        <v>43958</v>
      </c>
      <c r="H4767" s="22">
        <v>319</v>
      </c>
      <c r="I4767" t="s">
        <v>2</v>
      </c>
      <c r="J4767" t="s">
        <v>514</v>
      </c>
      <c r="K4767" t="s">
        <v>522</v>
      </c>
      <c r="L4767" t="s">
        <v>914</v>
      </c>
      <c r="O4767" t="s">
        <v>0</v>
      </c>
      <c r="P4767" t="s">
        <v>516</v>
      </c>
      <c r="Q4767" t="s">
        <v>1448</v>
      </c>
      <c r="V4767" s="34">
        <v>55.31</v>
      </c>
      <c r="X4767" t="s">
        <v>1375</v>
      </c>
      <c r="Y4767" t="s">
        <v>1590</v>
      </c>
    </row>
    <row r="4768" spans="1:25" hidden="1" x14ac:dyDescent="0.3">
      <c r="A4768" t="s">
        <v>0</v>
      </c>
      <c r="B4768" s="22">
        <v>2020</v>
      </c>
      <c r="C4768" s="22">
        <v>10</v>
      </c>
      <c r="D4768" t="s">
        <v>978</v>
      </c>
      <c r="E4768" t="s">
        <v>1372</v>
      </c>
      <c r="F4768" s="23">
        <v>43951</v>
      </c>
      <c r="G4768" s="23">
        <v>43958</v>
      </c>
      <c r="H4768" s="22">
        <v>320</v>
      </c>
      <c r="I4768" t="s">
        <v>2</v>
      </c>
      <c r="J4768" t="s">
        <v>514</v>
      </c>
      <c r="K4768" t="s">
        <v>523</v>
      </c>
      <c r="L4768" t="s">
        <v>914</v>
      </c>
      <c r="O4768" t="s">
        <v>0</v>
      </c>
      <c r="P4768" t="s">
        <v>516</v>
      </c>
      <c r="Q4768" t="s">
        <v>1448</v>
      </c>
      <c r="V4768" s="34">
        <v>1.4</v>
      </c>
      <c r="X4768" t="s">
        <v>1375</v>
      </c>
      <c r="Y4768" t="s">
        <v>1590</v>
      </c>
    </row>
    <row r="4769" spans="1:25" hidden="1" x14ac:dyDescent="0.3">
      <c r="A4769" t="s">
        <v>0</v>
      </c>
      <c r="B4769" s="22">
        <v>2020</v>
      </c>
      <c r="C4769" s="22">
        <v>10</v>
      </c>
      <c r="D4769" t="s">
        <v>978</v>
      </c>
      <c r="E4769" t="s">
        <v>1372</v>
      </c>
      <c r="F4769" s="23">
        <v>43951</v>
      </c>
      <c r="G4769" s="23">
        <v>43958</v>
      </c>
      <c r="H4769" s="22">
        <v>321</v>
      </c>
      <c r="I4769" t="s">
        <v>2</v>
      </c>
      <c r="J4769" t="s">
        <v>514</v>
      </c>
      <c r="K4769" t="s">
        <v>524</v>
      </c>
      <c r="L4769" t="s">
        <v>914</v>
      </c>
      <c r="O4769" t="s">
        <v>0</v>
      </c>
      <c r="P4769" t="s">
        <v>516</v>
      </c>
      <c r="Q4769" t="s">
        <v>1448</v>
      </c>
      <c r="V4769" s="34">
        <v>1.8</v>
      </c>
      <c r="X4769" t="s">
        <v>1375</v>
      </c>
      <c r="Y4769" t="s">
        <v>1590</v>
      </c>
    </row>
    <row r="4770" spans="1:25" hidden="1" x14ac:dyDescent="0.3">
      <c r="A4770" t="s">
        <v>0</v>
      </c>
      <c r="B4770" s="22">
        <v>2020</v>
      </c>
      <c r="C4770" s="22">
        <v>10</v>
      </c>
      <c r="D4770" t="s">
        <v>978</v>
      </c>
      <c r="E4770" t="s">
        <v>1372</v>
      </c>
      <c r="F4770" s="23">
        <v>43951</v>
      </c>
      <c r="G4770" s="23">
        <v>43958</v>
      </c>
      <c r="H4770" s="22">
        <v>338</v>
      </c>
      <c r="I4770" t="s">
        <v>2</v>
      </c>
      <c r="J4770" t="s">
        <v>514</v>
      </c>
      <c r="K4770" t="s">
        <v>515</v>
      </c>
      <c r="L4770" t="s">
        <v>914</v>
      </c>
      <c r="O4770" t="s">
        <v>0</v>
      </c>
      <c r="P4770" t="s">
        <v>516</v>
      </c>
      <c r="Q4770" t="s">
        <v>1448</v>
      </c>
      <c r="V4770" s="34">
        <v>525</v>
      </c>
      <c r="X4770" t="s">
        <v>1384</v>
      </c>
      <c r="Y4770" t="s">
        <v>1590</v>
      </c>
    </row>
    <row r="4771" spans="1:25" hidden="1" x14ac:dyDescent="0.3">
      <c r="A4771" t="s">
        <v>0</v>
      </c>
      <c r="B4771" s="22">
        <v>2020</v>
      </c>
      <c r="C4771" s="22">
        <v>10</v>
      </c>
      <c r="D4771" t="s">
        <v>978</v>
      </c>
      <c r="E4771" t="s">
        <v>1372</v>
      </c>
      <c r="F4771" s="23">
        <v>43951</v>
      </c>
      <c r="G4771" s="23">
        <v>43958</v>
      </c>
      <c r="H4771" s="22">
        <v>339</v>
      </c>
      <c r="I4771" t="s">
        <v>2</v>
      </c>
      <c r="J4771" t="s">
        <v>514</v>
      </c>
      <c r="K4771" t="s">
        <v>518</v>
      </c>
      <c r="L4771" t="s">
        <v>914</v>
      </c>
      <c r="O4771" t="s">
        <v>0</v>
      </c>
      <c r="P4771" t="s">
        <v>516</v>
      </c>
      <c r="Q4771" t="s">
        <v>1448</v>
      </c>
      <c r="V4771" s="34">
        <v>6.14</v>
      </c>
      <c r="X4771" t="s">
        <v>1384</v>
      </c>
      <c r="Y4771" t="s">
        <v>1590</v>
      </c>
    </row>
    <row r="4772" spans="1:25" hidden="1" x14ac:dyDescent="0.3">
      <c r="A4772" t="s">
        <v>0</v>
      </c>
      <c r="B4772" s="22">
        <v>2020</v>
      </c>
      <c r="C4772" s="22">
        <v>10</v>
      </c>
      <c r="D4772" t="s">
        <v>978</v>
      </c>
      <c r="E4772" t="s">
        <v>1372</v>
      </c>
      <c r="F4772" s="23">
        <v>43951</v>
      </c>
      <c r="G4772" s="23">
        <v>43958</v>
      </c>
      <c r="H4772" s="22">
        <v>340</v>
      </c>
      <c r="I4772" t="s">
        <v>2</v>
      </c>
      <c r="J4772" t="s">
        <v>514</v>
      </c>
      <c r="K4772" t="s">
        <v>519</v>
      </c>
      <c r="L4772" t="s">
        <v>914</v>
      </c>
      <c r="O4772" t="s">
        <v>0</v>
      </c>
      <c r="P4772" t="s">
        <v>516</v>
      </c>
      <c r="Q4772" t="s">
        <v>1448</v>
      </c>
      <c r="V4772" s="34">
        <v>70.98</v>
      </c>
      <c r="X4772" t="s">
        <v>1384</v>
      </c>
      <c r="Y4772" t="s">
        <v>1590</v>
      </c>
    </row>
    <row r="4773" spans="1:25" hidden="1" x14ac:dyDescent="0.3">
      <c r="A4773" t="s">
        <v>0</v>
      </c>
      <c r="B4773" s="22">
        <v>2020</v>
      </c>
      <c r="C4773" s="22">
        <v>10</v>
      </c>
      <c r="D4773" t="s">
        <v>978</v>
      </c>
      <c r="E4773" t="s">
        <v>1372</v>
      </c>
      <c r="F4773" s="23">
        <v>43951</v>
      </c>
      <c r="G4773" s="23">
        <v>43958</v>
      </c>
      <c r="H4773" s="22">
        <v>341</v>
      </c>
      <c r="I4773" t="s">
        <v>2</v>
      </c>
      <c r="J4773" t="s">
        <v>514</v>
      </c>
      <c r="K4773" t="s">
        <v>520</v>
      </c>
      <c r="L4773" t="s">
        <v>914</v>
      </c>
      <c r="O4773" t="s">
        <v>0</v>
      </c>
      <c r="P4773" t="s">
        <v>516</v>
      </c>
      <c r="Q4773" t="s">
        <v>1448</v>
      </c>
      <c r="V4773" s="34">
        <v>36.479999999999997</v>
      </c>
      <c r="X4773" t="s">
        <v>1384</v>
      </c>
      <c r="Y4773" t="s">
        <v>1590</v>
      </c>
    </row>
    <row r="4774" spans="1:25" hidden="1" x14ac:dyDescent="0.3">
      <c r="A4774" t="s">
        <v>0</v>
      </c>
      <c r="B4774" s="22">
        <v>2020</v>
      </c>
      <c r="C4774" s="22">
        <v>10</v>
      </c>
      <c r="D4774" t="s">
        <v>978</v>
      </c>
      <c r="E4774" t="s">
        <v>1372</v>
      </c>
      <c r="F4774" s="23">
        <v>43951</v>
      </c>
      <c r="G4774" s="23">
        <v>43958</v>
      </c>
      <c r="H4774" s="22">
        <v>342</v>
      </c>
      <c r="I4774" t="s">
        <v>2</v>
      </c>
      <c r="J4774" t="s">
        <v>514</v>
      </c>
      <c r="K4774" t="s">
        <v>521</v>
      </c>
      <c r="L4774" t="s">
        <v>914</v>
      </c>
      <c r="O4774" t="s">
        <v>0</v>
      </c>
      <c r="P4774" t="s">
        <v>516</v>
      </c>
      <c r="Q4774" t="s">
        <v>1448</v>
      </c>
      <c r="V4774" s="34">
        <v>6.88</v>
      </c>
      <c r="X4774" t="s">
        <v>1384</v>
      </c>
      <c r="Y4774" t="s">
        <v>1590</v>
      </c>
    </row>
    <row r="4775" spans="1:25" hidden="1" x14ac:dyDescent="0.3">
      <c r="A4775" t="s">
        <v>0</v>
      </c>
      <c r="B4775" s="22">
        <v>2020</v>
      </c>
      <c r="C4775" s="22">
        <v>10</v>
      </c>
      <c r="D4775" t="s">
        <v>978</v>
      </c>
      <c r="E4775" t="s">
        <v>1372</v>
      </c>
      <c r="F4775" s="23">
        <v>43951</v>
      </c>
      <c r="G4775" s="23">
        <v>43958</v>
      </c>
      <c r="H4775" s="22">
        <v>343</v>
      </c>
      <c r="I4775" t="s">
        <v>2</v>
      </c>
      <c r="J4775" t="s">
        <v>514</v>
      </c>
      <c r="K4775" t="s">
        <v>522</v>
      </c>
      <c r="L4775" t="s">
        <v>914</v>
      </c>
      <c r="O4775" t="s">
        <v>0</v>
      </c>
      <c r="P4775" t="s">
        <v>516</v>
      </c>
      <c r="Q4775" t="s">
        <v>1448</v>
      </c>
      <c r="V4775" s="34">
        <v>129.05000000000001</v>
      </c>
      <c r="X4775" t="s">
        <v>1384</v>
      </c>
      <c r="Y4775" t="s">
        <v>1590</v>
      </c>
    </row>
    <row r="4776" spans="1:25" hidden="1" x14ac:dyDescent="0.3">
      <c r="A4776" t="s">
        <v>0</v>
      </c>
      <c r="B4776" s="22">
        <v>2020</v>
      </c>
      <c r="C4776" s="22">
        <v>10</v>
      </c>
      <c r="D4776" t="s">
        <v>978</v>
      </c>
      <c r="E4776" t="s">
        <v>1372</v>
      </c>
      <c r="F4776" s="23">
        <v>43951</v>
      </c>
      <c r="G4776" s="23">
        <v>43958</v>
      </c>
      <c r="H4776" s="22">
        <v>344</v>
      </c>
      <c r="I4776" t="s">
        <v>2</v>
      </c>
      <c r="J4776" t="s">
        <v>514</v>
      </c>
      <c r="K4776" t="s">
        <v>523</v>
      </c>
      <c r="L4776" t="s">
        <v>914</v>
      </c>
      <c r="O4776" t="s">
        <v>0</v>
      </c>
      <c r="P4776" t="s">
        <v>516</v>
      </c>
      <c r="Q4776" t="s">
        <v>1448</v>
      </c>
      <c r="V4776" s="34">
        <v>3.26</v>
      </c>
      <c r="X4776" t="s">
        <v>1384</v>
      </c>
      <c r="Y4776" t="s">
        <v>1590</v>
      </c>
    </row>
    <row r="4777" spans="1:25" hidden="1" x14ac:dyDescent="0.3">
      <c r="A4777" t="s">
        <v>0</v>
      </c>
      <c r="B4777" s="22">
        <v>2020</v>
      </c>
      <c r="C4777" s="22">
        <v>10</v>
      </c>
      <c r="D4777" t="s">
        <v>978</v>
      </c>
      <c r="E4777" t="s">
        <v>1372</v>
      </c>
      <c r="F4777" s="23">
        <v>43951</v>
      </c>
      <c r="G4777" s="23">
        <v>43958</v>
      </c>
      <c r="H4777" s="22">
        <v>345</v>
      </c>
      <c r="I4777" t="s">
        <v>2</v>
      </c>
      <c r="J4777" t="s">
        <v>514</v>
      </c>
      <c r="K4777" t="s">
        <v>524</v>
      </c>
      <c r="L4777" t="s">
        <v>914</v>
      </c>
      <c r="O4777" t="s">
        <v>0</v>
      </c>
      <c r="P4777" t="s">
        <v>516</v>
      </c>
      <c r="Q4777" t="s">
        <v>1448</v>
      </c>
      <c r="V4777" s="34">
        <v>4.2</v>
      </c>
      <c r="X4777" t="s">
        <v>1384</v>
      </c>
      <c r="Y4777" t="s">
        <v>1590</v>
      </c>
    </row>
    <row r="4778" spans="1:25" hidden="1" x14ac:dyDescent="0.3">
      <c r="A4778" t="s">
        <v>0</v>
      </c>
      <c r="B4778" s="22">
        <v>2020</v>
      </c>
      <c r="C4778" s="22">
        <v>10</v>
      </c>
      <c r="D4778" t="s">
        <v>978</v>
      </c>
      <c r="E4778" t="s">
        <v>1372</v>
      </c>
      <c r="F4778" s="23">
        <v>43951</v>
      </c>
      <c r="G4778" s="23">
        <v>43958</v>
      </c>
      <c r="H4778" s="22">
        <v>378</v>
      </c>
      <c r="I4778" t="s">
        <v>2</v>
      </c>
      <c r="J4778" t="s">
        <v>514</v>
      </c>
      <c r="K4778" t="s">
        <v>515</v>
      </c>
      <c r="L4778" t="s">
        <v>914</v>
      </c>
      <c r="O4778" t="s">
        <v>0</v>
      </c>
      <c r="P4778" t="s">
        <v>516</v>
      </c>
      <c r="Q4778" t="s">
        <v>1448</v>
      </c>
      <c r="V4778" s="34">
        <v>125</v>
      </c>
      <c r="X4778" t="s">
        <v>1381</v>
      </c>
      <c r="Y4778" t="s">
        <v>1590</v>
      </c>
    </row>
    <row r="4779" spans="1:25" hidden="1" x14ac:dyDescent="0.3">
      <c r="A4779" t="s">
        <v>0</v>
      </c>
      <c r="B4779" s="22">
        <v>2020</v>
      </c>
      <c r="C4779" s="22">
        <v>10</v>
      </c>
      <c r="D4779" t="s">
        <v>978</v>
      </c>
      <c r="E4779" t="s">
        <v>1372</v>
      </c>
      <c r="F4779" s="23">
        <v>43951</v>
      </c>
      <c r="G4779" s="23">
        <v>43958</v>
      </c>
      <c r="H4779" s="22">
        <v>379</v>
      </c>
      <c r="I4779" t="s">
        <v>2</v>
      </c>
      <c r="J4779" t="s">
        <v>514</v>
      </c>
      <c r="K4779" t="s">
        <v>518</v>
      </c>
      <c r="L4779" t="s">
        <v>914</v>
      </c>
      <c r="O4779" t="s">
        <v>0</v>
      </c>
      <c r="P4779" t="s">
        <v>516</v>
      </c>
      <c r="Q4779" t="s">
        <v>1448</v>
      </c>
      <c r="V4779" s="34">
        <v>1.46</v>
      </c>
      <c r="X4779" t="s">
        <v>1381</v>
      </c>
      <c r="Y4779" t="s">
        <v>1590</v>
      </c>
    </row>
    <row r="4780" spans="1:25" hidden="1" x14ac:dyDescent="0.3">
      <c r="A4780" t="s">
        <v>0</v>
      </c>
      <c r="B4780" s="22">
        <v>2020</v>
      </c>
      <c r="C4780" s="22">
        <v>10</v>
      </c>
      <c r="D4780" t="s">
        <v>978</v>
      </c>
      <c r="E4780" t="s">
        <v>1372</v>
      </c>
      <c r="F4780" s="23">
        <v>43951</v>
      </c>
      <c r="G4780" s="23">
        <v>43958</v>
      </c>
      <c r="H4780" s="22">
        <v>380</v>
      </c>
      <c r="I4780" t="s">
        <v>2</v>
      </c>
      <c r="J4780" t="s">
        <v>514</v>
      </c>
      <c r="K4780" t="s">
        <v>519</v>
      </c>
      <c r="L4780" t="s">
        <v>914</v>
      </c>
      <c r="O4780" t="s">
        <v>0</v>
      </c>
      <c r="P4780" t="s">
        <v>516</v>
      </c>
      <c r="Q4780" t="s">
        <v>1448</v>
      </c>
      <c r="V4780" s="34">
        <v>14.4</v>
      </c>
      <c r="X4780" t="s">
        <v>1381</v>
      </c>
      <c r="Y4780" t="s">
        <v>1590</v>
      </c>
    </row>
    <row r="4781" spans="1:25" hidden="1" x14ac:dyDescent="0.3">
      <c r="A4781" t="s">
        <v>0</v>
      </c>
      <c r="B4781" s="22">
        <v>2020</v>
      </c>
      <c r="C4781" s="22">
        <v>10</v>
      </c>
      <c r="D4781" t="s">
        <v>978</v>
      </c>
      <c r="E4781" t="s">
        <v>1372</v>
      </c>
      <c r="F4781" s="23">
        <v>43951</v>
      </c>
      <c r="G4781" s="23">
        <v>43958</v>
      </c>
      <c r="H4781" s="22">
        <v>381</v>
      </c>
      <c r="I4781" t="s">
        <v>2</v>
      </c>
      <c r="J4781" t="s">
        <v>514</v>
      </c>
      <c r="K4781" t="s">
        <v>520</v>
      </c>
      <c r="L4781" t="s">
        <v>914</v>
      </c>
      <c r="O4781" t="s">
        <v>0</v>
      </c>
      <c r="P4781" t="s">
        <v>516</v>
      </c>
      <c r="Q4781" t="s">
        <v>1448</v>
      </c>
      <c r="V4781" s="34">
        <v>9.4700000000000006</v>
      </c>
      <c r="X4781" t="s">
        <v>1381</v>
      </c>
      <c r="Y4781" t="s">
        <v>1590</v>
      </c>
    </row>
    <row r="4782" spans="1:25" hidden="1" x14ac:dyDescent="0.3">
      <c r="A4782" t="s">
        <v>0</v>
      </c>
      <c r="B4782" s="22">
        <v>2020</v>
      </c>
      <c r="C4782" s="22">
        <v>10</v>
      </c>
      <c r="D4782" t="s">
        <v>978</v>
      </c>
      <c r="E4782" t="s">
        <v>1372</v>
      </c>
      <c r="F4782" s="23">
        <v>43951</v>
      </c>
      <c r="G4782" s="23">
        <v>43958</v>
      </c>
      <c r="H4782" s="22">
        <v>382</v>
      </c>
      <c r="I4782" t="s">
        <v>2</v>
      </c>
      <c r="J4782" t="s">
        <v>514</v>
      </c>
      <c r="K4782" t="s">
        <v>521</v>
      </c>
      <c r="L4782" t="s">
        <v>914</v>
      </c>
      <c r="O4782" t="s">
        <v>0</v>
      </c>
      <c r="P4782" t="s">
        <v>516</v>
      </c>
      <c r="Q4782" t="s">
        <v>1448</v>
      </c>
      <c r="V4782" s="34">
        <v>1.64</v>
      </c>
      <c r="X4782" t="s">
        <v>1381</v>
      </c>
      <c r="Y4782" t="s">
        <v>1590</v>
      </c>
    </row>
    <row r="4783" spans="1:25" hidden="1" x14ac:dyDescent="0.3">
      <c r="A4783" t="s">
        <v>0</v>
      </c>
      <c r="B4783" s="22">
        <v>2020</v>
      </c>
      <c r="C4783" s="22">
        <v>10</v>
      </c>
      <c r="D4783" t="s">
        <v>978</v>
      </c>
      <c r="E4783" t="s">
        <v>1372</v>
      </c>
      <c r="F4783" s="23">
        <v>43951</v>
      </c>
      <c r="G4783" s="23">
        <v>43958</v>
      </c>
      <c r="H4783" s="22">
        <v>383</v>
      </c>
      <c r="I4783" t="s">
        <v>2</v>
      </c>
      <c r="J4783" t="s">
        <v>514</v>
      </c>
      <c r="K4783" t="s">
        <v>523</v>
      </c>
      <c r="L4783" t="s">
        <v>914</v>
      </c>
      <c r="O4783" t="s">
        <v>0</v>
      </c>
      <c r="P4783" t="s">
        <v>516</v>
      </c>
      <c r="Q4783" t="s">
        <v>1448</v>
      </c>
      <c r="V4783" s="34">
        <v>0.77</v>
      </c>
      <c r="X4783" t="s">
        <v>1381</v>
      </c>
      <c r="Y4783" t="s">
        <v>1590</v>
      </c>
    </row>
    <row r="4784" spans="1:25" hidden="1" x14ac:dyDescent="0.3">
      <c r="A4784" t="s">
        <v>0</v>
      </c>
      <c r="B4784" s="22">
        <v>2020</v>
      </c>
      <c r="C4784" s="22">
        <v>10</v>
      </c>
      <c r="D4784" t="s">
        <v>978</v>
      </c>
      <c r="E4784" t="s">
        <v>1372</v>
      </c>
      <c r="F4784" s="23">
        <v>43951</v>
      </c>
      <c r="G4784" s="23">
        <v>43958</v>
      </c>
      <c r="H4784" s="22">
        <v>384</v>
      </c>
      <c r="I4784" t="s">
        <v>2</v>
      </c>
      <c r="J4784" t="s">
        <v>514</v>
      </c>
      <c r="K4784" t="s">
        <v>528</v>
      </c>
      <c r="L4784" t="s">
        <v>914</v>
      </c>
      <c r="O4784" t="s">
        <v>0</v>
      </c>
      <c r="P4784" t="s">
        <v>516</v>
      </c>
      <c r="Q4784" t="s">
        <v>1448</v>
      </c>
      <c r="V4784" s="34">
        <v>2.5</v>
      </c>
      <c r="X4784" t="s">
        <v>1381</v>
      </c>
      <c r="Y4784" t="s">
        <v>1590</v>
      </c>
    </row>
    <row r="4785" spans="1:25" hidden="1" x14ac:dyDescent="0.3">
      <c r="A4785" t="s">
        <v>0</v>
      </c>
      <c r="B4785" s="22">
        <v>2020</v>
      </c>
      <c r="C4785" s="22">
        <v>10</v>
      </c>
      <c r="D4785" t="s">
        <v>978</v>
      </c>
      <c r="E4785" t="s">
        <v>1372</v>
      </c>
      <c r="F4785" s="23">
        <v>43951</v>
      </c>
      <c r="G4785" s="23">
        <v>43958</v>
      </c>
      <c r="H4785" s="22">
        <v>408</v>
      </c>
      <c r="I4785" t="s">
        <v>2</v>
      </c>
      <c r="J4785" t="s">
        <v>514</v>
      </c>
      <c r="K4785" t="s">
        <v>515</v>
      </c>
      <c r="L4785" t="s">
        <v>914</v>
      </c>
      <c r="O4785" t="s">
        <v>0</v>
      </c>
      <c r="P4785" t="s">
        <v>516</v>
      </c>
      <c r="Q4785" t="s">
        <v>1448</v>
      </c>
      <c r="V4785" s="34">
        <v>225</v>
      </c>
      <c r="X4785" t="s">
        <v>1382</v>
      </c>
      <c r="Y4785" t="s">
        <v>1590</v>
      </c>
    </row>
    <row r="4786" spans="1:25" hidden="1" x14ac:dyDescent="0.3">
      <c r="A4786" t="s">
        <v>0</v>
      </c>
      <c r="B4786" s="22">
        <v>2020</v>
      </c>
      <c r="C4786" s="22">
        <v>10</v>
      </c>
      <c r="D4786" t="s">
        <v>978</v>
      </c>
      <c r="E4786" t="s">
        <v>1372</v>
      </c>
      <c r="F4786" s="23">
        <v>43951</v>
      </c>
      <c r="G4786" s="23">
        <v>43958</v>
      </c>
      <c r="H4786" s="22">
        <v>409</v>
      </c>
      <c r="I4786" t="s">
        <v>2</v>
      </c>
      <c r="J4786" t="s">
        <v>514</v>
      </c>
      <c r="K4786" t="s">
        <v>518</v>
      </c>
      <c r="L4786" t="s">
        <v>914</v>
      </c>
      <c r="O4786" t="s">
        <v>0</v>
      </c>
      <c r="P4786" t="s">
        <v>516</v>
      </c>
      <c r="Q4786" t="s">
        <v>1448</v>
      </c>
      <c r="V4786" s="34">
        <v>2.63</v>
      </c>
      <c r="X4786" t="s">
        <v>1382</v>
      </c>
      <c r="Y4786" t="s">
        <v>1590</v>
      </c>
    </row>
    <row r="4787" spans="1:25" hidden="1" x14ac:dyDescent="0.3">
      <c r="A4787" t="s">
        <v>0</v>
      </c>
      <c r="B4787" s="22">
        <v>2020</v>
      </c>
      <c r="C4787" s="22">
        <v>10</v>
      </c>
      <c r="D4787" t="s">
        <v>978</v>
      </c>
      <c r="E4787" t="s">
        <v>1372</v>
      </c>
      <c r="F4787" s="23">
        <v>43951</v>
      </c>
      <c r="G4787" s="23">
        <v>43958</v>
      </c>
      <c r="H4787" s="22">
        <v>410</v>
      </c>
      <c r="I4787" t="s">
        <v>2</v>
      </c>
      <c r="J4787" t="s">
        <v>514</v>
      </c>
      <c r="K4787" t="s">
        <v>519</v>
      </c>
      <c r="L4787" t="s">
        <v>914</v>
      </c>
      <c r="O4787" t="s">
        <v>0</v>
      </c>
      <c r="P4787" t="s">
        <v>516</v>
      </c>
      <c r="Q4787" t="s">
        <v>1448</v>
      </c>
      <c r="V4787" s="34">
        <v>22.55</v>
      </c>
      <c r="X4787" t="s">
        <v>1382</v>
      </c>
      <c r="Y4787" t="s">
        <v>1590</v>
      </c>
    </row>
    <row r="4788" spans="1:25" hidden="1" x14ac:dyDescent="0.3">
      <c r="A4788" t="s">
        <v>0</v>
      </c>
      <c r="B4788" s="22">
        <v>2020</v>
      </c>
      <c r="C4788" s="22">
        <v>10</v>
      </c>
      <c r="D4788" t="s">
        <v>978</v>
      </c>
      <c r="E4788" t="s">
        <v>1372</v>
      </c>
      <c r="F4788" s="23">
        <v>43951</v>
      </c>
      <c r="G4788" s="23">
        <v>43958</v>
      </c>
      <c r="H4788" s="22">
        <v>411</v>
      </c>
      <c r="I4788" t="s">
        <v>2</v>
      </c>
      <c r="J4788" t="s">
        <v>514</v>
      </c>
      <c r="K4788" t="s">
        <v>520</v>
      </c>
      <c r="L4788" t="s">
        <v>914</v>
      </c>
      <c r="O4788" t="s">
        <v>0</v>
      </c>
      <c r="P4788" t="s">
        <v>516</v>
      </c>
      <c r="Q4788" t="s">
        <v>1448</v>
      </c>
      <c r="V4788" s="34">
        <v>16.510000000000002</v>
      </c>
      <c r="X4788" t="s">
        <v>1382</v>
      </c>
      <c r="Y4788" t="s">
        <v>1590</v>
      </c>
    </row>
    <row r="4789" spans="1:25" hidden="1" x14ac:dyDescent="0.3">
      <c r="A4789" t="s">
        <v>0</v>
      </c>
      <c r="B4789" s="22">
        <v>2020</v>
      </c>
      <c r="C4789" s="22">
        <v>10</v>
      </c>
      <c r="D4789" t="s">
        <v>978</v>
      </c>
      <c r="E4789" t="s">
        <v>1372</v>
      </c>
      <c r="F4789" s="23">
        <v>43951</v>
      </c>
      <c r="G4789" s="23">
        <v>43958</v>
      </c>
      <c r="H4789" s="22">
        <v>412</v>
      </c>
      <c r="I4789" t="s">
        <v>2</v>
      </c>
      <c r="J4789" t="s">
        <v>514</v>
      </c>
      <c r="K4789" t="s">
        <v>521</v>
      </c>
      <c r="L4789" t="s">
        <v>914</v>
      </c>
      <c r="O4789" t="s">
        <v>0</v>
      </c>
      <c r="P4789" t="s">
        <v>516</v>
      </c>
      <c r="Q4789" t="s">
        <v>1448</v>
      </c>
      <c r="V4789" s="34">
        <v>2.95</v>
      </c>
      <c r="X4789" t="s">
        <v>1382</v>
      </c>
      <c r="Y4789" t="s">
        <v>1590</v>
      </c>
    </row>
    <row r="4790" spans="1:25" hidden="1" x14ac:dyDescent="0.3">
      <c r="A4790" t="s">
        <v>0</v>
      </c>
      <c r="B4790" s="22">
        <v>2020</v>
      </c>
      <c r="C4790" s="22">
        <v>10</v>
      </c>
      <c r="D4790" t="s">
        <v>978</v>
      </c>
      <c r="E4790" t="s">
        <v>1372</v>
      </c>
      <c r="F4790" s="23">
        <v>43951</v>
      </c>
      <c r="G4790" s="23">
        <v>43958</v>
      </c>
      <c r="H4790" s="22">
        <v>413</v>
      </c>
      <c r="I4790" t="s">
        <v>2</v>
      </c>
      <c r="J4790" t="s">
        <v>514</v>
      </c>
      <c r="K4790" t="s">
        <v>522</v>
      </c>
      <c r="L4790" t="s">
        <v>914</v>
      </c>
      <c r="O4790" t="s">
        <v>0</v>
      </c>
      <c r="P4790" t="s">
        <v>516</v>
      </c>
      <c r="Q4790" t="s">
        <v>1448</v>
      </c>
      <c r="V4790" s="34">
        <v>30.92</v>
      </c>
      <c r="X4790" t="s">
        <v>1382</v>
      </c>
      <c r="Y4790" t="s">
        <v>1590</v>
      </c>
    </row>
    <row r="4791" spans="1:25" hidden="1" x14ac:dyDescent="0.3">
      <c r="A4791" t="s">
        <v>0</v>
      </c>
      <c r="B4791" s="22">
        <v>2020</v>
      </c>
      <c r="C4791" s="22">
        <v>10</v>
      </c>
      <c r="D4791" t="s">
        <v>978</v>
      </c>
      <c r="E4791" t="s">
        <v>1372</v>
      </c>
      <c r="F4791" s="23">
        <v>43951</v>
      </c>
      <c r="G4791" s="23">
        <v>43958</v>
      </c>
      <c r="H4791" s="22">
        <v>414</v>
      </c>
      <c r="I4791" t="s">
        <v>2</v>
      </c>
      <c r="J4791" t="s">
        <v>514</v>
      </c>
      <c r="K4791" t="s">
        <v>523</v>
      </c>
      <c r="L4791" t="s">
        <v>914</v>
      </c>
      <c r="O4791" t="s">
        <v>0</v>
      </c>
      <c r="P4791" t="s">
        <v>516</v>
      </c>
      <c r="Q4791" t="s">
        <v>1448</v>
      </c>
      <c r="V4791" s="34">
        <v>1.4</v>
      </c>
      <c r="X4791" t="s">
        <v>1382</v>
      </c>
      <c r="Y4791" t="s">
        <v>1590</v>
      </c>
    </row>
    <row r="4792" spans="1:25" hidden="1" x14ac:dyDescent="0.3">
      <c r="A4792" t="s">
        <v>0</v>
      </c>
      <c r="B4792" s="22">
        <v>2020</v>
      </c>
      <c r="C4792" s="22">
        <v>10</v>
      </c>
      <c r="D4792" t="s">
        <v>978</v>
      </c>
      <c r="E4792" t="s">
        <v>1372</v>
      </c>
      <c r="F4792" s="23">
        <v>43951</v>
      </c>
      <c r="G4792" s="23">
        <v>43958</v>
      </c>
      <c r="H4792" s="22">
        <v>415</v>
      </c>
      <c r="I4792" t="s">
        <v>2</v>
      </c>
      <c r="J4792" t="s">
        <v>514</v>
      </c>
      <c r="K4792" t="s">
        <v>528</v>
      </c>
      <c r="L4792" t="s">
        <v>914</v>
      </c>
      <c r="O4792" t="s">
        <v>0</v>
      </c>
      <c r="P4792" t="s">
        <v>516</v>
      </c>
      <c r="Q4792" t="s">
        <v>1448</v>
      </c>
      <c r="V4792" s="34">
        <v>7.88</v>
      </c>
      <c r="X4792" t="s">
        <v>1382</v>
      </c>
      <c r="Y4792" t="s">
        <v>1590</v>
      </c>
    </row>
    <row r="4793" spans="1:25" hidden="1" x14ac:dyDescent="0.3">
      <c r="A4793" t="s">
        <v>0</v>
      </c>
      <c r="B4793" s="22">
        <v>2020</v>
      </c>
      <c r="C4793" s="22">
        <v>10</v>
      </c>
      <c r="D4793" t="s">
        <v>978</v>
      </c>
      <c r="E4793" t="s">
        <v>1372</v>
      </c>
      <c r="F4793" s="23">
        <v>43951</v>
      </c>
      <c r="G4793" s="23">
        <v>43958</v>
      </c>
      <c r="H4793" s="22">
        <v>443</v>
      </c>
      <c r="I4793" t="s">
        <v>2</v>
      </c>
      <c r="J4793" t="s">
        <v>514</v>
      </c>
      <c r="K4793" t="s">
        <v>515</v>
      </c>
      <c r="L4793" t="s">
        <v>914</v>
      </c>
      <c r="O4793" t="s">
        <v>0</v>
      </c>
      <c r="P4793" t="s">
        <v>516</v>
      </c>
      <c r="Q4793" t="s">
        <v>1448</v>
      </c>
      <c r="V4793" s="34">
        <v>312.5</v>
      </c>
      <c r="X4793" t="s">
        <v>1383</v>
      </c>
      <c r="Y4793" t="s">
        <v>1590</v>
      </c>
    </row>
    <row r="4794" spans="1:25" hidden="1" x14ac:dyDescent="0.3">
      <c r="A4794" t="s">
        <v>0</v>
      </c>
      <c r="B4794" s="22">
        <v>2020</v>
      </c>
      <c r="C4794" s="22">
        <v>10</v>
      </c>
      <c r="D4794" t="s">
        <v>978</v>
      </c>
      <c r="E4794" t="s">
        <v>1372</v>
      </c>
      <c r="F4794" s="23">
        <v>43951</v>
      </c>
      <c r="G4794" s="23">
        <v>43958</v>
      </c>
      <c r="H4794" s="22">
        <v>444</v>
      </c>
      <c r="I4794" t="s">
        <v>2</v>
      </c>
      <c r="J4794" t="s">
        <v>514</v>
      </c>
      <c r="K4794" t="s">
        <v>518</v>
      </c>
      <c r="L4794" t="s">
        <v>914</v>
      </c>
      <c r="O4794" t="s">
        <v>0</v>
      </c>
      <c r="P4794" t="s">
        <v>516</v>
      </c>
      <c r="Q4794" t="s">
        <v>1448</v>
      </c>
      <c r="V4794" s="34">
        <v>3.66</v>
      </c>
      <c r="X4794" t="s">
        <v>1383</v>
      </c>
      <c r="Y4794" t="s">
        <v>1590</v>
      </c>
    </row>
    <row r="4795" spans="1:25" hidden="1" x14ac:dyDescent="0.3">
      <c r="A4795" t="s">
        <v>0</v>
      </c>
      <c r="B4795" s="22">
        <v>2020</v>
      </c>
      <c r="C4795" s="22">
        <v>10</v>
      </c>
      <c r="D4795" t="s">
        <v>978</v>
      </c>
      <c r="E4795" t="s">
        <v>1372</v>
      </c>
      <c r="F4795" s="23">
        <v>43951</v>
      </c>
      <c r="G4795" s="23">
        <v>43958</v>
      </c>
      <c r="H4795" s="22">
        <v>445</v>
      </c>
      <c r="I4795" t="s">
        <v>2</v>
      </c>
      <c r="J4795" t="s">
        <v>514</v>
      </c>
      <c r="K4795" t="s">
        <v>519</v>
      </c>
      <c r="L4795" t="s">
        <v>914</v>
      </c>
      <c r="O4795" t="s">
        <v>0</v>
      </c>
      <c r="P4795" t="s">
        <v>516</v>
      </c>
      <c r="Q4795" t="s">
        <v>1448</v>
      </c>
      <c r="V4795" s="34">
        <v>37.56</v>
      </c>
      <c r="X4795" t="s">
        <v>1383</v>
      </c>
      <c r="Y4795" t="s">
        <v>1590</v>
      </c>
    </row>
    <row r="4796" spans="1:25" hidden="1" x14ac:dyDescent="0.3">
      <c r="A4796" t="s">
        <v>0</v>
      </c>
      <c r="B4796" s="22">
        <v>2020</v>
      </c>
      <c r="C4796" s="22">
        <v>10</v>
      </c>
      <c r="D4796" t="s">
        <v>978</v>
      </c>
      <c r="E4796" t="s">
        <v>1372</v>
      </c>
      <c r="F4796" s="23">
        <v>43951</v>
      </c>
      <c r="G4796" s="23">
        <v>43958</v>
      </c>
      <c r="H4796" s="22">
        <v>446</v>
      </c>
      <c r="I4796" t="s">
        <v>2</v>
      </c>
      <c r="J4796" t="s">
        <v>514</v>
      </c>
      <c r="K4796" t="s">
        <v>520</v>
      </c>
      <c r="L4796" t="s">
        <v>914</v>
      </c>
      <c r="O4796" t="s">
        <v>0</v>
      </c>
      <c r="P4796" t="s">
        <v>516</v>
      </c>
      <c r="Q4796" t="s">
        <v>1448</v>
      </c>
      <c r="V4796" s="34">
        <v>23.16</v>
      </c>
      <c r="X4796" t="s">
        <v>1383</v>
      </c>
      <c r="Y4796" t="s">
        <v>1590</v>
      </c>
    </row>
    <row r="4797" spans="1:25" hidden="1" x14ac:dyDescent="0.3">
      <c r="A4797" t="s">
        <v>0</v>
      </c>
      <c r="B4797" s="22">
        <v>2020</v>
      </c>
      <c r="C4797" s="22">
        <v>10</v>
      </c>
      <c r="D4797" t="s">
        <v>978</v>
      </c>
      <c r="E4797" t="s">
        <v>1372</v>
      </c>
      <c r="F4797" s="23">
        <v>43951</v>
      </c>
      <c r="G4797" s="23">
        <v>43958</v>
      </c>
      <c r="H4797" s="22">
        <v>447</v>
      </c>
      <c r="I4797" t="s">
        <v>2</v>
      </c>
      <c r="J4797" t="s">
        <v>514</v>
      </c>
      <c r="K4797" t="s">
        <v>521</v>
      </c>
      <c r="L4797" t="s">
        <v>914</v>
      </c>
      <c r="O4797" t="s">
        <v>0</v>
      </c>
      <c r="P4797" t="s">
        <v>516</v>
      </c>
      <c r="Q4797" t="s">
        <v>1448</v>
      </c>
      <c r="V4797" s="34">
        <v>4.09</v>
      </c>
      <c r="X4797" t="s">
        <v>1383</v>
      </c>
      <c r="Y4797" t="s">
        <v>1590</v>
      </c>
    </row>
    <row r="4798" spans="1:25" hidden="1" x14ac:dyDescent="0.3">
      <c r="A4798" t="s">
        <v>0</v>
      </c>
      <c r="B4798" s="22">
        <v>2020</v>
      </c>
      <c r="C4798" s="22">
        <v>10</v>
      </c>
      <c r="D4798" t="s">
        <v>978</v>
      </c>
      <c r="E4798" t="s">
        <v>1372</v>
      </c>
      <c r="F4798" s="23">
        <v>43951</v>
      </c>
      <c r="G4798" s="23">
        <v>43958</v>
      </c>
      <c r="H4798" s="22">
        <v>448</v>
      </c>
      <c r="I4798" t="s">
        <v>2</v>
      </c>
      <c r="J4798" t="s">
        <v>514</v>
      </c>
      <c r="K4798" t="s">
        <v>522</v>
      </c>
      <c r="L4798" t="s">
        <v>914</v>
      </c>
      <c r="O4798" t="s">
        <v>0</v>
      </c>
      <c r="P4798" t="s">
        <v>516</v>
      </c>
      <c r="Q4798" t="s">
        <v>1448</v>
      </c>
      <c r="V4798" s="34">
        <v>42.94</v>
      </c>
      <c r="X4798" t="s">
        <v>1383</v>
      </c>
      <c r="Y4798" t="s">
        <v>1590</v>
      </c>
    </row>
    <row r="4799" spans="1:25" hidden="1" x14ac:dyDescent="0.3">
      <c r="A4799" t="s">
        <v>0</v>
      </c>
      <c r="B4799" s="22">
        <v>2020</v>
      </c>
      <c r="C4799" s="22">
        <v>10</v>
      </c>
      <c r="D4799" t="s">
        <v>978</v>
      </c>
      <c r="E4799" t="s">
        <v>1372</v>
      </c>
      <c r="F4799" s="23">
        <v>43951</v>
      </c>
      <c r="G4799" s="23">
        <v>43958</v>
      </c>
      <c r="H4799" s="22">
        <v>449</v>
      </c>
      <c r="I4799" t="s">
        <v>2</v>
      </c>
      <c r="J4799" t="s">
        <v>514</v>
      </c>
      <c r="K4799" t="s">
        <v>523</v>
      </c>
      <c r="L4799" t="s">
        <v>914</v>
      </c>
      <c r="O4799" t="s">
        <v>0</v>
      </c>
      <c r="P4799" t="s">
        <v>516</v>
      </c>
      <c r="Q4799" t="s">
        <v>1448</v>
      </c>
      <c r="V4799" s="34">
        <v>1.94</v>
      </c>
      <c r="X4799" t="s">
        <v>1383</v>
      </c>
      <c r="Y4799" t="s">
        <v>1590</v>
      </c>
    </row>
    <row r="4800" spans="1:25" hidden="1" x14ac:dyDescent="0.3">
      <c r="A4800" t="s">
        <v>0</v>
      </c>
      <c r="B4800" s="22">
        <v>2020</v>
      </c>
      <c r="C4800" s="22">
        <v>10</v>
      </c>
      <c r="D4800" t="s">
        <v>978</v>
      </c>
      <c r="E4800" t="s">
        <v>1372</v>
      </c>
      <c r="F4800" s="23">
        <v>43951</v>
      </c>
      <c r="G4800" s="23">
        <v>43958</v>
      </c>
      <c r="H4800" s="22">
        <v>450</v>
      </c>
      <c r="I4800" t="s">
        <v>2</v>
      </c>
      <c r="J4800" t="s">
        <v>514</v>
      </c>
      <c r="K4800" t="s">
        <v>528</v>
      </c>
      <c r="L4800" t="s">
        <v>914</v>
      </c>
      <c r="O4800" t="s">
        <v>0</v>
      </c>
      <c r="P4800" t="s">
        <v>516</v>
      </c>
      <c r="Q4800" t="s">
        <v>1448</v>
      </c>
      <c r="V4800" s="34">
        <v>4.6900000000000004</v>
      </c>
      <c r="X4800" t="s">
        <v>1383</v>
      </c>
      <c r="Y4800" t="s">
        <v>1590</v>
      </c>
    </row>
    <row r="4801" spans="1:25" hidden="1" x14ac:dyDescent="0.3">
      <c r="A4801" t="s">
        <v>0</v>
      </c>
      <c r="B4801" s="22">
        <v>2020</v>
      </c>
      <c r="C4801" s="22">
        <v>10</v>
      </c>
      <c r="D4801" t="s">
        <v>978</v>
      </c>
      <c r="E4801" t="s">
        <v>1372</v>
      </c>
      <c r="F4801" s="23">
        <v>43951</v>
      </c>
      <c r="G4801" s="23">
        <v>43958</v>
      </c>
      <c r="H4801" s="22">
        <v>522</v>
      </c>
      <c r="I4801" t="s">
        <v>2</v>
      </c>
      <c r="K4801" t="s">
        <v>8</v>
      </c>
      <c r="L4801" t="s">
        <v>908</v>
      </c>
      <c r="P4801" t="s">
        <v>516</v>
      </c>
      <c r="V4801" s="34">
        <v>-6772.55</v>
      </c>
      <c r="X4801" t="s">
        <v>33</v>
      </c>
      <c r="Y4801" t="s">
        <v>1590</v>
      </c>
    </row>
    <row r="4802" spans="1:25" hidden="1" x14ac:dyDescent="0.3">
      <c r="A4802" t="s">
        <v>0</v>
      </c>
      <c r="B4802" s="22">
        <v>2020</v>
      </c>
      <c r="C4802" s="22">
        <v>11</v>
      </c>
      <c r="D4802" t="s">
        <v>909</v>
      </c>
      <c r="E4802" t="s">
        <v>1386</v>
      </c>
      <c r="F4802" s="23">
        <v>43962</v>
      </c>
      <c r="G4802" s="23">
        <v>43962</v>
      </c>
      <c r="H4802" s="22">
        <v>16</v>
      </c>
      <c r="I4802" t="s">
        <v>2</v>
      </c>
      <c r="K4802" t="s">
        <v>234</v>
      </c>
      <c r="L4802" t="s">
        <v>963</v>
      </c>
      <c r="O4802" t="s">
        <v>0</v>
      </c>
      <c r="P4802" t="s">
        <v>516</v>
      </c>
      <c r="Q4802" t="s">
        <v>1448</v>
      </c>
      <c r="V4802" s="34">
        <v>-6452.57</v>
      </c>
      <c r="W4802" t="s">
        <v>1387</v>
      </c>
      <c r="X4802" t="s">
        <v>1385</v>
      </c>
      <c r="Y4802" t="s">
        <v>7</v>
      </c>
    </row>
    <row r="4803" spans="1:25" hidden="1" x14ac:dyDescent="0.3">
      <c r="A4803" t="s">
        <v>0</v>
      </c>
      <c r="B4803" s="22">
        <v>2020</v>
      </c>
      <c r="C4803" s="22">
        <v>11</v>
      </c>
      <c r="D4803" t="s">
        <v>909</v>
      </c>
      <c r="E4803" t="s">
        <v>1386</v>
      </c>
      <c r="F4803" s="23">
        <v>43962</v>
      </c>
      <c r="G4803" s="23">
        <v>43962</v>
      </c>
      <c r="H4803" s="22">
        <v>28</v>
      </c>
      <c r="I4803" t="s">
        <v>2</v>
      </c>
      <c r="K4803" t="s">
        <v>8</v>
      </c>
      <c r="L4803" t="s">
        <v>908</v>
      </c>
      <c r="P4803" t="s">
        <v>516</v>
      </c>
      <c r="V4803" s="34">
        <v>6452.57</v>
      </c>
      <c r="W4803" t="s">
        <v>1387</v>
      </c>
      <c r="X4803" t="s">
        <v>1385</v>
      </c>
      <c r="Y4803" t="s">
        <v>7</v>
      </c>
    </row>
    <row r="4804" spans="1:25" hidden="1" x14ac:dyDescent="0.3">
      <c r="A4804" t="s">
        <v>0</v>
      </c>
      <c r="B4804" s="22">
        <v>2020</v>
      </c>
      <c r="C4804" s="22">
        <v>11</v>
      </c>
      <c r="D4804" t="s">
        <v>978</v>
      </c>
      <c r="E4804" t="s">
        <v>1378</v>
      </c>
      <c r="F4804" s="23">
        <v>43963</v>
      </c>
      <c r="G4804" s="23">
        <v>43964</v>
      </c>
      <c r="H4804" s="22">
        <v>25</v>
      </c>
      <c r="I4804" t="s">
        <v>2</v>
      </c>
      <c r="J4804" t="s">
        <v>514</v>
      </c>
      <c r="K4804" t="s">
        <v>769</v>
      </c>
      <c r="L4804" t="s">
        <v>914</v>
      </c>
      <c r="O4804" t="s">
        <v>0</v>
      </c>
      <c r="P4804" t="s">
        <v>516</v>
      </c>
      <c r="Q4804" t="s">
        <v>1448</v>
      </c>
      <c r="V4804" s="34">
        <v>1744.95</v>
      </c>
      <c r="X4804" t="s">
        <v>1377</v>
      </c>
      <c r="Y4804" t="s">
        <v>1376</v>
      </c>
    </row>
    <row r="4805" spans="1:25" hidden="1" x14ac:dyDescent="0.3">
      <c r="A4805" t="s">
        <v>0</v>
      </c>
      <c r="B4805" s="22">
        <v>2020</v>
      </c>
      <c r="C4805" s="22">
        <v>11</v>
      </c>
      <c r="D4805" t="s">
        <v>978</v>
      </c>
      <c r="E4805" t="s">
        <v>1378</v>
      </c>
      <c r="F4805" s="23">
        <v>43963</v>
      </c>
      <c r="G4805" s="23">
        <v>43964</v>
      </c>
      <c r="H4805" s="22">
        <v>26</v>
      </c>
      <c r="I4805" t="s">
        <v>2</v>
      </c>
      <c r="J4805" t="s">
        <v>514</v>
      </c>
      <c r="K4805" t="s">
        <v>771</v>
      </c>
      <c r="L4805" t="s">
        <v>914</v>
      </c>
      <c r="O4805" t="s">
        <v>0</v>
      </c>
      <c r="P4805" t="s">
        <v>516</v>
      </c>
      <c r="Q4805" t="s">
        <v>1448</v>
      </c>
      <c r="V4805" s="34">
        <v>320.81</v>
      </c>
      <c r="X4805" t="s">
        <v>1377</v>
      </c>
      <c r="Y4805" t="s">
        <v>1376</v>
      </c>
    </row>
    <row r="4806" spans="1:25" hidden="1" x14ac:dyDescent="0.3">
      <c r="A4806" t="s">
        <v>0</v>
      </c>
      <c r="B4806" s="22">
        <v>2020</v>
      </c>
      <c r="C4806" s="22">
        <v>11</v>
      </c>
      <c r="D4806" t="s">
        <v>978</v>
      </c>
      <c r="E4806" t="s">
        <v>1378</v>
      </c>
      <c r="F4806" s="23">
        <v>43963</v>
      </c>
      <c r="G4806" s="23">
        <v>43964</v>
      </c>
      <c r="H4806" s="22">
        <v>27</v>
      </c>
      <c r="I4806" t="s">
        <v>773</v>
      </c>
      <c r="K4806" t="s">
        <v>754</v>
      </c>
      <c r="L4806" t="s">
        <v>914</v>
      </c>
      <c r="O4806" t="s">
        <v>0</v>
      </c>
      <c r="P4806" t="s">
        <v>516</v>
      </c>
      <c r="Q4806" t="s">
        <v>1448</v>
      </c>
      <c r="V4806" s="34">
        <v>-1744.95</v>
      </c>
      <c r="X4806" t="s">
        <v>1377</v>
      </c>
      <c r="Y4806" t="s">
        <v>1376</v>
      </c>
    </row>
    <row r="4807" spans="1:25" hidden="1" x14ac:dyDescent="0.3">
      <c r="A4807" t="s">
        <v>0</v>
      </c>
      <c r="B4807" s="22">
        <v>2020</v>
      </c>
      <c r="C4807" s="22">
        <v>11</v>
      </c>
      <c r="D4807" t="s">
        <v>978</v>
      </c>
      <c r="E4807" t="s">
        <v>1378</v>
      </c>
      <c r="F4807" s="23">
        <v>43963</v>
      </c>
      <c r="G4807" s="23">
        <v>43964</v>
      </c>
      <c r="H4807" s="22">
        <v>28</v>
      </c>
      <c r="I4807" t="s">
        <v>774</v>
      </c>
      <c r="K4807" t="s">
        <v>756</v>
      </c>
      <c r="L4807" t="s">
        <v>914</v>
      </c>
      <c r="O4807" t="s">
        <v>0</v>
      </c>
      <c r="P4807" t="s">
        <v>516</v>
      </c>
      <c r="Q4807" t="s">
        <v>1448</v>
      </c>
      <c r="V4807" s="34">
        <v>-320.81</v>
      </c>
      <c r="X4807" t="s">
        <v>1377</v>
      </c>
      <c r="Y4807" t="s">
        <v>1376</v>
      </c>
    </row>
    <row r="4808" spans="1:25" hidden="1" x14ac:dyDescent="0.3">
      <c r="A4808" t="s">
        <v>0</v>
      </c>
      <c r="B4808" s="22">
        <v>2020</v>
      </c>
      <c r="C4808" s="22">
        <v>11</v>
      </c>
      <c r="D4808" t="s">
        <v>978</v>
      </c>
      <c r="E4808" t="s">
        <v>1378</v>
      </c>
      <c r="F4808" s="23">
        <v>43963</v>
      </c>
      <c r="G4808" s="23">
        <v>43964</v>
      </c>
      <c r="H4808" s="22">
        <v>64</v>
      </c>
      <c r="I4808" t="s">
        <v>2</v>
      </c>
      <c r="K4808" t="s">
        <v>8</v>
      </c>
      <c r="L4808" t="s">
        <v>908</v>
      </c>
      <c r="P4808" t="s">
        <v>516</v>
      </c>
      <c r="V4808" s="34">
        <v>-2065.7600000000002</v>
      </c>
      <c r="X4808" t="s">
        <v>33</v>
      </c>
      <c r="Y4808" t="s">
        <v>1376</v>
      </c>
    </row>
    <row r="4809" spans="1:25" hidden="1" x14ac:dyDescent="0.3">
      <c r="A4809" t="s">
        <v>0</v>
      </c>
      <c r="B4809" s="22">
        <v>2020</v>
      </c>
      <c r="C4809" s="22">
        <v>11</v>
      </c>
      <c r="D4809" t="s">
        <v>978</v>
      </c>
      <c r="E4809" t="s">
        <v>1378</v>
      </c>
      <c r="F4809" s="23">
        <v>43963</v>
      </c>
      <c r="G4809" s="23">
        <v>43964</v>
      </c>
      <c r="H4809" s="22">
        <v>66</v>
      </c>
      <c r="I4809" t="s">
        <v>773</v>
      </c>
      <c r="K4809" t="s">
        <v>8</v>
      </c>
      <c r="L4809" t="s">
        <v>908</v>
      </c>
      <c r="P4809" t="s">
        <v>516</v>
      </c>
      <c r="V4809" s="34">
        <v>1744.95</v>
      </c>
      <c r="X4809" t="s">
        <v>33</v>
      </c>
      <c r="Y4809" t="s">
        <v>1376</v>
      </c>
    </row>
    <row r="4810" spans="1:25" hidden="1" x14ac:dyDescent="0.3">
      <c r="A4810" t="s">
        <v>0</v>
      </c>
      <c r="B4810" s="22">
        <v>2020</v>
      </c>
      <c r="C4810" s="22">
        <v>11</v>
      </c>
      <c r="D4810" t="s">
        <v>978</v>
      </c>
      <c r="E4810" t="s">
        <v>1378</v>
      </c>
      <c r="F4810" s="23">
        <v>43963</v>
      </c>
      <c r="G4810" s="23">
        <v>43964</v>
      </c>
      <c r="H4810" s="22">
        <v>68</v>
      </c>
      <c r="I4810" t="s">
        <v>774</v>
      </c>
      <c r="K4810" t="s">
        <v>8</v>
      </c>
      <c r="L4810" t="s">
        <v>908</v>
      </c>
      <c r="P4810" t="s">
        <v>516</v>
      </c>
      <c r="V4810" s="34">
        <v>320.81</v>
      </c>
      <c r="X4810" t="s">
        <v>33</v>
      </c>
      <c r="Y4810" t="s">
        <v>1376</v>
      </c>
    </row>
    <row r="4811" spans="1:25" hidden="1" x14ac:dyDescent="0.3">
      <c r="A4811" t="s">
        <v>0</v>
      </c>
      <c r="B4811" s="22">
        <v>2020</v>
      </c>
      <c r="C4811" s="22">
        <v>11</v>
      </c>
      <c r="D4811" t="s">
        <v>909</v>
      </c>
      <c r="E4811" t="s">
        <v>1392</v>
      </c>
      <c r="F4811" s="23">
        <v>43969</v>
      </c>
      <c r="G4811" s="23">
        <v>43969</v>
      </c>
      <c r="H4811" s="22">
        <v>1</v>
      </c>
      <c r="I4811" t="s">
        <v>2</v>
      </c>
      <c r="K4811" t="s">
        <v>234</v>
      </c>
      <c r="L4811" t="s">
        <v>963</v>
      </c>
      <c r="O4811" t="s">
        <v>0</v>
      </c>
      <c r="P4811" t="s">
        <v>516</v>
      </c>
      <c r="Q4811" t="s">
        <v>1448</v>
      </c>
      <c r="V4811" s="34">
        <v>-6948.53</v>
      </c>
      <c r="W4811" t="s">
        <v>1393</v>
      </c>
      <c r="X4811" t="s">
        <v>1391</v>
      </c>
      <c r="Y4811" t="s">
        <v>7</v>
      </c>
    </row>
    <row r="4812" spans="1:25" hidden="1" x14ac:dyDescent="0.3">
      <c r="A4812" t="s">
        <v>0</v>
      </c>
      <c r="B4812" s="22">
        <v>2020</v>
      </c>
      <c r="C4812" s="22">
        <v>11</v>
      </c>
      <c r="D4812" t="s">
        <v>909</v>
      </c>
      <c r="E4812" t="s">
        <v>1392</v>
      </c>
      <c r="F4812" s="23">
        <v>43969</v>
      </c>
      <c r="G4812" s="23">
        <v>43969</v>
      </c>
      <c r="H4812" s="22">
        <v>6</v>
      </c>
      <c r="I4812" t="s">
        <v>2</v>
      </c>
      <c r="K4812" t="s">
        <v>8</v>
      </c>
      <c r="L4812" t="s">
        <v>908</v>
      </c>
      <c r="P4812" t="s">
        <v>516</v>
      </c>
      <c r="V4812" s="34">
        <v>6948.53</v>
      </c>
      <c r="W4812" t="s">
        <v>1393</v>
      </c>
      <c r="X4812" t="s">
        <v>1391</v>
      </c>
      <c r="Y4812" t="s">
        <v>7</v>
      </c>
    </row>
    <row r="4813" spans="1:25" hidden="1" x14ac:dyDescent="0.3">
      <c r="A4813" t="s">
        <v>0</v>
      </c>
      <c r="B4813" s="22">
        <v>2020</v>
      </c>
      <c r="C4813" s="22">
        <v>11</v>
      </c>
      <c r="D4813" t="s">
        <v>909</v>
      </c>
      <c r="E4813" t="s">
        <v>1395</v>
      </c>
      <c r="F4813" s="23">
        <v>43970</v>
      </c>
      <c r="G4813" s="23">
        <v>43970</v>
      </c>
      <c r="H4813" s="22">
        <v>2</v>
      </c>
      <c r="I4813" t="s">
        <v>2</v>
      </c>
      <c r="K4813" t="s">
        <v>8</v>
      </c>
      <c r="L4813" t="s">
        <v>908</v>
      </c>
      <c r="P4813" t="s">
        <v>516</v>
      </c>
      <c r="V4813" s="34">
        <v>1744.95</v>
      </c>
      <c r="W4813" t="s">
        <v>1396</v>
      </c>
      <c r="X4813" t="s">
        <v>1394</v>
      </c>
      <c r="Y4813" t="s">
        <v>7</v>
      </c>
    </row>
    <row r="4814" spans="1:25" hidden="1" x14ac:dyDescent="0.3">
      <c r="A4814" t="s">
        <v>0</v>
      </c>
      <c r="B4814" s="22">
        <v>2020</v>
      </c>
      <c r="C4814" s="22">
        <v>11</v>
      </c>
      <c r="D4814" t="s">
        <v>909</v>
      </c>
      <c r="E4814" t="s">
        <v>1395</v>
      </c>
      <c r="F4814" s="23">
        <v>43970</v>
      </c>
      <c r="G4814" s="23">
        <v>43970</v>
      </c>
      <c r="H4814" s="22">
        <v>3</v>
      </c>
      <c r="I4814" t="s">
        <v>2</v>
      </c>
      <c r="K4814" t="s">
        <v>8</v>
      </c>
      <c r="L4814" t="s">
        <v>908</v>
      </c>
      <c r="P4814" t="s">
        <v>516</v>
      </c>
      <c r="V4814" s="34">
        <v>320.81</v>
      </c>
      <c r="W4814" t="s">
        <v>1396</v>
      </c>
      <c r="X4814" t="s">
        <v>1394</v>
      </c>
      <c r="Y4814" t="s">
        <v>7</v>
      </c>
    </row>
    <row r="4815" spans="1:25" hidden="1" x14ac:dyDescent="0.3">
      <c r="A4815" t="s">
        <v>0</v>
      </c>
      <c r="B4815" s="22">
        <v>2020</v>
      </c>
      <c r="C4815" s="22">
        <v>11</v>
      </c>
      <c r="D4815" t="s">
        <v>909</v>
      </c>
      <c r="E4815" t="s">
        <v>1395</v>
      </c>
      <c r="F4815" s="23">
        <v>43970</v>
      </c>
      <c r="G4815" s="23">
        <v>43970</v>
      </c>
      <c r="H4815" s="22">
        <v>13</v>
      </c>
      <c r="I4815" t="s">
        <v>2</v>
      </c>
      <c r="K4815" t="s">
        <v>754</v>
      </c>
      <c r="L4815" t="s">
        <v>963</v>
      </c>
      <c r="O4815" t="s">
        <v>0</v>
      </c>
      <c r="P4815" t="s">
        <v>516</v>
      </c>
      <c r="Q4815" t="s">
        <v>1448</v>
      </c>
      <c r="V4815" s="34">
        <v>-1744.95</v>
      </c>
      <c r="W4815" t="s">
        <v>1396</v>
      </c>
      <c r="X4815" t="s">
        <v>1394</v>
      </c>
      <c r="Y4815" t="s">
        <v>7</v>
      </c>
    </row>
    <row r="4816" spans="1:25" hidden="1" x14ac:dyDescent="0.3">
      <c r="A4816" t="s">
        <v>0</v>
      </c>
      <c r="B4816" s="22">
        <v>2020</v>
      </c>
      <c r="C4816" s="22">
        <v>11</v>
      </c>
      <c r="D4816" t="s">
        <v>909</v>
      </c>
      <c r="E4816" t="s">
        <v>1395</v>
      </c>
      <c r="F4816" s="23">
        <v>43970</v>
      </c>
      <c r="G4816" s="23">
        <v>43970</v>
      </c>
      <c r="H4816" s="22">
        <v>14</v>
      </c>
      <c r="I4816" t="s">
        <v>2</v>
      </c>
      <c r="K4816" t="s">
        <v>756</v>
      </c>
      <c r="L4816" t="s">
        <v>963</v>
      </c>
      <c r="O4816" t="s">
        <v>0</v>
      </c>
      <c r="P4816" t="s">
        <v>516</v>
      </c>
      <c r="Q4816" t="s">
        <v>1448</v>
      </c>
      <c r="V4816" s="34">
        <v>-320.81</v>
      </c>
      <c r="W4816" t="s">
        <v>1396</v>
      </c>
      <c r="X4816" t="s">
        <v>1394</v>
      </c>
      <c r="Y4816" t="s">
        <v>7</v>
      </c>
    </row>
    <row r="4817" spans="1:25" hidden="1" x14ac:dyDescent="0.3">
      <c r="A4817" t="s">
        <v>0</v>
      </c>
      <c r="B4817" s="22">
        <v>2020</v>
      </c>
      <c r="C4817" s="22">
        <v>11</v>
      </c>
      <c r="D4817" t="s">
        <v>910</v>
      </c>
      <c r="E4817" t="s">
        <v>1397</v>
      </c>
      <c r="F4817" s="23">
        <v>43973</v>
      </c>
      <c r="G4817" s="23">
        <v>43973</v>
      </c>
      <c r="H4817" s="22">
        <v>44</v>
      </c>
      <c r="I4817" t="s">
        <v>2</v>
      </c>
      <c r="K4817" t="s">
        <v>10</v>
      </c>
      <c r="L4817" t="s">
        <v>908</v>
      </c>
      <c r="O4817" t="s">
        <v>0</v>
      </c>
      <c r="P4817" t="s">
        <v>516</v>
      </c>
      <c r="Q4817" t="s">
        <v>1448</v>
      </c>
      <c r="V4817" s="34">
        <v>-379.62</v>
      </c>
      <c r="W4817" t="s">
        <v>1398</v>
      </c>
      <c r="X4817" t="s">
        <v>12</v>
      </c>
      <c r="Y4817" t="s">
        <v>12</v>
      </c>
    </row>
    <row r="4818" spans="1:25" hidden="1" x14ac:dyDescent="0.3">
      <c r="A4818" t="s">
        <v>0</v>
      </c>
      <c r="B4818" s="22">
        <v>2020</v>
      </c>
      <c r="C4818" s="22">
        <v>11</v>
      </c>
      <c r="D4818" t="s">
        <v>910</v>
      </c>
      <c r="E4818" t="s">
        <v>1397</v>
      </c>
      <c r="F4818" s="23">
        <v>43973</v>
      </c>
      <c r="G4818" s="23">
        <v>43973</v>
      </c>
      <c r="H4818" s="22">
        <v>171</v>
      </c>
      <c r="I4818" t="s">
        <v>2</v>
      </c>
      <c r="J4818" t="s">
        <v>514</v>
      </c>
      <c r="K4818" t="s">
        <v>1399</v>
      </c>
      <c r="L4818" t="s">
        <v>914</v>
      </c>
      <c r="O4818" t="s">
        <v>0</v>
      </c>
      <c r="P4818" t="s">
        <v>516</v>
      </c>
      <c r="Q4818" t="s">
        <v>1448</v>
      </c>
      <c r="V4818" s="34">
        <v>379.62</v>
      </c>
      <c r="W4818" t="s">
        <v>1398</v>
      </c>
      <c r="X4818" t="s">
        <v>1400</v>
      </c>
      <c r="Y4818" t="s">
        <v>12</v>
      </c>
    </row>
    <row r="4819" spans="1:25" hidden="1" x14ac:dyDescent="0.3">
      <c r="A4819" t="s">
        <v>0</v>
      </c>
      <c r="B4819" s="22">
        <v>2020</v>
      </c>
      <c r="C4819" s="22">
        <v>11</v>
      </c>
      <c r="D4819" t="s">
        <v>978</v>
      </c>
      <c r="E4819" t="s">
        <v>1402</v>
      </c>
      <c r="F4819" s="23">
        <v>43978</v>
      </c>
      <c r="G4819" s="23">
        <v>43983</v>
      </c>
      <c r="H4819" s="22">
        <v>97</v>
      </c>
      <c r="I4819" t="s">
        <v>2</v>
      </c>
      <c r="J4819" t="s">
        <v>514</v>
      </c>
      <c r="K4819" t="s">
        <v>515</v>
      </c>
      <c r="L4819" t="s">
        <v>914</v>
      </c>
      <c r="O4819" t="s">
        <v>0</v>
      </c>
      <c r="P4819" t="s">
        <v>516</v>
      </c>
      <c r="Q4819" t="s">
        <v>1448</v>
      </c>
      <c r="V4819" s="34">
        <v>250</v>
      </c>
      <c r="X4819" t="s">
        <v>1401</v>
      </c>
      <c r="Y4819" t="s">
        <v>1591</v>
      </c>
    </row>
    <row r="4820" spans="1:25" hidden="1" x14ac:dyDescent="0.3">
      <c r="A4820" t="s">
        <v>0</v>
      </c>
      <c r="B4820" s="22">
        <v>2020</v>
      </c>
      <c r="C4820" s="22">
        <v>11</v>
      </c>
      <c r="D4820" t="s">
        <v>978</v>
      </c>
      <c r="E4820" t="s">
        <v>1402</v>
      </c>
      <c r="F4820" s="23">
        <v>43978</v>
      </c>
      <c r="G4820" s="23">
        <v>43983</v>
      </c>
      <c r="H4820" s="22">
        <v>98</v>
      </c>
      <c r="I4820" t="s">
        <v>2</v>
      </c>
      <c r="J4820" t="s">
        <v>514</v>
      </c>
      <c r="K4820" t="s">
        <v>518</v>
      </c>
      <c r="L4820" t="s">
        <v>914</v>
      </c>
      <c r="O4820" t="s">
        <v>0</v>
      </c>
      <c r="P4820" t="s">
        <v>516</v>
      </c>
      <c r="Q4820" t="s">
        <v>1448</v>
      </c>
      <c r="V4820" s="34">
        <v>2.93</v>
      </c>
      <c r="X4820" t="s">
        <v>1401</v>
      </c>
      <c r="Y4820" t="s">
        <v>1591</v>
      </c>
    </row>
    <row r="4821" spans="1:25" hidden="1" x14ac:dyDescent="0.3">
      <c r="A4821" t="s">
        <v>0</v>
      </c>
      <c r="B4821" s="22">
        <v>2020</v>
      </c>
      <c r="C4821" s="22">
        <v>11</v>
      </c>
      <c r="D4821" t="s">
        <v>978</v>
      </c>
      <c r="E4821" t="s">
        <v>1402</v>
      </c>
      <c r="F4821" s="23">
        <v>43978</v>
      </c>
      <c r="G4821" s="23">
        <v>43983</v>
      </c>
      <c r="H4821" s="22">
        <v>99</v>
      </c>
      <c r="I4821" t="s">
        <v>2</v>
      </c>
      <c r="J4821" t="s">
        <v>514</v>
      </c>
      <c r="K4821" t="s">
        <v>519</v>
      </c>
      <c r="L4821" t="s">
        <v>914</v>
      </c>
      <c r="O4821" t="s">
        <v>0</v>
      </c>
      <c r="P4821" t="s">
        <v>516</v>
      </c>
      <c r="Q4821" t="s">
        <v>1448</v>
      </c>
      <c r="V4821" s="34">
        <v>33.799999999999997</v>
      </c>
      <c r="X4821" t="s">
        <v>1401</v>
      </c>
      <c r="Y4821" t="s">
        <v>1591</v>
      </c>
    </row>
    <row r="4822" spans="1:25" hidden="1" x14ac:dyDescent="0.3">
      <c r="A4822" t="s">
        <v>0</v>
      </c>
      <c r="B4822" s="22">
        <v>2020</v>
      </c>
      <c r="C4822" s="22">
        <v>11</v>
      </c>
      <c r="D4822" t="s">
        <v>978</v>
      </c>
      <c r="E4822" t="s">
        <v>1402</v>
      </c>
      <c r="F4822" s="23">
        <v>43978</v>
      </c>
      <c r="G4822" s="23">
        <v>43983</v>
      </c>
      <c r="H4822" s="22">
        <v>100</v>
      </c>
      <c r="I4822" t="s">
        <v>2</v>
      </c>
      <c r="J4822" t="s">
        <v>514</v>
      </c>
      <c r="K4822" t="s">
        <v>520</v>
      </c>
      <c r="L4822" t="s">
        <v>914</v>
      </c>
      <c r="O4822" t="s">
        <v>0</v>
      </c>
      <c r="P4822" t="s">
        <v>516</v>
      </c>
      <c r="Q4822" t="s">
        <v>1448</v>
      </c>
      <c r="V4822" s="34">
        <v>16.88</v>
      </c>
      <c r="X4822" t="s">
        <v>1401</v>
      </c>
      <c r="Y4822" t="s">
        <v>1591</v>
      </c>
    </row>
    <row r="4823" spans="1:25" hidden="1" x14ac:dyDescent="0.3">
      <c r="A4823" t="s">
        <v>0</v>
      </c>
      <c r="B4823" s="22">
        <v>2020</v>
      </c>
      <c r="C4823" s="22">
        <v>11</v>
      </c>
      <c r="D4823" t="s">
        <v>978</v>
      </c>
      <c r="E4823" t="s">
        <v>1402</v>
      </c>
      <c r="F4823" s="23">
        <v>43978</v>
      </c>
      <c r="G4823" s="23">
        <v>43983</v>
      </c>
      <c r="H4823" s="22">
        <v>101</v>
      </c>
      <c r="I4823" t="s">
        <v>2</v>
      </c>
      <c r="J4823" t="s">
        <v>514</v>
      </c>
      <c r="K4823" t="s">
        <v>521</v>
      </c>
      <c r="L4823" t="s">
        <v>914</v>
      </c>
      <c r="O4823" t="s">
        <v>0</v>
      </c>
      <c r="P4823" t="s">
        <v>516</v>
      </c>
      <c r="Q4823" t="s">
        <v>1448</v>
      </c>
      <c r="V4823" s="34">
        <v>3.28</v>
      </c>
      <c r="X4823" t="s">
        <v>1401</v>
      </c>
      <c r="Y4823" t="s">
        <v>1591</v>
      </c>
    </row>
    <row r="4824" spans="1:25" hidden="1" x14ac:dyDescent="0.3">
      <c r="A4824" t="s">
        <v>0</v>
      </c>
      <c r="B4824" s="22">
        <v>2020</v>
      </c>
      <c r="C4824" s="22">
        <v>11</v>
      </c>
      <c r="D4824" t="s">
        <v>978</v>
      </c>
      <c r="E4824" t="s">
        <v>1402</v>
      </c>
      <c r="F4824" s="23">
        <v>43978</v>
      </c>
      <c r="G4824" s="23">
        <v>43983</v>
      </c>
      <c r="H4824" s="22">
        <v>102</v>
      </c>
      <c r="I4824" t="s">
        <v>2</v>
      </c>
      <c r="J4824" t="s">
        <v>514</v>
      </c>
      <c r="K4824" t="s">
        <v>522</v>
      </c>
      <c r="L4824" t="s">
        <v>914</v>
      </c>
      <c r="O4824" t="s">
        <v>0</v>
      </c>
      <c r="P4824" t="s">
        <v>516</v>
      </c>
      <c r="Q4824" t="s">
        <v>1448</v>
      </c>
      <c r="V4824" s="34">
        <v>61.45</v>
      </c>
      <c r="X4824" t="s">
        <v>1401</v>
      </c>
      <c r="Y4824" t="s">
        <v>1591</v>
      </c>
    </row>
    <row r="4825" spans="1:25" hidden="1" x14ac:dyDescent="0.3">
      <c r="A4825" t="s">
        <v>0</v>
      </c>
      <c r="B4825" s="22">
        <v>2020</v>
      </c>
      <c r="C4825" s="22">
        <v>11</v>
      </c>
      <c r="D4825" t="s">
        <v>978</v>
      </c>
      <c r="E4825" t="s">
        <v>1402</v>
      </c>
      <c r="F4825" s="23">
        <v>43978</v>
      </c>
      <c r="G4825" s="23">
        <v>43983</v>
      </c>
      <c r="H4825" s="22">
        <v>103</v>
      </c>
      <c r="I4825" t="s">
        <v>2</v>
      </c>
      <c r="J4825" t="s">
        <v>514</v>
      </c>
      <c r="K4825" t="s">
        <v>523</v>
      </c>
      <c r="L4825" t="s">
        <v>914</v>
      </c>
      <c r="O4825" t="s">
        <v>0</v>
      </c>
      <c r="P4825" t="s">
        <v>516</v>
      </c>
      <c r="Q4825" t="s">
        <v>1448</v>
      </c>
      <c r="V4825" s="34">
        <v>1.55</v>
      </c>
      <c r="X4825" t="s">
        <v>1401</v>
      </c>
      <c r="Y4825" t="s">
        <v>1591</v>
      </c>
    </row>
    <row r="4826" spans="1:25" hidden="1" x14ac:dyDescent="0.3">
      <c r="A4826" t="s">
        <v>0</v>
      </c>
      <c r="B4826" s="22">
        <v>2020</v>
      </c>
      <c r="C4826" s="22">
        <v>11</v>
      </c>
      <c r="D4826" t="s">
        <v>978</v>
      </c>
      <c r="E4826" t="s">
        <v>1402</v>
      </c>
      <c r="F4826" s="23">
        <v>43978</v>
      </c>
      <c r="G4826" s="23">
        <v>43983</v>
      </c>
      <c r="H4826" s="22">
        <v>104</v>
      </c>
      <c r="I4826" t="s">
        <v>2</v>
      </c>
      <c r="J4826" t="s">
        <v>514</v>
      </c>
      <c r="K4826" t="s">
        <v>524</v>
      </c>
      <c r="L4826" t="s">
        <v>914</v>
      </c>
      <c r="O4826" t="s">
        <v>0</v>
      </c>
      <c r="P4826" t="s">
        <v>516</v>
      </c>
      <c r="Q4826" t="s">
        <v>1448</v>
      </c>
      <c r="V4826" s="34">
        <v>2</v>
      </c>
      <c r="X4826" t="s">
        <v>1401</v>
      </c>
      <c r="Y4826" t="s">
        <v>1591</v>
      </c>
    </row>
    <row r="4827" spans="1:25" hidden="1" x14ac:dyDescent="0.3">
      <c r="A4827" t="s">
        <v>0</v>
      </c>
      <c r="B4827" s="22">
        <v>2020</v>
      </c>
      <c r="C4827" s="22">
        <v>11</v>
      </c>
      <c r="D4827" t="s">
        <v>978</v>
      </c>
      <c r="E4827" t="s">
        <v>1402</v>
      </c>
      <c r="F4827" s="23">
        <v>43978</v>
      </c>
      <c r="G4827" s="23">
        <v>43983</v>
      </c>
      <c r="H4827" s="22">
        <v>239</v>
      </c>
      <c r="I4827" t="s">
        <v>2</v>
      </c>
      <c r="J4827" t="s">
        <v>514</v>
      </c>
      <c r="K4827" t="s">
        <v>515</v>
      </c>
      <c r="L4827" t="s">
        <v>914</v>
      </c>
      <c r="O4827" t="s">
        <v>0</v>
      </c>
      <c r="P4827" t="s">
        <v>516</v>
      </c>
      <c r="Q4827" t="s">
        <v>1448</v>
      </c>
      <c r="V4827" s="34">
        <v>1640.48</v>
      </c>
      <c r="X4827" t="s">
        <v>827</v>
      </c>
      <c r="Y4827" t="s">
        <v>1591</v>
      </c>
    </row>
    <row r="4828" spans="1:25" hidden="1" x14ac:dyDescent="0.3">
      <c r="A4828" t="s">
        <v>0</v>
      </c>
      <c r="B4828" s="22">
        <v>2020</v>
      </c>
      <c r="C4828" s="22">
        <v>11</v>
      </c>
      <c r="D4828" t="s">
        <v>978</v>
      </c>
      <c r="E4828" t="s">
        <v>1402</v>
      </c>
      <c r="F4828" s="23">
        <v>43978</v>
      </c>
      <c r="G4828" s="23">
        <v>43983</v>
      </c>
      <c r="H4828" s="22">
        <v>240</v>
      </c>
      <c r="I4828" t="s">
        <v>2</v>
      </c>
      <c r="J4828" t="s">
        <v>514</v>
      </c>
      <c r="K4828" t="s">
        <v>518</v>
      </c>
      <c r="L4828" t="s">
        <v>914</v>
      </c>
      <c r="O4828" t="s">
        <v>0</v>
      </c>
      <c r="P4828" t="s">
        <v>516</v>
      </c>
      <c r="Q4828" t="s">
        <v>1448</v>
      </c>
      <c r="V4828" s="34">
        <v>19.190000000000001</v>
      </c>
      <c r="X4828" t="s">
        <v>827</v>
      </c>
      <c r="Y4828" t="s">
        <v>1591</v>
      </c>
    </row>
    <row r="4829" spans="1:25" hidden="1" x14ac:dyDescent="0.3">
      <c r="A4829" t="s">
        <v>0</v>
      </c>
      <c r="B4829" s="22">
        <v>2020</v>
      </c>
      <c r="C4829" s="22">
        <v>11</v>
      </c>
      <c r="D4829" t="s">
        <v>978</v>
      </c>
      <c r="E4829" t="s">
        <v>1402</v>
      </c>
      <c r="F4829" s="23">
        <v>43978</v>
      </c>
      <c r="G4829" s="23">
        <v>43983</v>
      </c>
      <c r="H4829" s="22">
        <v>241</v>
      </c>
      <c r="I4829" t="s">
        <v>2</v>
      </c>
      <c r="J4829" t="s">
        <v>514</v>
      </c>
      <c r="K4829" t="s">
        <v>519</v>
      </c>
      <c r="L4829" t="s">
        <v>914</v>
      </c>
      <c r="O4829" t="s">
        <v>0</v>
      </c>
      <c r="P4829" t="s">
        <v>516</v>
      </c>
      <c r="Q4829" t="s">
        <v>1448</v>
      </c>
      <c r="V4829" s="34">
        <v>221.79</v>
      </c>
      <c r="X4829" t="s">
        <v>827</v>
      </c>
      <c r="Y4829" t="s">
        <v>1591</v>
      </c>
    </row>
    <row r="4830" spans="1:25" hidden="1" x14ac:dyDescent="0.3">
      <c r="A4830" t="s">
        <v>0</v>
      </c>
      <c r="B4830" s="22">
        <v>2020</v>
      </c>
      <c r="C4830" s="22">
        <v>11</v>
      </c>
      <c r="D4830" t="s">
        <v>978</v>
      </c>
      <c r="E4830" t="s">
        <v>1402</v>
      </c>
      <c r="F4830" s="23">
        <v>43978</v>
      </c>
      <c r="G4830" s="23">
        <v>43983</v>
      </c>
      <c r="H4830" s="22">
        <v>242</v>
      </c>
      <c r="I4830" t="s">
        <v>2</v>
      </c>
      <c r="J4830" t="s">
        <v>514</v>
      </c>
      <c r="K4830" t="s">
        <v>520</v>
      </c>
      <c r="L4830" t="s">
        <v>914</v>
      </c>
      <c r="O4830" t="s">
        <v>0</v>
      </c>
      <c r="P4830" t="s">
        <v>516</v>
      </c>
      <c r="Q4830" t="s">
        <v>1448</v>
      </c>
      <c r="V4830" s="34">
        <v>110.26</v>
      </c>
      <c r="X4830" t="s">
        <v>827</v>
      </c>
      <c r="Y4830" t="s">
        <v>1591</v>
      </c>
    </row>
    <row r="4831" spans="1:25" hidden="1" x14ac:dyDescent="0.3">
      <c r="A4831" t="s">
        <v>0</v>
      </c>
      <c r="B4831" s="22">
        <v>2020</v>
      </c>
      <c r="C4831" s="22">
        <v>11</v>
      </c>
      <c r="D4831" t="s">
        <v>978</v>
      </c>
      <c r="E4831" t="s">
        <v>1402</v>
      </c>
      <c r="F4831" s="23">
        <v>43978</v>
      </c>
      <c r="G4831" s="23">
        <v>43983</v>
      </c>
      <c r="H4831" s="22">
        <v>243</v>
      </c>
      <c r="I4831" t="s">
        <v>2</v>
      </c>
      <c r="J4831" t="s">
        <v>514</v>
      </c>
      <c r="K4831" t="s">
        <v>521</v>
      </c>
      <c r="L4831" t="s">
        <v>914</v>
      </c>
      <c r="O4831" t="s">
        <v>0</v>
      </c>
      <c r="P4831" t="s">
        <v>516</v>
      </c>
      <c r="Q4831" t="s">
        <v>1448</v>
      </c>
      <c r="V4831" s="34">
        <v>21.49</v>
      </c>
      <c r="X4831" t="s">
        <v>827</v>
      </c>
      <c r="Y4831" t="s">
        <v>1591</v>
      </c>
    </row>
    <row r="4832" spans="1:25" hidden="1" x14ac:dyDescent="0.3">
      <c r="A4832" t="s">
        <v>0</v>
      </c>
      <c r="B4832" s="22">
        <v>2020</v>
      </c>
      <c r="C4832" s="22">
        <v>11</v>
      </c>
      <c r="D4832" t="s">
        <v>978</v>
      </c>
      <c r="E4832" t="s">
        <v>1402</v>
      </c>
      <c r="F4832" s="23">
        <v>43978</v>
      </c>
      <c r="G4832" s="23">
        <v>43983</v>
      </c>
      <c r="H4832" s="22">
        <v>244</v>
      </c>
      <c r="I4832" t="s">
        <v>2</v>
      </c>
      <c r="J4832" t="s">
        <v>514</v>
      </c>
      <c r="K4832" t="s">
        <v>522</v>
      </c>
      <c r="L4832" t="s">
        <v>914</v>
      </c>
      <c r="O4832" t="s">
        <v>0</v>
      </c>
      <c r="P4832" t="s">
        <v>516</v>
      </c>
      <c r="Q4832" t="s">
        <v>1448</v>
      </c>
      <c r="V4832" s="34">
        <v>540.6</v>
      </c>
      <c r="X4832" t="s">
        <v>827</v>
      </c>
      <c r="Y4832" t="s">
        <v>1591</v>
      </c>
    </row>
    <row r="4833" spans="1:25" hidden="1" x14ac:dyDescent="0.3">
      <c r="A4833" t="s">
        <v>0</v>
      </c>
      <c r="B4833" s="22">
        <v>2020</v>
      </c>
      <c r="C4833" s="22">
        <v>11</v>
      </c>
      <c r="D4833" t="s">
        <v>978</v>
      </c>
      <c r="E4833" t="s">
        <v>1402</v>
      </c>
      <c r="F4833" s="23">
        <v>43978</v>
      </c>
      <c r="G4833" s="23">
        <v>43983</v>
      </c>
      <c r="H4833" s="22">
        <v>245</v>
      </c>
      <c r="I4833" t="s">
        <v>2</v>
      </c>
      <c r="J4833" t="s">
        <v>514</v>
      </c>
      <c r="K4833" t="s">
        <v>523</v>
      </c>
      <c r="L4833" t="s">
        <v>914</v>
      </c>
      <c r="O4833" t="s">
        <v>0</v>
      </c>
      <c r="P4833" t="s">
        <v>516</v>
      </c>
      <c r="Q4833" t="s">
        <v>1448</v>
      </c>
      <c r="V4833" s="34">
        <v>10.17</v>
      </c>
      <c r="X4833" t="s">
        <v>827</v>
      </c>
      <c r="Y4833" t="s">
        <v>1591</v>
      </c>
    </row>
    <row r="4834" spans="1:25" hidden="1" x14ac:dyDescent="0.3">
      <c r="A4834" t="s">
        <v>0</v>
      </c>
      <c r="B4834" s="22">
        <v>2020</v>
      </c>
      <c r="C4834" s="22">
        <v>11</v>
      </c>
      <c r="D4834" t="s">
        <v>978</v>
      </c>
      <c r="E4834" t="s">
        <v>1402</v>
      </c>
      <c r="F4834" s="23">
        <v>43978</v>
      </c>
      <c r="G4834" s="23">
        <v>43983</v>
      </c>
      <c r="H4834" s="22">
        <v>246</v>
      </c>
      <c r="I4834" t="s">
        <v>2</v>
      </c>
      <c r="J4834" t="s">
        <v>514</v>
      </c>
      <c r="K4834" t="s">
        <v>524</v>
      </c>
      <c r="L4834" t="s">
        <v>914</v>
      </c>
      <c r="O4834" t="s">
        <v>0</v>
      </c>
      <c r="P4834" t="s">
        <v>516</v>
      </c>
      <c r="Q4834" t="s">
        <v>1448</v>
      </c>
      <c r="V4834" s="34">
        <v>12</v>
      </c>
      <c r="X4834" t="s">
        <v>827</v>
      </c>
      <c r="Y4834" t="s">
        <v>1591</v>
      </c>
    </row>
    <row r="4835" spans="1:25" hidden="1" x14ac:dyDescent="0.3">
      <c r="A4835" t="s">
        <v>0</v>
      </c>
      <c r="B4835" s="22">
        <v>2020</v>
      </c>
      <c r="C4835" s="22">
        <v>11</v>
      </c>
      <c r="D4835" t="s">
        <v>978</v>
      </c>
      <c r="E4835" t="s">
        <v>1402</v>
      </c>
      <c r="F4835" s="23">
        <v>43978</v>
      </c>
      <c r="G4835" s="23">
        <v>43983</v>
      </c>
      <c r="H4835" s="22">
        <v>278</v>
      </c>
      <c r="I4835" t="s">
        <v>2</v>
      </c>
      <c r="J4835" t="s">
        <v>514</v>
      </c>
      <c r="K4835" t="s">
        <v>515</v>
      </c>
      <c r="L4835" t="s">
        <v>914</v>
      </c>
      <c r="O4835" t="s">
        <v>0</v>
      </c>
      <c r="P4835" t="s">
        <v>516</v>
      </c>
      <c r="Q4835" t="s">
        <v>1448</v>
      </c>
      <c r="V4835" s="34">
        <v>137.5</v>
      </c>
      <c r="X4835" t="s">
        <v>829</v>
      </c>
      <c r="Y4835" t="s">
        <v>1591</v>
      </c>
    </row>
    <row r="4836" spans="1:25" hidden="1" x14ac:dyDescent="0.3">
      <c r="A4836" t="s">
        <v>0</v>
      </c>
      <c r="B4836" s="22">
        <v>2020</v>
      </c>
      <c r="C4836" s="22">
        <v>11</v>
      </c>
      <c r="D4836" t="s">
        <v>978</v>
      </c>
      <c r="E4836" t="s">
        <v>1402</v>
      </c>
      <c r="F4836" s="23">
        <v>43978</v>
      </c>
      <c r="G4836" s="23">
        <v>43983</v>
      </c>
      <c r="H4836" s="22">
        <v>279</v>
      </c>
      <c r="I4836" t="s">
        <v>2</v>
      </c>
      <c r="J4836" t="s">
        <v>514</v>
      </c>
      <c r="K4836" t="s">
        <v>518</v>
      </c>
      <c r="L4836" t="s">
        <v>914</v>
      </c>
      <c r="O4836" t="s">
        <v>0</v>
      </c>
      <c r="P4836" t="s">
        <v>516</v>
      </c>
      <c r="Q4836" t="s">
        <v>1448</v>
      </c>
      <c r="V4836" s="34">
        <v>1.61</v>
      </c>
      <c r="X4836" t="s">
        <v>829</v>
      </c>
      <c r="Y4836" t="s">
        <v>1591</v>
      </c>
    </row>
    <row r="4837" spans="1:25" hidden="1" x14ac:dyDescent="0.3">
      <c r="A4837" t="s">
        <v>0</v>
      </c>
      <c r="B4837" s="22">
        <v>2020</v>
      </c>
      <c r="C4837" s="22">
        <v>11</v>
      </c>
      <c r="D4837" t="s">
        <v>978</v>
      </c>
      <c r="E4837" t="s">
        <v>1402</v>
      </c>
      <c r="F4837" s="23">
        <v>43978</v>
      </c>
      <c r="G4837" s="23">
        <v>43983</v>
      </c>
      <c r="H4837" s="22">
        <v>280</v>
      </c>
      <c r="I4837" t="s">
        <v>2</v>
      </c>
      <c r="J4837" t="s">
        <v>514</v>
      </c>
      <c r="K4837" t="s">
        <v>519</v>
      </c>
      <c r="L4837" t="s">
        <v>914</v>
      </c>
      <c r="O4837" t="s">
        <v>0</v>
      </c>
      <c r="P4837" t="s">
        <v>516</v>
      </c>
      <c r="Q4837" t="s">
        <v>1448</v>
      </c>
      <c r="V4837" s="34">
        <v>18.59</v>
      </c>
      <c r="X4837" t="s">
        <v>829</v>
      </c>
      <c r="Y4837" t="s">
        <v>1591</v>
      </c>
    </row>
    <row r="4838" spans="1:25" hidden="1" x14ac:dyDescent="0.3">
      <c r="A4838" t="s">
        <v>0</v>
      </c>
      <c r="B4838" s="22">
        <v>2020</v>
      </c>
      <c r="C4838" s="22">
        <v>11</v>
      </c>
      <c r="D4838" t="s">
        <v>978</v>
      </c>
      <c r="E4838" t="s">
        <v>1402</v>
      </c>
      <c r="F4838" s="23">
        <v>43978</v>
      </c>
      <c r="G4838" s="23">
        <v>43983</v>
      </c>
      <c r="H4838" s="22">
        <v>281</v>
      </c>
      <c r="I4838" t="s">
        <v>2</v>
      </c>
      <c r="J4838" t="s">
        <v>514</v>
      </c>
      <c r="K4838" t="s">
        <v>520</v>
      </c>
      <c r="L4838" t="s">
        <v>914</v>
      </c>
      <c r="O4838" t="s">
        <v>0</v>
      </c>
      <c r="P4838" t="s">
        <v>516</v>
      </c>
      <c r="Q4838" t="s">
        <v>1448</v>
      </c>
      <c r="V4838" s="34">
        <v>9.93</v>
      </c>
      <c r="X4838" t="s">
        <v>829</v>
      </c>
      <c r="Y4838" t="s">
        <v>1591</v>
      </c>
    </row>
    <row r="4839" spans="1:25" hidden="1" x14ac:dyDescent="0.3">
      <c r="A4839" t="s">
        <v>0</v>
      </c>
      <c r="B4839" s="22">
        <v>2020</v>
      </c>
      <c r="C4839" s="22">
        <v>11</v>
      </c>
      <c r="D4839" t="s">
        <v>978</v>
      </c>
      <c r="E4839" t="s">
        <v>1402</v>
      </c>
      <c r="F4839" s="23">
        <v>43978</v>
      </c>
      <c r="G4839" s="23">
        <v>43983</v>
      </c>
      <c r="H4839" s="22">
        <v>282</v>
      </c>
      <c r="I4839" t="s">
        <v>2</v>
      </c>
      <c r="J4839" t="s">
        <v>514</v>
      </c>
      <c r="K4839" t="s">
        <v>521</v>
      </c>
      <c r="L4839" t="s">
        <v>914</v>
      </c>
      <c r="O4839" t="s">
        <v>0</v>
      </c>
      <c r="P4839" t="s">
        <v>516</v>
      </c>
      <c r="Q4839" t="s">
        <v>1448</v>
      </c>
      <c r="V4839" s="34">
        <v>1.8</v>
      </c>
      <c r="X4839" t="s">
        <v>829</v>
      </c>
      <c r="Y4839" t="s">
        <v>1591</v>
      </c>
    </row>
    <row r="4840" spans="1:25" hidden="1" x14ac:dyDescent="0.3">
      <c r="A4840" t="s">
        <v>0</v>
      </c>
      <c r="B4840" s="22">
        <v>2020</v>
      </c>
      <c r="C4840" s="22">
        <v>11</v>
      </c>
      <c r="D4840" t="s">
        <v>978</v>
      </c>
      <c r="E4840" t="s">
        <v>1402</v>
      </c>
      <c r="F4840" s="23">
        <v>43978</v>
      </c>
      <c r="G4840" s="23">
        <v>43983</v>
      </c>
      <c r="H4840" s="22">
        <v>283</v>
      </c>
      <c r="I4840" t="s">
        <v>2</v>
      </c>
      <c r="J4840" t="s">
        <v>514</v>
      </c>
      <c r="K4840" t="s">
        <v>522</v>
      </c>
      <c r="L4840" t="s">
        <v>914</v>
      </c>
      <c r="O4840" t="s">
        <v>0</v>
      </c>
      <c r="P4840" t="s">
        <v>516</v>
      </c>
      <c r="Q4840" t="s">
        <v>1448</v>
      </c>
      <c r="V4840" s="34">
        <v>33.799999999999997</v>
      </c>
      <c r="X4840" t="s">
        <v>829</v>
      </c>
      <c r="Y4840" t="s">
        <v>1591</v>
      </c>
    </row>
    <row r="4841" spans="1:25" hidden="1" x14ac:dyDescent="0.3">
      <c r="A4841" t="s">
        <v>0</v>
      </c>
      <c r="B4841" s="22">
        <v>2020</v>
      </c>
      <c r="C4841" s="22">
        <v>11</v>
      </c>
      <c r="D4841" t="s">
        <v>978</v>
      </c>
      <c r="E4841" t="s">
        <v>1402</v>
      </c>
      <c r="F4841" s="23">
        <v>43978</v>
      </c>
      <c r="G4841" s="23">
        <v>43983</v>
      </c>
      <c r="H4841" s="22">
        <v>284</v>
      </c>
      <c r="I4841" t="s">
        <v>2</v>
      </c>
      <c r="J4841" t="s">
        <v>514</v>
      </c>
      <c r="K4841" t="s">
        <v>523</v>
      </c>
      <c r="L4841" t="s">
        <v>914</v>
      </c>
      <c r="O4841" t="s">
        <v>0</v>
      </c>
      <c r="P4841" t="s">
        <v>516</v>
      </c>
      <c r="Q4841" t="s">
        <v>1448</v>
      </c>
      <c r="V4841" s="34">
        <v>0.85</v>
      </c>
      <c r="X4841" t="s">
        <v>829</v>
      </c>
      <c r="Y4841" t="s">
        <v>1591</v>
      </c>
    </row>
    <row r="4842" spans="1:25" hidden="1" x14ac:dyDescent="0.3">
      <c r="A4842" t="s">
        <v>0</v>
      </c>
      <c r="B4842" s="22">
        <v>2020</v>
      </c>
      <c r="C4842" s="22">
        <v>11</v>
      </c>
      <c r="D4842" t="s">
        <v>978</v>
      </c>
      <c r="E4842" t="s">
        <v>1402</v>
      </c>
      <c r="F4842" s="23">
        <v>43978</v>
      </c>
      <c r="G4842" s="23">
        <v>43983</v>
      </c>
      <c r="H4842" s="22">
        <v>285</v>
      </c>
      <c r="I4842" t="s">
        <v>2</v>
      </c>
      <c r="J4842" t="s">
        <v>514</v>
      </c>
      <c r="K4842" t="s">
        <v>524</v>
      </c>
      <c r="L4842" t="s">
        <v>914</v>
      </c>
      <c r="O4842" t="s">
        <v>0</v>
      </c>
      <c r="P4842" t="s">
        <v>516</v>
      </c>
      <c r="Q4842" t="s">
        <v>1448</v>
      </c>
      <c r="V4842" s="34">
        <v>1.1000000000000001</v>
      </c>
      <c r="X4842" t="s">
        <v>829</v>
      </c>
      <c r="Y4842" t="s">
        <v>1591</v>
      </c>
    </row>
    <row r="4843" spans="1:25" hidden="1" x14ac:dyDescent="0.3">
      <c r="A4843" t="s">
        <v>0</v>
      </c>
      <c r="B4843" s="22">
        <v>2020</v>
      </c>
      <c r="C4843" s="22">
        <v>11</v>
      </c>
      <c r="D4843" t="s">
        <v>978</v>
      </c>
      <c r="E4843" t="s">
        <v>1402</v>
      </c>
      <c r="F4843" s="23">
        <v>43978</v>
      </c>
      <c r="G4843" s="23">
        <v>43983</v>
      </c>
      <c r="H4843" s="22">
        <v>302</v>
      </c>
      <c r="I4843" t="s">
        <v>2</v>
      </c>
      <c r="J4843" t="s">
        <v>514</v>
      </c>
      <c r="K4843" t="s">
        <v>515</v>
      </c>
      <c r="L4843" t="s">
        <v>914</v>
      </c>
      <c r="O4843" t="s">
        <v>0</v>
      </c>
      <c r="P4843" t="s">
        <v>516</v>
      </c>
      <c r="Q4843" t="s">
        <v>1448</v>
      </c>
      <c r="V4843" s="34">
        <v>375</v>
      </c>
      <c r="X4843" t="s">
        <v>834</v>
      </c>
      <c r="Y4843" t="s">
        <v>1591</v>
      </c>
    </row>
    <row r="4844" spans="1:25" hidden="1" x14ac:dyDescent="0.3">
      <c r="A4844" t="s">
        <v>0</v>
      </c>
      <c r="B4844" s="22">
        <v>2020</v>
      </c>
      <c r="C4844" s="22">
        <v>11</v>
      </c>
      <c r="D4844" t="s">
        <v>978</v>
      </c>
      <c r="E4844" t="s">
        <v>1402</v>
      </c>
      <c r="F4844" s="23">
        <v>43978</v>
      </c>
      <c r="G4844" s="23">
        <v>43983</v>
      </c>
      <c r="H4844" s="22">
        <v>303</v>
      </c>
      <c r="I4844" t="s">
        <v>2</v>
      </c>
      <c r="J4844" t="s">
        <v>514</v>
      </c>
      <c r="K4844" t="s">
        <v>518</v>
      </c>
      <c r="L4844" t="s">
        <v>914</v>
      </c>
      <c r="O4844" t="s">
        <v>0</v>
      </c>
      <c r="P4844" t="s">
        <v>516</v>
      </c>
      <c r="Q4844" t="s">
        <v>1448</v>
      </c>
      <c r="V4844" s="34">
        <v>4.3899999999999997</v>
      </c>
      <c r="X4844" t="s">
        <v>834</v>
      </c>
      <c r="Y4844" t="s">
        <v>1591</v>
      </c>
    </row>
    <row r="4845" spans="1:25" hidden="1" x14ac:dyDescent="0.3">
      <c r="A4845" t="s">
        <v>0</v>
      </c>
      <c r="B4845" s="22">
        <v>2020</v>
      </c>
      <c r="C4845" s="22">
        <v>11</v>
      </c>
      <c r="D4845" t="s">
        <v>978</v>
      </c>
      <c r="E4845" t="s">
        <v>1402</v>
      </c>
      <c r="F4845" s="23">
        <v>43978</v>
      </c>
      <c r="G4845" s="23">
        <v>43983</v>
      </c>
      <c r="H4845" s="22">
        <v>304</v>
      </c>
      <c r="I4845" t="s">
        <v>2</v>
      </c>
      <c r="J4845" t="s">
        <v>514</v>
      </c>
      <c r="K4845" t="s">
        <v>519</v>
      </c>
      <c r="L4845" t="s">
        <v>914</v>
      </c>
      <c r="O4845" t="s">
        <v>0</v>
      </c>
      <c r="P4845" t="s">
        <v>516</v>
      </c>
      <c r="Q4845" t="s">
        <v>1448</v>
      </c>
      <c r="V4845" s="34">
        <v>50.7</v>
      </c>
      <c r="X4845" t="s">
        <v>834</v>
      </c>
      <c r="Y4845" t="s">
        <v>1591</v>
      </c>
    </row>
    <row r="4846" spans="1:25" hidden="1" x14ac:dyDescent="0.3">
      <c r="A4846" t="s">
        <v>0</v>
      </c>
      <c r="B4846" s="22">
        <v>2020</v>
      </c>
      <c r="C4846" s="22">
        <v>11</v>
      </c>
      <c r="D4846" t="s">
        <v>978</v>
      </c>
      <c r="E4846" t="s">
        <v>1402</v>
      </c>
      <c r="F4846" s="23">
        <v>43978</v>
      </c>
      <c r="G4846" s="23">
        <v>43983</v>
      </c>
      <c r="H4846" s="22">
        <v>305</v>
      </c>
      <c r="I4846" t="s">
        <v>2</v>
      </c>
      <c r="J4846" t="s">
        <v>514</v>
      </c>
      <c r="K4846" t="s">
        <v>520</v>
      </c>
      <c r="L4846" t="s">
        <v>914</v>
      </c>
      <c r="O4846" t="s">
        <v>0</v>
      </c>
      <c r="P4846" t="s">
        <v>516</v>
      </c>
      <c r="Q4846" t="s">
        <v>1448</v>
      </c>
      <c r="V4846" s="34">
        <v>26.15</v>
      </c>
      <c r="X4846" t="s">
        <v>834</v>
      </c>
      <c r="Y4846" t="s">
        <v>1591</v>
      </c>
    </row>
    <row r="4847" spans="1:25" hidden="1" x14ac:dyDescent="0.3">
      <c r="A4847" t="s">
        <v>0</v>
      </c>
      <c r="B4847" s="22">
        <v>2020</v>
      </c>
      <c r="C4847" s="22">
        <v>11</v>
      </c>
      <c r="D4847" t="s">
        <v>978</v>
      </c>
      <c r="E4847" t="s">
        <v>1402</v>
      </c>
      <c r="F4847" s="23">
        <v>43978</v>
      </c>
      <c r="G4847" s="23">
        <v>43983</v>
      </c>
      <c r="H4847" s="22">
        <v>306</v>
      </c>
      <c r="I4847" t="s">
        <v>2</v>
      </c>
      <c r="J4847" t="s">
        <v>514</v>
      </c>
      <c r="K4847" t="s">
        <v>521</v>
      </c>
      <c r="L4847" t="s">
        <v>914</v>
      </c>
      <c r="O4847" t="s">
        <v>0</v>
      </c>
      <c r="P4847" t="s">
        <v>516</v>
      </c>
      <c r="Q4847" t="s">
        <v>1448</v>
      </c>
      <c r="V4847" s="34">
        <v>4.91</v>
      </c>
      <c r="X4847" t="s">
        <v>834</v>
      </c>
      <c r="Y4847" t="s">
        <v>1591</v>
      </c>
    </row>
    <row r="4848" spans="1:25" hidden="1" x14ac:dyDescent="0.3">
      <c r="A4848" t="s">
        <v>0</v>
      </c>
      <c r="B4848" s="22">
        <v>2020</v>
      </c>
      <c r="C4848" s="22">
        <v>11</v>
      </c>
      <c r="D4848" t="s">
        <v>978</v>
      </c>
      <c r="E4848" t="s">
        <v>1402</v>
      </c>
      <c r="F4848" s="23">
        <v>43978</v>
      </c>
      <c r="G4848" s="23">
        <v>43983</v>
      </c>
      <c r="H4848" s="22">
        <v>307</v>
      </c>
      <c r="I4848" t="s">
        <v>2</v>
      </c>
      <c r="J4848" t="s">
        <v>514</v>
      </c>
      <c r="K4848" t="s">
        <v>522</v>
      </c>
      <c r="L4848" t="s">
        <v>914</v>
      </c>
      <c r="O4848" t="s">
        <v>0</v>
      </c>
      <c r="P4848" t="s">
        <v>516</v>
      </c>
      <c r="Q4848" t="s">
        <v>1448</v>
      </c>
      <c r="V4848" s="34">
        <v>92.18</v>
      </c>
      <c r="X4848" t="s">
        <v>834</v>
      </c>
      <c r="Y4848" t="s">
        <v>1591</v>
      </c>
    </row>
    <row r="4849" spans="1:25" hidden="1" x14ac:dyDescent="0.3">
      <c r="A4849" t="s">
        <v>0</v>
      </c>
      <c r="B4849" s="22">
        <v>2020</v>
      </c>
      <c r="C4849" s="22">
        <v>11</v>
      </c>
      <c r="D4849" t="s">
        <v>978</v>
      </c>
      <c r="E4849" t="s">
        <v>1402</v>
      </c>
      <c r="F4849" s="23">
        <v>43978</v>
      </c>
      <c r="G4849" s="23">
        <v>43983</v>
      </c>
      <c r="H4849" s="22">
        <v>308</v>
      </c>
      <c r="I4849" t="s">
        <v>2</v>
      </c>
      <c r="J4849" t="s">
        <v>514</v>
      </c>
      <c r="K4849" t="s">
        <v>523</v>
      </c>
      <c r="L4849" t="s">
        <v>914</v>
      </c>
      <c r="O4849" t="s">
        <v>0</v>
      </c>
      <c r="P4849" t="s">
        <v>516</v>
      </c>
      <c r="Q4849" t="s">
        <v>1448</v>
      </c>
      <c r="V4849" s="34">
        <v>2.33</v>
      </c>
      <c r="X4849" t="s">
        <v>834</v>
      </c>
      <c r="Y4849" t="s">
        <v>1591</v>
      </c>
    </row>
    <row r="4850" spans="1:25" hidden="1" x14ac:dyDescent="0.3">
      <c r="A4850" t="s">
        <v>0</v>
      </c>
      <c r="B4850" s="22">
        <v>2020</v>
      </c>
      <c r="C4850" s="22">
        <v>11</v>
      </c>
      <c r="D4850" t="s">
        <v>978</v>
      </c>
      <c r="E4850" t="s">
        <v>1402</v>
      </c>
      <c r="F4850" s="23">
        <v>43978</v>
      </c>
      <c r="G4850" s="23">
        <v>43983</v>
      </c>
      <c r="H4850" s="22">
        <v>309</v>
      </c>
      <c r="I4850" t="s">
        <v>2</v>
      </c>
      <c r="J4850" t="s">
        <v>514</v>
      </c>
      <c r="K4850" t="s">
        <v>524</v>
      </c>
      <c r="L4850" t="s">
        <v>914</v>
      </c>
      <c r="O4850" t="s">
        <v>0</v>
      </c>
      <c r="P4850" t="s">
        <v>516</v>
      </c>
      <c r="Q4850" t="s">
        <v>1448</v>
      </c>
      <c r="V4850" s="34">
        <v>3</v>
      </c>
      <c r="X4850" t="s">
        <v>834</v>
      </c>
      <c r="Y4850" t="s">
        <v>1591</v>
      </c>
    </row>
    <row r="4851" spans="1:25" hidden="1" x14ac:dyDescent="0.3">
      <c r="A4851" t="s">
        <v>0</v>
      </c>
      <c r="B4851" s="22">
        <v>2020</v>
      </c>
      <c r="C4851" s="22">
        <v>11</v>
      </c>
      <c r="D4851" t="s">
        <v>978</v>
      </c>
      <c r="E4851" t="s">
        <v>1402</v>
      </c>
      <c r="F4851" s="23">
        <v>43978</v>
      </c>
      <c r="G4851" s="23">
        <v>43983</v>
      </c>
      <c r="H4851" s="22">
        <v>342</v>
      </c>
      <c r="I4851" t="s">
        <v>2</v>
      </c>
      <c r="J4851" t="s">
        <v>514</v>
      </c>
      <c r="K4851" t="s">
        <v>515</v>
      </c>
      <c r="L4851" t="s">
        <v>914</v>
      </c>
      <c r="O4851" t="s">
        <v>0</v>
      </c>
      <c r="P4851" t="s">
        <v>516</v>
      </c>
      <c r="Q4851" t="s">
        <v>1448</v>
      </c>
      <c r="V4851" s="34">
        <v>100</v>
      </c>
      <c r="X4851" t="s">
        <v>1403</v>
      </c>
      <c r="Y4851" t="s">
        <v>1591</v>
      </c>
    </row>
    <row r="4852" spans="1:25" hidden="1" x14ac:dyDescent="0.3">
      <c r="A4852" t="s">
        <v>0</v>
      </c>
      <c r="B4852" s="22">
        <v>2020</v>
      </c>
      <c r="C4852" s="22">
        <v>11</v>
      </c>
      <c r="D4852" t="s">
        <v>978</v>
      </c>
      <c r="E4852" t="s">
        <v>1402</v>
      </c>
      <c r="F4852" s="23">
        <v>43978</v>
      </c>
      <c r="G4852" s="23">
        <v>43983</v>
      </c>
      <c r="H4852" s="22">
        <v>343</v>
      </c>
      <c r="I4852" t="s">
        <v>2</v>
      </c>
      <c r="J4852" t="s">
        <v>514</v>
      </c>
      <c r="K4852" t="s">
        <v>518</v>
      </c>
      <c r="L4852" t="s">
        <v>914</v>
      </c>
      <c r="O4852" t="s">
        <v>0</v>
      </c>
      <c r="P4852" t="s">
        <v>516</v>
      </c>
      <c r="Q4852" t="s">
        <v>1448</v>
      </c>
      <c r="V4852" s="34">
        <v>1.17</v>
      </c>
      <c r="X4852" t="s">
        <v>1403</v>
      </c>
      <c r="Y4852" t="s">
        <v>1591</v>
      </c>
    </row>
    <row r="4853" spans="1:25" hidden="1" x14ac:dyDescent="0.3">
      <c r="A4853" t="s">
        <v>0</v>
      </c>
      <c r="B4853" s="22">
        <v>2020</v>
      </c>
      <c r="C4853" s="22">
        <v>11</v>
      </c>
      <c r="D4853" t="s">
        <v>978</v>
      </c>
      <c r="E4853" t="s">
        <v>1402</v>
      </c>
      <c r="F4853" s="23">
        <v>43978</v>
      </c>
      <c r="G4853" s="23">
        <v>43983</v>
      </c>
      <c r="H4853" s="22">
        <v>344</v>
      </c>
      <c r="I4853" t="s">
        <v>2</v>
      </c>
      <c r="J4853" t="s">
        <v>514</v>
      </c>
      <c r="K4853" t="s">
        <v>519</v>
      </c>
      <c r="L4853" t="s">
        <v>914</v>
      </c>
      <c r="O4853" t="s">
        <v>0</v>
      </c>
      <c r="P4853" t="s">
        <v>516</v>
      </c>
      <c r="Q4853" t="s">
        <v>1448</v>
      </c>
      <c r="V4853" s="34">
        <v>11.52</v>
      </c>
      <c r="X4853" t="s">
        <v>1403</v>
      </c>
      <c r="Y4853" t="s">
        <v>1591</v>
      </c>
    </row>
    <row r="4854" spans="1:25" hidden="1" x14ac:dyDescent="0.3">
      <c r="A4854" t="s">
        <v>0</v>
      </c>
      <c r="B4854" s="22">
        <v>2020</v>
      </c>
      <c r="C4854" s="22">
        <v>11</v>
      </c>
      <c r="D4854" t="s">
        <v>978</v>
      </c>
      <c r="E4854" t="s">
        <v>1402</v>
      </c>
      <c r="F4854" s="23">
        <v>43978</v>
      </c>
      <c r="G4854" s="23">
        <v>43983</v>
      </c>
      <c r="H4854" s="22">
        <v>345</v>
      </c>
      <c r="I4854" t="s">
        <v>2</v>
      </c>
      <c r="J4854" t="s">
        <v>514</v>
      </c>
      <c r="K4854" t="s">
        <v>520</v>
      </c>
      <c r="L4854" t="s">
        <v>914</v>
      </c>
      <c r="O4854" t="s">
        <v>0</v>
      </c>
      <c r="P4854" t="s">
        <v>516</v>
      </c>
      <c r="Q4854" t="s">
        <v>1448</v>
      </c>
      <c r="V4854" s="34">
        <v>7.59</v>
      </c>
      <c r="X4854" t="s">
        <v>1403</v>
      </c>
      <c r="Y4854" t="s">
        <v>1591</v>
      </c>
    </row>
    <row r="4855" spans="1:25" hidden="1" x14ac:dyDescent="0.3">
      <c r="A4855" t="s">
        <v>0</v>
      </c>
      <c r="B4855" s="22">
        <v>2020</v>
      </c>
      <c r="C4855" s="22">
        <v>11</v>
      </c>
      <c r="D4855" t="s">
        <v>978</v>
      </c>
      <c r="E4855" t="s">
        <v>1402</v>
      </c>
      <c r="F4855" s="23">
        <v>43978</v>
      </c>
      <c r="G4855" s="23">
        <v>43983</v>
      </c>
      <c r="H4855" s="22">
        <v>346</v>
      </c>
      <c r="I4855" t="s">
        <v>2</v>
      </c>
      <c r="J4855" t="s">
        <v>514</v>
      </c>
      <c r="K4855" t="s">
        <v>521</v>
      </c>
      <c r="L4855" t="s">
        <v>914</v>
      </c>
      <c r="O4855" t="s">
        <v>0</v>
      </c>
      <c r="P4855" t="s">
        <v>516</v>
      </c>
      <c r="Q4855" t="s">
        <v>1448</v>
      </c>
      <c r="V4855" s="34">
        <v>1.31</v>
      </c>
      <c r="X4855" t="s">
        <v>1403</v>
      </c>
      <c r="Y4855" t="s">
        <v>1591</v>
      </c>
    </row>
    <row r="4856" spans="1:25" hidden="1" x14ac:dyDescent="0.3">
      <c r="A4856" t="s">
        <v>0</v>
      </c>
      <c r="B4856" s="22">
        <v>2020</v>
      </c>
      <c r="C4856" s="22">
        <v>11</v>
      </c>
      <c r="D4856" t="s">
        <v>978</v>
      </c>
      <c r="E4856" t="s">
        <v>1402</v>
      </c>
      <c r="F4856" s="23">
        <v>43978</v>
      </c>
      <c r="G4856" s="23">
        <v>43983</v>
      </c>
      <c r="H4856" s="22">
        <v>347</v>
      </c>
      <c r="I4856" t="s">
        <v>2</v>
      </c>
      <c r="J4856" t="s">
        <v>514</v>
      </c>
      <c r="K4856" t="s">
        <v>523</v>
      </c>
      <c r="L4856" t="s">
        <v>914</v>
      </c>
      <c r="O4856" t="s">
        <v>0</v>
      </c>
      <c r="P4856" t="s">
        <v>516</v>
      </c>
      <c r="Q4856" t="s">
        <v>1448</v>
      </c>
      <c r="V4856" s="34">
        <v>0.62</v>
      </c>
      <c r="X4856" t="s">
        <v>1403</v>
      </c>
      <c r="Y4856" t="s">
        <v>1591</v>
      </c>
    </row>
    <row r="4857" spans="1:25" hidden="1" x14ac:dyDescent="0.3">
      <c r="A4857" t="s">
        <v>0</v>
      </c>
      <c r="B4857" s="22">
        <v>2020</v>
      </c>
      <c r="C4857" s="22">
        <v>11</v>
      </c>
      <c r="D4857" t="s">
        <v>978</v>
      </c>
      <c r="E4857" t="s">
        <v>1402</v>
      </c>
      <c r="F4857" s="23">
        <v>43978</v>
      </c>
      <c r="G4857" s="23">
        <v>43983</v>
      </c>
      <c r="H4857" s="22">
        <v>348</v>
      </c>
      <c r="I4857" t="s">
        <v>2</v>
      </c>
      <c r="J4857" t="s">
        <v>514</v>
      </c>
      <c r="K4857" t="s">
        <v>528</v>
      </c>
      <c r="L4857" t="s">
        <v>914</v>
      </c>
      <c r="O4857" t="s">
        <v>0</v>
      </c>
      <c r="P4857" t="s">
        <v>516</v>
      </c>
      <c r="Q4857" t="s">
        <v>1448</v>
      </c>
      <c r="V4857" s="34">
        <v>2</v>
      </c>
      <c r="X4857" t="s">
        <v>1403</v>
      </c>
      <c r="Y4857" t="s">
        <v>1591</v>
      </c>
    </row>
    <row r="4858" spans="1:25" hidden="1" x14ac:dyDescent="0.3">
      <c r="A4858" t="s">
        <v>0</v>
      </c>
      <c r="B4858" s="22">
        <v>2020</v>
      </c>
      <c r="C4858" s="22">
        <v>11</v>
      </c>
      <c r="D4858" t="s">
        <v>978</v>
      </c>
      <c r="E4858" t="s">
        <v>1402</v>
      </c>
      <c r="F4858" s="23">
        <v>43978</v>
      </c>
      <c r="G4858" s="23">
        <v>43983</v>
      </c>
      <c r="H4858" s="22">
        <v>372</v>
      </c>
      <c r="I4858" t="s">
        <v>2</v>
      </c>
      <c r="J4858" t="s">
        <v>514</v>
      </c>
      <c r="K4858" t="s">
        <v>515</v>
      </c>
      <c r="L4858" t="s">
        <v>914</v>
      </c>
      <c r="O4858" t="s">
        <v>0</v>
      </c>
      <c r="P4858" t="s">
        <v>516</v>
      </c>
      <c r="Q4858" t="s">
        <v>1448</v>
      </c>
      <c r="V4858" s="34">
        <v>250</v>
      </c>
      <c r="X4858" t="s">
        <v>1404</v>
      </c>
      <c r="Y4858" t="s">
        <v>1591</v>
      </c>
    </row>
    <row r="4859" spans="1:25" hidden="1" x14ac:dyDescent="0.3">
      <c r="A4859" t="s">
        <v>0</v>
      </c>
      <c r="B4859" s="22">
        <v>2020</v>
      </c>
      <c r="C4859" s="22">
        <v>11</v>
      </c>
      <c r="D4859" t="s">
        <v>978</v>
      </c>
      <c r="E4859" t="s">
        <v>1402</v>
      </c>
      <c r="F4859" s="23">
        <v>43978</v>
      </c>
      <c r="G4859" s="23">
        <v>43983</v>
      </c>
      <c r="H4859" s="22">
        <v>373</v>
      </c>
      <c r="I4859" t="s">
        <v>2</v>
      </c>
      <c r="J4859" t="s">
        <v>514</v>
      </c>
      <c r="K4859" t="s">
        <v>518</v>
      </c>
      <c r="L4859" t="s">
        <v>914</v>
      </c>
      <c r="O4859" t="s">
        <v>0</v>
      </c>
      <c r="P4859" t="s">
        <v>516</v>
      </c>
      <c r="Q4859" t="s">
        <v>1448</v>
      </c>
      <c r="V4859" s="34">
        <v>2.93</v>
      </c>
      <c r="X4859" t="s">
        <v>1404</v>
      </c>
      <c r="Y4859" t="s">
        <v>1591</v>
      </c>
    </row>
    <row r="4860" spans="1:25" hidden="1" x14ac:dyDescent="0.3">
      <c r="A4860" t="s">
        <v>0</v>
      </c>
      <c r="B4860" s="22">
        <v>2020</v>
      </c>
      <c r="C4860" s="22">
        <v>11</v>
      </c>
      <c r="D4860" t="s">
        <v>978</v>
      </c>
      <c r="E4860" t="s">
        <v>1402</v>
      </c>
      <c r="F4860" s="23">
        <v>43978</v>
      </c>
      <c r="G4860" s="23">
        <v>43983</v>
      </c>
      <c r="H4860" s="22">
        <v>374</v>
      </c>
      <c r="I4860" t="s">
        <v>2</v>
      </c>
      <c r="J4860" t="s">
        <v>514</v>
      </c>
      <c r="K4860" t="s">
        <v>519</v>
      </c>
      <c r="L4860" t="s">
        <v>914</v>
      </c>
      <c r="O4860" t="s">
        <v>0</v>
      </c>
      <c r="P4860" t="s">
        <v>516</v>
      </c>
      <c r="Q4860" t="s">
        <v>1448</v>
      </c>
      <c r="V4860" s="34">
        <v>25.05</v>
      </c>
      <c r="X4860" t="s">
        <v>1404</v>
      </c>
      <c r="Y4860" t="s">
        <v>1591</v>
      </c>
    </row>
    <row r="4861" spans="1:25" hidden="1" x14ac:dyDescent="0.3">
      <c r="A4861" t="s">
        <v>0</v>
      </c>
      <c r="B4861" s="22">
        <v>2020</v>
      </c>
      <c r="C4861" s="22">
        <v>11</v>
      </c>
      <c r="D4861" t="s">
        <v>978</v>
      </c>
      <c r="E4861" t="s">
        <v>1402</v>
      </c>
      <c r="F4861" s="23">
        <v>43978</v>
      </c>
      <c r="G4861" s="23">
        <v>43983</v>
      </c>
      <c r="H4861" s="22">
        <v>375</v>
      </c>
      <c r="I4861" t="s">
        <v>2</v>
      </c>
      <c r="J4861" t="s">
        <v>514</v>
      </c>
      <c r="K4861" t="s">
        <v>520</v>
      </c>
      <c r="L4861" t="s">
        <v>914</v>
      </c>
      <c r="O4861" t="s">
        <v>0</v>
      </c>
      <c r="P4861" t="s">
        <v>516</v>
      </c>
      <c r="Q4861" t="s">
        <v>1448</v>
      </c>
      <c r="V4861" s="34">
        <v>18.36</v>
      </c>
      <c r="X4861" t="s">
        <v>1404</v>
      </c>
      <c r="Y4861" t="s">
        <v>1591</v>
      </c>
    </row>
    <row r="4862" spans="1:25" hidden="1" x14ac:dyDescent="0.3">
      <c r="A4862" t="s">
        <v>0</v>
      </c>
      <c r="B4862" s="22">
        <v>2020</v>
      </c>
      <c r="C4862" s="22">
        <v>11</v>
      </c>
      <c r="D4862" t="s">
        <v>978</v>
      </c>
      <c r="E4862" t="s">
        <v>1402</v>
      </c>
      <c r="F4862" s="23">
        <v>43978</v>
      </c>
      <c r="G4862" s="23">
        <v>43983</v>
      </c>
      <c r="H4862" s="22">
        <v>376</v>
      </c>
      <c r="I4862" t="s">
        <v>2</v>
      </c>
      <c r="J4862" t="s">
        <v>514</v>
      </c>
      <c r="K4862" t="s">
        <v>521</v>
      </c>
      <c r="L4862" t="s">
        <v>914</v>
      </c>
      <c r="O4862" t="s">
        <v>0</v>
      </c>
      <c r="P4862" t="s">
        <v>516</v>
      </c>
      <c r="Q4862" t="s">
        <v>1448</v>
      </c>
      <c r="V4862" s="34">
        <v>3.28</v>
      </c>
      <c r="X4862" t="s">
        <v>1404</v>
      </c>
      <c r="Y4862" t="s">
        <v>1591</v>
      </c>
    </row>
    <row r="4863" spans="1:25" hidden="1" x14ac:dyDescent="0.3">
      <c r="A4863" t="s">
        <v>0</v>
      </c>
      <c r="B4863" s="22">
        <v>2020</v>
      </c>
      <c r="C4863" s="22">
        <v>11</v>
      </c>
      <c r="D4863" t="s">
        <v>978</v>
      </c>
      <c r="E4863" t="s">
        <v>1402</v>
      </c>
      <c r="F4863" s="23">
        <v>43978</v>
      </c>
      <c r="G4863" s="23">
        <v>43983</v>
      </c>
      <c r="H4863" s="22">
        <v>377</v>
      </c>
      <c r="I4863" t="s">
        <v>2</v>
      </c>
      <c r="J4863" t="s">
        <v>514</v>
      </c>
      <c r="K4863" t="s">
        <v>522</v>
      </c>
      <c r="L4863" t="s">
        <v>914</v>
      </c>
      <c r="O4863" t="s">
        <v>0</v>
      </c>
      <c r="P4863" t="s">
        <v>516</v>
      </c>
      <c r="Q4863" t="s">
        <v>1448</v>
      </c>
      <c r="V4863" s="34">
        <v>34.35</v>
      </c>
      <c r="X4863" t="s">
        <v>1404</v>
      </c>
      <c r="Y4863" t="s">
        <v>1591</v>
      </c>
    </row>
    <row r="4864" spans="1:25" hidden="1" x14ac:dyDescent="0.3">
      <c r="A4864" t="s">
        <v>0</v>
      </c>
      <c r="B4864" s="22">
        <v>2020</v>
      </c>
      <c r="C4864" s="22">
        <v>11</v>
      </c>
      <c r="D4864" t="s">
        <v>978</v>
      </c>
      <c r="E4864" t="s">
        <v>1402</v>
      </c>
      <c r="F4864" s="23">
        <v>43978</v>
      </c>
      <c r="G4864" s="23">
        <v>43983</v>
      </c>
      <c r="H4864" s="22">
        <v>378</v>
      </c>
      <c r="I4864" t="s">
        <v>2</v>
      </c>
      <c r="J4864" t="s">
        <v>514</v>
      </c>
      <c r="K4864" t="s">
        <v>523</v>
      </c>
      <c r="L4864" t="s">
        <v>914</v>
      </c>
      <c r="O4864" t="s">
        <v>0</v>
      </c>
      <c r="P4864" t="s">
        <v>516</v>
      </c>
      <c r="Q4864" t="s">
        <v>1448</v>
      </c>
      <c r="V4864" s="34">
        <v>1.55</v>
      </c>
      <c r="X4864" t="s">
        <v>1404</v>
      </c>
      <c r="Y4864" t="s">
        <v>1591</v>
      </c>
    </row>
    <row r="4865" spans="1:25" hidden="1" x14ac:dyDescent="0.3">
      <c r="A4865" t="s">
        <v>0</v>
      </c>
      <c r="B4865" s="22">
        <v>2020</v>
      </c>
      <c r="C4865" s="22">
        <v>11</v>
      </c>
      <c r="D4865" t="s">
        <v>978</v>
      </c>
      <c r="E4865" t="s">
        <v>1402</v>
      </c>
      <c r="F4865" s="23">
        <v>43978</v>
      </c>
      <c r="G4865" s="23">
        <v>43983</v>
      </c>
      <c r="H4865" s="22">
        <v>379</v>
      </c>
      <c r="I4865" t="s">
        <v>2</v>
      </c>
      <c r="J4865" t="s">
        <v>514</v>
      </c>
      <c r="K4865" t="s">
        <v>528</v>
      </c>
      <c r="L4865" t="s">
        <v>914</v>
      </c>
      <c r="O4865" t="s">
        <v>0</v>
      </c>
      <c r="P4865" t="s">
        <v>516</v>
      </c>
      <c r="Q4865" t="s">
        <v>1448</v>
      </c>
      <c r="V4865" s="34">
        <v>8.75</v>
      </c>
      <c r="X4865" t="s">
        <v>1404</v>
      </c>
      <c r="Y4865" t="s">
        <v>1591</v>
      </c>
    </row>
    <row r="4866" spans="1:25" hidden="1" x14ac:dyDescent="0.3">
      <c r="A4866" t="s">
        <v>0</v>
      </c>
      <c r="B4866" s="22">
        <v>2020</v>
      </c>
      <c r="C4866" s="22">
        <v>11</v>
      </c>
      <c r="D4866" t="s">
        <v>978</v>
      </c>
      <c r="E4866" t="s">
        <v>1402</v>
      </c>
      <c r="F4866" s="23">
        <v>43978</v>
      </c>
      <c r="G4866" s="23">
        <v>43983</v>
      </c>
      <c r="H4866" s="22">
        <v>416</v>
      </c>
      <c r="I4866" t="s">
        <v>2</v>
      </c>
      <c r="J4866" t="s">
        <v>514</v>
      </c>
      <c r="K4866" t="s">
        <v>515</v>
      </c>
      <c r="L4866" t="s">
        <v>914</v>
      </c>
      <c r="O4866" t="s">
        <v>0</v>
      </c>
      <c r="P4866" t="s">
        <v>516</v>
      </c>
      <c r="Q4866" t="s">
        <v>1448</v>
      </c>
      <c r="V4866" s="34">
        <v>250</v>
      </c>
      <c r="X4866" t="s">
        <v>832</v>
      </c>
      <c r="Y4866" t="s">
        <v>1591</v>
      </c>
    </row>
    <row r="4867" spans="1:25" hidden="1" x14ac:dyDescent="0.3">
      <c r="A4867" t="s">
        <v>0</v>
      </c>
      <c r="B4867" s="22">
        <v>2020</v>
      </c>
      <c r="C4867" s="22">
        <v>11</v>
      </c>
      <c r="D4867" t="s">
        <v>978</v>
      </c>
      <c r="E4867" t="s">
        <v>1402</v>
      </c>
      <c r="F4867" s="23">
        <v>43978</v>
      </c>
      <c r="G4867" s="23">
        <v>43983</v>
      </c>
      <c r="H4867" s="22">
        <v>417</v>
      </c>
      <c r="I4867" t="s">
        <v>2</v>
      </c>
      <c r="J4867" t="s">
        <v>514</v>
      </c>
      <c r="K4867" t="s">
        <v>518</v>
      </c>
      <c r="L4867" t="s">
        <v>914</v>
      </c>
      <c r="O4867" t="s">
        <v>0</v>
      </c>
      <c r="P4867" t="s">
        <v>516</v>
      </c>
      <c r="Q4867" t="s">
        <v>1448</v>
      </c>
      <c r="V4867" s="34">
        <v>2.93</v>
      </c>
      <c r="X4867" t="s">
        <v>832</v>
      </c>
      <c r="Y4867" t="s">
        <v>1591</v>
      </c>
    </row>
    <row r="4868" spans="1:25" hidden="1" x14ac:dyDescent="0.3">
      <c r="A4868" t="s">
        <v>0</v>
      </c>
      <c r="B4868" s="22">
        <v>2020</v>
      </c>
      <c r="C4868" s="22">
        <v>11</v>
      </c>
      <c r="D4868" t="s">
        <v>978</v>
      </c>
      <c r="E4868" t="s">
        <v>1402</v>
      </c>
      <c r="F4868" s="23">
        <v>43978</v>
      </c>
      <c r="G4868" s="23">
        <v>43983</v>
      </c>
      <c r="H4868" s="22">
        <v>418</v>
      </c>
      <c r="I4868" t="s">
        <v>2</v>
      </c>
      <c r="J4868" t="s">
        <v>514</v>
      </c>
      <c r="K4868" t="s">
        <v>519</v>
      </c>
      <c r="L4868" t="s">
        <v>914</v>
      </c>
      <c r="O4868" t="s">
        <v>0</v>
      </c>
      <c r="P4868" t="s">
        <v>516</v>
      </c>
      <c r="Q4868" t="s">
        <v>1448</v>
      </c>
      <c r="V4868" s="34">
        <v>30.05</v>
      </c>
      <c r="X4868" t="s">
        <v>832</v>
      </c>
      <c r="Y4868" t="s">
        <v>1591</v>
      </c>
    </row>
    <row r="4869" spans="1:25" hidden="1" x14ac:dyDescent="0.3">
      <c r="A4869" t="s">
        <v>0</v>
      </c>
      <c r="B4869" s="22">
        <v>2020</v>
      </c>
      <c r="C4869" s="22">
        <v>11</v>
      </c>
      <c r="D4869" t="s">
        <v>978</v>
      </c>
      <c r="E4869" t="s">
        <v>1402</v>
      </c>
      <c r="F4869" s="23">
        <v>43978</v>
      </c>
      <c r="G4869" s="23">
        <v>43983</v>
      </c>
      <c r="H4869" s="22">
        <v>419</v>
      </c>
      <c r="I4869" t="s">
        <v>2</v>
      </c>
      <c r="J4869" t="s">
        <v>514</v>
      </c>
      <c r="K4869" t="s">
        <v>520</v>
      </c>
      <c r="L4869" t="s">
        <v>914</v>
      </c>
      <c r="O4869" t="s">
        <v>0</v>
      </c>
      <c r="P4869" t="s">
        <v>516</v>
      </c>
      <c r="Q4869" t="s">
        <v>1448</v>
      </c>
      <c r="V4869" s="34">
        <v>18.57</v>
      </c>
      <c r="X4869" t="s">
        <v>832</v>
      </c>
      <c r="Y4869" t="s">
        <v>1591</v>
      </c>
    </row>
    <row r="4870" spans="1:25" hidden="1" x14ac:dyDescent="0.3">
      <c r="A4870" t="s">
        <v>0</v>
      </c>
      <c r="B4870" s="22">
        <v>2020</v>
      </c>
      <c r="C4870" s="22">
        <v>11</v>
      </c>
      <c r="D4870" t="s">
        <v>978</v>
      </c>
      <c r="E4870" t="s">
        <v>1402</v>
      </c>
      <c r="F4870" s="23">
        <v>43978</v>
      </c>
      <c r="G4870" s="23">
        <v>43983</v>
      </c>
      <c r="H4870" s="22">
        <v>420</v>
      </c>
      <c r="I4870" t="s">
        <v>2</v>
      </c>
      <c r="J4870" t="s">
        <v>514</v>
      </c>
      <c r="K4870" t="s">
        <v>521</v>
      </c>
      <c r="L4870" t="s">
        <v>914</v>
      </c>
      <c r="O4870" t="s">
        <v>0</v>
      </c>
      <c r="P4870" t="s">
        <v>516</v>
      </c>
      <c r="Q4870" t="s">
        <v>1448</v>
      </c>
      <c r="V4870" s="34">
        <v>3.28</v>
      </c>
      <c r="X4870" t="s">
        <v>832</v>
      </c>
      <c r="Y4870" t="s">
        <v>1591</v>
      </c>
    </row>
    <row r="4871" spans="1:25" hidden="1" x14ac:dyDescent="0.3">
      <c r="A4871" t="s">
        <v>0</v>
      </c>
      <c r="B4871" s="22">
        <v>2020</v>
      </c>
      <c r="C4871" s="22">
        <v>11</v>
      </c>
      <c r="D4871" t="s">
        <v>978</v>
      </c>
      <c r="E4871" t="s">
        <v>1402</v>
      </c>
      <c r="F4871" s="23">
        <v>43978</v>
      </c>
      <c r="G4871" s="23">
        <v>43983</v>
      </c>
      <c r="H4871" s="22">
        <v>421</v>
      </c>
      <c r="I4871" t="s">
        <v>2</v>
      </c>
      <c r="J4871" t="s">
        <v>514</v>
      </c>
      <c r="K4871" t="s">
        <v>522</v>
      </c>
      <c r="L4871" t="s">
        <v>914</v>
      </c>
      <c r="O4871" t="s">
        <v>0</v>
      </c>
      <c r="P4871" t="s">
        <v>516</v>
      </c>
      <c r="Q4871" t="s">
        <v>1448</v>
      </c>
      <c r="V4871" s="34">
        <v>34.35</v>
      </c>
      <c r="X4871" t="s">
        <v>832</v>
      </c>
      <c r="Y4871" t="s">
        <v>1591</v>
      </c>
    </row>
    <row r="4872" spans="1:25" hidden="1" x14ac:dyDescent="0.3">
      <c r="A4872" t="s">
        <v>0</v>
      </c>
      <c r="B4872" s="22">
        <v>2020</v>
      </c>
      <c r="C4872" s="22">
        <v>11</v>
      </c>
      <c r="D4872" t="s">
        <v>978</v>
      </c>
      <c r="E4872" t="s">
        <v>1402</v>
      </c>
      <c r="F4872" s="23">
        <v>43978</v>
      </c>
      <c r="G4872" s="23">
        <v>43983</v>
      </c>
      <c r="H4872" s="22">
        <v>422</v>
      </c>
      <c r="I4872" t="s">
        <v>2</v>
      </c>
      <c r="J4872" t="s">
        <v>514</v>
      </c>
      <c r="K4872" t="s">
        <v>523</v>
      </c>
      <c r="L4872" t="s">
        <v>914</v>
      </c>
      <c r="O4872" t="s">
        <v>0</v>
      </c>
      <c r="P4872" t="s">
        <v>516</v>
      </c>
      <c r="Q4872" t="s">
        <v>1448</v>
      </c>
      <c r="V4872" s="34">
        <v>1.55</v>
      </c>
      <c r="X4872" t="s">
        <v>832</v>
      </c>
      <c r="Y4872" t="s">
        <v>1591</v>
      </c>
    </row>
    <row r="4873" spans="1:25" hidden="1" x14ac:dyDescent="0.3">
      <c r="A4873" t="s">
        <v>0</v>
      </c>
      <c r="B4873" s="22">
        <v>2020</v>
      </c>
      <c r="C4873" s="22">
        <v>11</v>
      </c>
      <c r="D4873" t="s">
        <v>978</v>
      </c>
      <c r="E4873" t="s">
        <v>1402</v>
      </c>
      <c r="F4873" s="23">
        <v>43978</v>
      </c>
      <c r="G4873" s="23">
        <v>43983</v>
      </c>
      <c r="H4873" s="22">
        <v>423</v>
      </c>
      <c r="I4873" t="s">
        <v>2</v>
      </c>
      <c r="J4873" t="s">
        <v>514</v>
      </c>
      <c r="K4873" t="s">
        <v>528</v>
      </c>
      <c r="L4873" t="s">
        <v>914</v>
      </c>
      <c r="O4873" t="s">
        <v>0</v>
      </c>
      <c r="P4873" t="s">
        <v>516</v>
      </c>
      <c r="Q4873" t="s">
        <v>1448</v>
      </c>
      <c r="V4873" s="34">
        <v>3.75</v>
      </c>
      <c r="X4873" t="s">
        <v>832</v>
      </c>
      <c r="Y4873" t="s">
        <v>1591</v>
      </c>
    </row>
    <row r="4874" spans="1:25" hidden="1" x14ac:dyDescent="0.3">
      <c r="A4874" t="s">
        <v>0</v>
      </c>
      <c r="B4874" s="22">
        <v>2020</v>
      </c>
      <c r="C4874" s="22">
        <v>11</v>
      </c>
      <c r="D4874" t="s">
        <v>978</v>
      </c>
      <c r="E4874" t="s">
        <v>1402</v>
      </c>
      <c r="F4874" s="23">
        <v>43978</v>
      </c>
      <c r="G4874" s="23">
        <v>43983</v>
      </c>
      <c r="H4874" s="22">
        <v>495</v>
      </c>
      <c r="I4874" t="s">
        <v>2</v>
      </c>
      <c r="K4874" t="s">
        <v>8</v>
      </c>
      <c r="L4874" t="s">
        <v>908</v>
      </c>
      <c r="P4874" t="s">
        <v>516</v>
      </c>
      <c r="V4874" s="34">
        <v>-4524.67</v>
      </c>
      <c r="X4874" t="s">
        <v>33</v>
      </c>
      <c r="Y4874" t="s">
        <v>1591</v>
      </c>
    </row>
    <row r="4875" spans="1:25" hidden="1" x14ac:dyDescent="0.3">
      <c r="A4875" t="s">
        <v>0</v>
      </c>
      <c r="B4875" s="22">
        <v>2020</v>
      </c>
      <c r="C4875" s="22">
        <v>11</v>
      </c>
      <c r="D4875" t="s">
        <v>978</v>
      </c>
      <c r="E4875" t="s">
        <v>1406</v>
      </c>
      <c r="F4875" s="23">
        <v>43981</v>
      </c>
      <c r="G4875" s="23">
        <v>43990</v>
      </c>
      <c r="H4875" s="22">
        <v>88</v>
      </c>
      <c r="I4875" t="s">
        <v>2</v>
      </c>
      <c r="J4875" t="s">
        <v>514</v>
      </c>
      <c r="K4875" t="s">
        <v>515</v>
      </c>
      <c r="L4875" t="s">
        <v>914</v>
      </c>
      <c r="O4875" t="s">
        <v>0</v>
      </c>
      <c r="P4875" t="s">
        <v>516</v>
      </c>
      <c r="Q4875" t="s">
        <v>1448</v>
      </c>
      <c r="V4875" s="34">
        <v>212.5</v>
      </c>
      <c r="X4875" t="s">
        <v>1405</v>
      </c>
      <c r="Y4875" t="s">
        <v>1592</v>
      </c>
    </row>
    <row r="4876" spans="1:25" hidden="1" x14ac:dyDescent="0.3">
      <c r="A4876" t="s">
        <v>0</v>
      </c>
      <c r="B4876" s="22">
        <v>2020</v>
      </c>
      <c r="C4876" s="22">
        <v>11</v>
      </c>
      <c r="D4876" t="s">
        <v>978</v>
      </c>
      <c r="E4876" t="s">
        <v>1406</v>
      </c>
      <c r="F4876" s="23">
        <v>43981</v>
      </c>
      <c r="G4876" s="23">
        <v>43990</v>
      </c>
      <c r="H4876" s="22">
        <v>89</v>
      </c>
      <c r="I4876" t="s">
        <v>2</v>
      </c>
      <c r="J4876" t="s">
        <v>514</v>
      </c>
      <c r="K4876" t="s">
        <v>518</v>
      </c>
      <c r="L4876" t="s">
        <v>914</v>
      </c>
      <c r="O4876" t="s">
        <v>0</v>
      </c>
      <c r="P4876" t="s">
        <v>516</v>
      </c>
      <c r="Q4876" t="s">
        <v>1448</v>
      </c>
      <c r="V4876" s="34">
        <v>2.4900000000000002</v>
      </c>
      <c r="X4876" t="s">
        <v>1405</v>
      </c>
      <c r="Y4876" t="s">
        <v>1592</v>
      </c>
    </row>
    <row r="4877" spans="1:25" hidden="1" x14ac:dyDescent="0.3">
      <c r="A4877" t="s">
        <v>0</v>
      </c>
      <c r="B4877" s="22">
        <v>2020</v>
      </c>
      <c r="C4877" s="22">
        <v>11</v>
      </c>
      <c r="D4877" t="s">
        <v>978</v>
      </c>
      <c r="E4877" t="s">
        <v>1406</v>
      </c>
      <c r="F4877" s="23">
        <v>43981</v>
      </c>
      <c r="G4877" s="23">
        <v>43990</v>
      </c>
      <c r="H4877" s="22">
        <v>90</v>
      </c>
      <c r="I4877" t="s">
        <v>2</v>
      </c>
      <c r="J4877" t="s">
        <v>514</v>
      </c>
      <c r="K4877" t="s">
        <v>519</v>
      </c>
      <c r="L4877" t="s">
        <v>914</v>
      </c>
      <c r="O4877" t="s">
        <v>0</v>
      </c>
      <c r="P4877" t="s">
        <v>516</v>
      </c>
      <c r="Q4877" t="s">
        <v>1448</v>
      </c>
      <c r="V4877" s="34">
        <v>28.73</v>
      </c>
      <c r="X4877" t="s">
        <v>1405</v>
      </c>
      <c r="Y4877" t="s">
        <v>1592</v>
      </c>
    </row>
    <row r="4878" spans="1:25" hidden="1" x14ac:dyDescent="0.3">
      <c r="A4878" t="s">
        <v>0</v>
      </c>
      <c r="B4878" s="22">
        <v>2020</v>
      </c>
      <c r="C4878" s="22">
        <v>11</v>
      </c>
      <c r="D4878" t="s">
        <v>978</v>
      </c>
      <c r="E4878" t="s">
        <v>1406</v>
      </c>
      <c r="F4878" s="23">
        <v>43981</v>
      </c>
      <c r="G4878" s="23">
        <v>43990</v>
      </c>
      <c r="H4878" s="22">
        <v>91</v>
      </c>
      <c r="I4878" t="s">
        <v>2</v>
      </c>
      <c r="J4878" t="s">
        <v>514</v>
      </c>
      <c r="K4878" t="s">
        <v>520</v>
      </c>
      <c r="L4878" t="s">
        <v>914</v>
      </c>
      <c r="O4878" t="s">
        <v>0</v>
      </c>
      <c r="P4878" t="s">
        <v>516</v>
      </c>
      <c r="Q4878" t="s">
        <v>1448</v>
      </c>
      <c r="V4878" s="34">
        <v>14.32</v>
      </c>
      <c r="X4878" t="s">
        <v>1405</v>
      </c>
      <c r="Y4878" t="s">
        <v>1592</v>
      </c>
    </row>
    <row r="4879" spans="1:25" hidden="1" x14ac:dyDescent="0.3">
      <c r="A4879" t="s">
        <v>0</v>
      </c>
      <c r="B4879" s="22">
        <v>2020</v>
      </c>
      <c r="C4879" s="22">
        <v>11</v>
      </c>
      <c r="D4879" t="s">
        <v>978</v>
      </c>
      <c r="E4879" t="s">
        <v>1406</v>
      </c>
      <c r="F4879" s="23">
        <v>43981</v>
      </c>
      <c r="G4879" s="23">
        <v>43990</v>
      </c>
      <c r="H4879" s="22">
        <v>92</v>
      </c>
      <c r="I4879" t="s">
        <v>2</v>
      </c>
      <c r="J4879" t="s">
        <v>514</v>
      </c>
      <c r="K4879" t="s">
        <v>521</v>
      </c>
      <c r="L4879" t="s">
        <v>914</v>
      </c>
      <c r="O4879" t="s">
        <v>0</v>
      </c>
      <c r="P4879" t="s">
        <v>516</v>
      </c>
      <c r="Q4879" t="s">
        <v>1448</v>
      </c>
      <c r="V4879" s="34">
        <v>2.78</v>
      </c>
      <c r="X4879" t="s">
        <v>1405</v>
      </c>
      <c r="Y4879" t="s">
        <v>1592</v>
      </c>
    </row>
    <row r="4880" spans="1:25" hidden="1" x14ac:dyDescent="0.3">
      <c r="A4880" t="s">
        <v>0</v>
      </c>
      <c r="B4880" s="22">
        <v>2020</v>
      </c>
      <c r="C4880" s="22">
        <v>11</v>
      </c>
      <c r="D4880" t="s">
        <v>978</v>
      </c>
      <c r="E4880" t="s">
        <v>1406</v>
      </c>
      <c r="F4880" s="23">
        <v>43981</v>
      </c>
      <c r="G4880" s="23">
        <v>43990</v>
      </c>
      <c r="H4880" s="22">
        <v>93</v>
      </c>
      <c r="I4880" t="s">
        <v>2</v>
      </c>
      <c r="J4880" t="s">
        <v>514</v>
      </c>
      <c r="K4880" t="s">
        <v>522</v>
      </c>
      <c r="L4880" t="s">
        <v>914</v>
      </c>
      <c r="O4880" t="s">
        <v>0</v>
      </c>
      <c r="P4880" t="s">
        <v>516</v>
      </c>
      <c r="Q4880" t="s">
        <v>1448</v>
      </c>
      <c r="V4880" s="34">
        <v>52.23</v>
      </c>
      <c r="X4880" t="s">
        <v>1405</v>
      </c>
      <c r="Y4880" t="s">
        <v>1592</v>
      </c>
    </row>
    <row r="4881" spans="1:25" hidden="1" x14ac:dyDescent="0.3">
      <c r="A4881" t="s">
        <v>0</v>
      </c>
      <c r="B4881" s="22">
        <v>2020</v>
      </c>
      <c r="C4881" s="22">
        <v>11</v>
      </c>
      <c r="D4881" t="s">
        <v>978</v>
      </c>
      <c r="E4881" t="s">
        <v>1406</v>
      </c>
      <c r="F4881" s="23">
        <v>43981</v>
      </c>
      <c r="G4881" s="23">
        <v>43990</v>
      </c>
      <c r="H4881" s="22">
        <v>94</v>
      </c>
      <c r="I4881" t="s">
        <v>2</v>
      </c>
      <c r="J4881" t="s">
        <v>514</v>
      </c>
      <c r="K4881" t="s">
        <v>523</v>
      </c>
      <c r="L4881" t="s">
        <v>914</v>
      </c>
      <c r="O4881" t="s">
        <v>0</v>
      </c>
      <c r="P4881" t="s">
        <v>516</v>
      </c>
      <c r="Q4881" t="s">
        <v>1448</v>
      </c>
      <c r="V4881" s="34">
        <v>1.32</v>
      </c>
      <c r="X4881" t="s">
        <v>1405</v>
      </c>
      <c r="Y4881" t="s">
        <v>1592</v>
      </c>
    </row>
    <row r="4882" spans="1:25" hidden="1" x14ac:dyDescent="0.3">
      <c r="A4882" t="s">
        <v>0</v>
      </c>
      <c r="B4882" s="22">
        <v>2020</v>
      </c>
      <c r="C4882" s="22">
        <v>11</v>
      </c>
      <c r="D4882" t="s">
        <v>978</v>
      </c>
      <c r="E4882" t="s">
        <v>1406</v>
      </c>
      <c r="F4882" s="23">
        <v>43981</v>
      </c>
      <c r="G4882" s="23">
        <v>43990</v>
      </c>
      <c r="H4882" s="22">
        <v>95</v>
      </c>
      <c r="I4882" t="s">
        <v>2</v>
      </c>
      <c r="J4882" t="s">
        <v>514</v>
      </c>
      <c r="K4882" t="s">
        <v>524</v>
      </c>
      <c r="L4882" t="s">
        <v>914</v>
      </c>
      <c r="O4882" t="s">
        <v>0</v>
      </c>
      <c r="P4882" t="s">
        <v>516</v>
      </c>
      <c r="Q4882" t="s">
        <v>1448</v>
      </c>
      <c r="V4882" s="34">
        <v>1.7</v>
      </c>
      <c r="X4882" t="s">
        <v>1405</v>
      </c>
      <c r="Y4882" t="s">
        <v>1592</v>
      </c>
    </row>
    <row r="4883" spans="1:25" hidden="1" x14ac:dyDescent="0.3">
      <c r="A4883" t="s">
        <v>0</v>
      </c>
      <c r="B4883" s="22">
        <v>2020</v>
      </c>
      <c r="C4883" s="22">
        <v>11</v>
      </c>
      <c r="D4883" t="s">
        <v>978</v>
      </c>
      <c r="E4883" t="s">
        <v>1406</v>
      </c>
      <c r="F4883" s="23">
        <v>43981</v>
      </c>
      <c r="G4883" s="23">
        <v>43990</v>
      </c>
      <c r="H4883" s="22">
        <v>258</v>
      </c>
      <c r="I4883" t="s">
        <v>2</v>
      </c>
      <c r="J4883" t="s">
        <v>514</v>
      </c>
      <c r="K4883" t="s">
        <v>515</v>
      </c>
      <c r="L4883" t="s">
        <v>914</v>
      </c>
      <c r="O4883" t="s">
        <v>0</v>
      </c>
      <c r="P4883" t="s">
        <v>516</v>
      </c>
      <c r="Q4883" t="s">
        <v>1448</v>
      </c>
      <c r="V4883" s="34">
        <v>1640.48</v>
      </c>
      <c r="X4883" t="s">
        <v>852</v>
      </c>
      <c r="Y4883" t="s">
        <v>1592</v>
      </c>
    </row>
    <row r="4884" spans="1:25" hidden="1" x14ac:dyDescent="0.3">
      <c r="A4884" t="s">
        <v>0</v>
      </c>
      <c r="B4884" s="22">
        <v>2020</v>
      </c>
      <c r="C4884" s="22">
        <v>11</v>
      </c>
      <c r="D4884" t="s">
        <v>978</v>
      </c>
      <c r="E4884" t="s">
        <v>1406</v>
      </c>
      <c r="F4884" s="23">
        <v>43981</v>
      </c>
      <c r="G4884" s="23">
        <v>43990</v>
      </c>
      <c r="H4884" s="22">
        <v>259</v>
      </c>
      <c r="I4884" t="s">
        <v>2</v>
      </c>
      <c r="J4884" t="s">
        <v>514</v>
      </c>
      <c r="K4884" t="s">
        <v>518</v>
      </c>
      <c r="L4884" t="s">
        <v>914</v>
      </c>
      <c r="O4884" t="s">
        <v>0</v>
      </c>
      <c r="P4884" t="s">
        <v>516</v>
      </c>
      <c r="Q4884" t="s">
        <v>1448</v>
      </c>
      <c r="V4884" s="34">
        <v>19.190000000000001</v>
      </c>
      <c r="X4884" t="s">
        <v>852</v>
      </c>
      <c r="Y4884" t="s">
        <v>1592</v>
      </c>
    </row>
    <row r="4885" spans="1:25" hidden="1" x14ac:dyDescent="0.3">
      <c r="A4885" t="s">
        <v>0</v>
      </c>
      <c r="B4885" s="22">
        <v>2020</v>
      </c>
      <c r="C4885" s="22">
        <v>11</v>
      </c>
      <c r="D4885" t="s">
        <v>978</v>
      </c>
      <c r="E4885" t="s">
        <v>1406</v>
      </c>
      <c r="F4885" s="23">
        <v>43981</v>
      </c>
      <c r="G4885" s="23">
        <v>43990</v>
      </c>
      <c r="H4885" s="22">
        <v>260</v>
      </c>
      <c r="I4885" t="s">
        <v>2</v>
      </c>
      <c r="J4885" t="s">
        <v>514</v>
      </c>
      <c r="K4885" t="s">
        <v>519</v>
      </c>
      <c r="L4885" t="s">
        <v>914</v>
      </c>
      <c r="O4885" t="s">
        <v>0</v>
      </c>
      <c r="P4885" t="s">
        <v>516</v>
      </c>
      <c r="Q4885" t="s">
        <v>1448</v>
      </c>
      <c r="V4885" s="34">
        <v>221.79</v>
      </c>
      <c r="X4885" t="s">
        <v>852</v>
      </c>
      <c r="Y4885" t="s">
        <v>1592</v>
      </c>
    </row>
    <row r="4886" spans="1:25" hidden="1" x14ac:dyDescent="0.3">
      <c r="A4886" t="s">
        <v>0</v>
      </c>
      <c r="B4886" s="22">
        <v>2020</v>
      </c>
      <c r="C4886" s="22">
        <v>11</v>
      </c>
      <c r="D4886" t="s">
        <v>978</v>
      </c>
      <c r="E4886" t="s">
        <v>1406</v>
      </c>
      <c r="F4886" s="23">
        <v>43981</v>
      </c>
      <c r="G4886" s="23">
        <v>43990</v>
      </c>
      <c r="H4886" s="22">
        <v>261</v>
      </c>
      <c r="I4886" t="s">
        <v>2</v>
      </c>
      <c r="J4886" t="s">
        <v>514</v>
      </c>
      <c r="K4886" t="s">
        <v>520</v>
      </c>
      <c r="L4886" t="s">
        <v>914</v>
      </c>
      <c r="O4886" t="s">
        <v>0</v>
      </c>
      <c r="P4886" t="s">
        <v>516</v>
      </c>
      <c r="Q4886" t="s">
        <v>1448</v>
      </c>
      <c r="V4886" s="34">
        <v>109.99</v>
      </c>
      <c r="X4886" t="s">
        <v>852</v>
      </c>
      <c r="Y4886" t="s">
        <v>1592</v>
      </c>
    </row>
    <row r="4887" spans="1:25" hidden="1" x14ac:dyDescent="0.3">
      <c r="A4887" t="s">
        <v>0</v>
      </c>
      <c r="B4887" s="22">
        <v>2020</v>
      </c>
      <c r="C4887" s="22">
        <v>11</v>
      </c>
      <c r="D4887" t="s">
        <v>978</v>
      </c>
      <c r="E4887" t="s">
        <v>1406</v>
      </c>
      <c r="F4887" s="23">
        <v>43981</v>
      </c>
      <c r="G4887" s="23">
        <v>43990</v>
      </c>
      <c r="H4887" s="22">
        <v>262</v>
      </c>
      <c r="I4887" t="s">
        <v>2</v>
      </c>
      <c r="J4887" t="s">
        <v>514</v>
      </c>
      <c r="K4887" t="s">
        <v>521</v>
      </c>
      <c r="L4887" t="s">
        <v>914</v>
      </c>
      <c r="O4887" t="s">
        <v>0</v>
      </c>
      <c r="P4887" t="s">
        <v>516</v>
      </c>
      <c r="Q4887" t="s">
        <v>1448</v>
      </c>
      <c r="V4887" s="34">
        <v>21.49</v>
      </c>
      <c r="X4887" t="s">
        <v>852</v>
      </c>
      <c r="Y4887" t="s">
        <v>1592</v>
      </c>
    </row>
    <row r="4888" spans="1:25" hidden="1" x14ac:dyDescent="0.3">
      <c r="A4888" t="s">
        <v>0</v>
      </c>
      <c r="B4888" s="22">
        <v>2020</v>
      </c>
      <c r="C4888" s="22">
        <v>11</v>
      </c>
      <c r="D4888" t="s">
        <v>978</v>
      </c>
      <c r="E4888" t="s">
        <v>1406</v>
      </c>
      <c r="F4888" s="23">
        <v>43981</v>
      </c>
      <c r="G4888" s="23">
        <v>43990</v>
      </c>
      <c r="H4888" s="22">
        <v>263</v>
      </c>
      <c r="I4888" t="s">
        <v>2</v>
      </c>
      <c r="J4888" t="s">
        <v>514</v>
      </c>
      <c r="K4888" t="s">
        <v>522</v>
      </c>
      <c r="L4888" t="s">
        <v>914</v>
      </c>
      <c r="O4888" t="s">
        <v>0</v>
      </c>
      <c r="P4888" t="s">
        <v>516</v>
      </c>
      <c r="Q4888" t="s">
        <v>1448</v>
      </c>
      <c r="V4888" s="34">
        <v>540.6</v>
      </c>
      <c r="X4888" t="s">
        <v>852</v>
      </c>
      <c r="Y4888" t="s">
        <v>1592</v>
      </c>
    </row>
    <row r="4889" spans="1:25" hidden="1" x14ac:dyDescent="0.3">
      <c r="A4889" t="s">
        <v>0</v>
      </c>
      <c r="B4889" s="22">
        <v>2020</v>
      </c>
      <c r="C4889" s="22">
        <v>11</v>
      </c>
      <c r="D4889" t="s">
        <v>978</v>
      </c>
      <c r="E4889" t="s">
        <v>1406</v>
      </c>
      <c r="F4889" s="23">
        <v>43981</v>
      </c>
      <c r="G4889" s="23">
        <v>43990</v>
      </c>
      <c r="H4889" s="22">
        <v>264</v>
      </c>
      <c r="I4889" t="s">
        <v>2</v>
      </c>
      <c r="J4889" t="s">
        <v>514</v>
      </c>
      <c r="K4889" t="s">
        <v>523</v>
      </c>
      <c r="L4889" t="s">
        <v>914</v>
      </c>
      <c r="O4889" t="s">
        <v>0</v>
      </c>
      <c r="P4889" t="s">
        <v>516</v>
      </c>
      <c r="Q4889" t="s">
        <v>1448</v>
      </c>
      <c r="V4889" s="34">
        <v>10.17</v>
      </c>
      <c r="X4889" t="s">
        <v>852</v>
      </c>
      <c r="Y4889" t="s">
        <v>1592</v>
      </c>
    </row>
    <row r="4890" spans="1:25" hidden="1" x14ac:dyDescent="0.3">
      <c r="A4890" t="s">
        <v>0</v>
      </c>
      <c r="B4890" s="22">
        <v>2020</v>
      </c>
      <c r="C4890" s="22">
        <v>11</v>
      </c>
      <c r="D4890" t="s">
        <v>978</v>
      </c>
      <c r="E4890" t="s">
        <v>1406</v>
      </c>
      <c r="F4890" s="23">
        <v>43981</v>
      </c>
      <c r="G4890" s="23">
        <v>43990</v>
      </c>
      <c r="H4890" s="22">
        <v>265</v>
      </c>
      <c r="I4890" t="s">
        <v>2</v>
      </c>
      <c r="J4890" t="s">
        <v>514</v>
      </c>
      <c r="K4890" t="s">
        <v>524</v>
      </c>
      <c r="L4890" t="s">
        <v>914</v>
      </c>
      <c r="O4890" t="s">
        <v>0</v>
      </c>
      <c r="P4890" t="s">
        <v>516</v>
      </c>
      <c r="Q4890" t="s">
        <v>1448</v>
      </c>
      <c r="V4890" s="34">
        <v>12</v>
      </c>
      <c r="X4890" t="s">
        <v>852</v>
      </c>
      <c r="Y4890" t="s">
        <v>1592</v>
      </c>
    </row>
    <row r="4891" spans="1:25" hidden="1" x14ac:dyDescent="0.3">
      <c r="A4891" t="s">
        <v>0</v>
      </c>
      <c r="B4891" s="22">
        <v>2020</v>
      </c>
      <c r="C4891" s="22">
        <v>11</v>
      </c>
      <c r="D4891" t="s">
        <v>978</v>
      </c>
      <c r="E4891" t="s">
        <v>1406</v>
      </c>
      <c r="F4891" s="23">
        <v>43981</v>
      </c>
      <c r="G4891" s="23">
        <v>43990</v>
      </c>
      <c r="H4891" s="22">
        <v>297</v>
      </c>
      <c r="I4891" t="s">
        <v>2</v>
      </c>
      <c r="J4891" t="s">
        <v>514</v>
      </c>
      <c r="K4891" t="s">
        <v>515</v>
      </c>
      <c r="L4891" t="s">
        <v>914</v>
      </c>
      <c r="O4891" t="s">
        <v>0</v>
      </c>
      <c r="P4891" t="s">
        <v>516</v>
      </c>
      <c r="Q4891" t="s">
        <v>1448</v>
      </c>
      <c r="V4891" s="34">
        <v>250</v>
      </c>
      <c r="X4891" t="s">
        <v>854</v>
      </c>
      <c r="Y4891" t="s">
        <v>1592</v>
      </c>
    </row>
    <row r="4892" spans="1:25" hidden="1" x14ac:dyDescent="0.3">
      <c r="A4892" t="s">
        <v>0</v>
      </c>
      <c r="B4892" s="22">
        <v>2020</v>
      </c>
      <c r="C4892" s="22">
        <v>11</v>
      </c>
      <c r="D4892" t="s">
        <v>978</v>
      </c>
      <c r="E4892" t="s">
        <v>1406</v>
      </c>
      <c r="F4892" s="23">
        <v>43981</v>
      </c>
      <c r="G4892" s="23">
        <v>43990</v>
      </c>
      <c r="H4892" s="22">
        <v>298</v>
      </c>
      <c r="I4892" t="s">
        <v>2</v>
      </c>
      <c r="J4892" t="s">
        <v>514</v>
      </c>
      <c r="K4892" t="s">
        <v>518</v>
      </c>
      <c r="L4892" t="s">
        <v>914</v>
      </c>
      <c r="O4892" t="s">
        <v>0</v>
      </c>
      <c r="P4892" t="s">
        <v>516</v>
      </c>
      <c r="Q4892" t="s">
        <v>1448</v>
      </c>
      <c r="V4892" s="34">
        <v>2.93</v>
      </c>
      <c r="X4892" t="s">
        <v>854</v>
      </c>
      <c r="Y4892" t="s">
        <v>1592</v>
      </c>
    </row>
    <row r="4893" spans="1:25" hidden="1" x14ac:dyDescent="0.3">
      <c r="A4893" t="s">
        <v>0</v>
      </c>
      <c r="B4893" s="22">
        <v>2020</v>
      </c>
      <c r="C4893" s="22">
        <v>11</v>
      </c>
      <c r="D4893" t="s">
        <v>978</v>
      </c>
      <c r="E4893" t="s">
        <v>1406</v>
      </c>
      <c r="F4893" s="23">
        <v>43981</v>
      </c>
      <c r="G4893" s="23">
        <v>43990</v>
      </c>
      <c r="H4893" s="22">
        <v>299</v>
      </c>
      <c r="I4893" t="s">
        <v>2</v>
      </c>
      <c r="J4893" t="s">
        <v>514</v>
      </c>
      <c r="K4893" t="s">
        <v>519</v>
      </c>
      <c r="L4893" t="s">
        <v>914</v>
      </c>
      <c r="O4893" t="s">
        <v>0</v>
      </c>
      <c r="P4893" t="s">
        <v>516</v>
      </c>
      <c r="Q4893" t="s">
        <v>1448</v>
      </c>
      <c r="V4893" s="34">
        <v>33.799999999999997</v>
      </c>
      <c r="X4893" t="s">
        <v>854</v>
      </c>
      <c r="Y4893" t="s">
        <v>1592</v>
      </c>
    </row>
    <row r="4894" spans="1:25" hidden="1" x14ac:dyDescent="0.3">
      <c r="A4894" t="s">
        <v>0</v>
      </c>
      <c r="B4894" s="22">
        <v>2020</v>
      </c>
      <c r="C4894" s="22">
        <v>11</v>
      </c>
      <c r="D4894" t="s">
        <v>978</v>
      </c>
      <c r="E4894" t="s">
        <v>1406</v>
      </c>
      <c r="F4894" s="23">
        <v>43981</v>
      </c>
      <c r="G4894" s="23">
        <v>43990</v>
      </c>
      <c r="H4894" s="22">
        <v>300</v>
      </c>
      <c r="I4894" t="s">
        <v>2</v>
      </c>
      <c r="J4894" t="s">
        <v>514</v>
      </c>
      <c r="K4894" t="s">
        <v>520</v>
      </c>
      <c r="L4894" t="s">
        <v>914</v>
      </c>
      <c r="O4894" t="s">
        <v>0</v>
      </c>
      <c r="P4894" t="s">
        <v>516</v>
      </c>
      <c r="Q4894" t="s">
        <v>1448</v>
      </c>
      <c r="V4894" s="34">
        <v>18.02</v>
      </c>
      <c r="X4894" t="s">
        <v>854</v>
      </c>
      <c r="Y4894" t="s">
        <v>1592</v>
      </c>
    </row>
    <row r="4895" spans="1:25" hidden="1" x14ac:dyDescent="0.3">
      <c r="A4895" t="s">
        <v>0</v>
      </c>
      <c r="B4895" s="22">
        <v>2020</v>
      </c>
      <c r="C4895" s="22">
        <v>11</v>
      </c>
      <c r="D4895" t="s">
        <v>978</v>
      </c>
      <c r="E4895" t="s">
        <v>1406</v>
      </c>
      <c r="F4895" s="23">
        <v>43981</v>
      </c>
      <c r="G4895" s="23">
        <v>43990</v>
      </c>
      <c r="H4895" s="22">
        <v>301</v>
      </c>
      <c r="I4895" t="s">
        <v>2</v>
      </c>
      <c r="J4895" t="s">
        <v>514</v>
      </c>
      <c r="K4895" t="s">
        <v>521</v>
      </c>
      <c r="L4895" t="s">
        <v>914</v>
      </c>
      <c r="O4895" t="s">
        <v>0</v>
      </c>
      <c r="P4895" t="s">
        <v>516</v>
      </c>
      <c r="Q4895" t="s">
        <v>1448</v>
      </c>
      <c r="V4895" s="34">
        <v>3.28</v>
      </c>
      <c r="X4895" t="s">
        <v>854</v>
      </c>
      <c r="Y4895" t="s">
        <v>1592</v>
      </c>
    </row>
    <row r="4896" spans="1:25" hidden="1" x14ac:dyDescent="0.3">
      <c r="A4896" t="s">
        <v>0</v>
      </c>
      <c r="B4896" s="22">
        <v>2020</v>
      </c>
      <c r="C4896" s="22">
        <v>11</v>
      </c>
      <c r="D4896" t="s">
        <v>978</v>
      </c>
      <c r="E4896" t="s">
        <v>1406</v>
      </c>
      <c r="F4896" s="23">
        <v>43981</v>
      </c>
      <c r="G4896" s="23">
        <v>43990</v>
      </c>
      <c r="H4896" s="22">
        <v>302</v>
      </c>
      <c r="I4896" t="s">
        <v>2</v>
      </c>
      <c r="J4896" t="s">
        <v>514</v>
      </c>
      <c r="K4896" t="s">
        <v>522</v>
      </c>
      <c r="L4896" t="s">
        <v>914</v>
      </c>
      <c r="O4896" t="s">
        <v>0</v>
      </c>
      <c r="P4896" t="s">
        <v>516</v>
      </c>
      <c r="Q4896" t="s">
        <v>1448</v>
      </c>
      <c r="V4896" s="34">
        <v>61.45</v>
      </c>
      <c r="X4896" t="s">
        <v>854</v>
      </c>
      <c r="Y4896" t="s">
        <v>1592</v>
      </c>
    </row>
    <row r="4897" spans="1:25" hidden="1" x14ac:dyDescent="0.3">
      <c r="A4897" t="s">
        <v>0</v>
      </c>
      <c r="B4897" s="22">
        <v>2020</v>
      </c>
      <c r="C4897" s="22">
        <v>11</v>
      </c>
      <c r="D4897" t="s">
        <v>978</v>
      </c>
      <c r="E4897" t="s">
        <v>1406</v>
      </c>
      <c r="F4897" s="23">
        <v>43981</v>
      </c>
      <c r="G4897" s="23">
        <v>43990</v>
      </c>
      <c r="H4897" s="22">
        <v>303</v>
      </c>
      <c r="I4897" t="s">
        <v>2</v>
      </c>
      <c r="J4897" t="s">
        <v>514</v>
      </c>
      <c r="K4897" t="s">
        <v>523</v>
      </c>
      <c r="L4897" t="s">
        <v>914</v>
      </c>
      <c r="O4897" t="s">
        <v>0</v>
      </c>
      <c r="P4897" t="s">
        <v>516</v>
      </c>
      <c r="Q4897" t="s">
        <v>1448</v>
      </c>
      <c r="V4897" s="34">
        <v>1.55</v>
      </c>
      <c r="X4897" t="s">
        <v>854</v>
      </c>
      <c r="Y4897" t="s">
        <v>1592</v>
      </c>
    </row>
    <row r="4898" spans="1:25" hidden="1" x14ac:dyDescent="0.3">
      <c r="A4898" t="s">
        <v>0</v>
      </c>
      <c r="B4898" s="22">
        <v>2020</v>
      </c>
      <c r="C4898" s="22">
        <v>11</v>
      </c>
      <c r="D4898" t="s">
        <v>978</v>
      </c>
      <c r="E4898" t="s">
        <v>1406</v>
      </c>
      <c r="F4898" s="23">
        <v>43981</v>
      </c>
      <c r="G4898" s="23">
        <v>43990</v>
      </c>
      <c r="H4898" s="22">
        <v>304</v>
      </c>
      <c r="I4898" t="s">
        <v>2</v>
      </c>
      <c r="J4898" t="s">
        <v>514</v>
      </c>
      <c r="K4898" t="s">
        <v>524</v>
      </c>
      <c r="L4898" t="s">
        <v>914</v>
      </c>
      <c r="O4898" t="s">
        <v>0</v>
      </c>
      <c r="P4898" t="s">
        <v>516</v>
      </c>
      <c r="Q4898" t="s">
        <v>1448</v>
      </c>
      <c r="V4898" s="34">
        <v>2</v>
      </c>
      <c r="X4898" t="s">
        <v>854</v>
      </c>
      <c r="Y4898" t="s">
        <v>1592</v>
      </c>
    </row>
    <row r="4899" spans="1:25" hidden="1" x14ac:dyDescent="0.3">
      <c r="A4899" t="s">
        <v>0</v>
      </c>
      <c r="B4899" s="22">
        <v>2020</v>
      </c>
      <c r="C4899" s="22">
        <v>11</v>
      </c>
      <c r="D4899" t="s">
        <v>978</v>
      </c>
      <c r="E4899" t="s">
        <v>1406</v>
      </c>
      <c r="F4899" s="23">
        <v>43981</v>
      </c>
      <c r="G4899" s="23">
        <v>43990</v>
      </c>
      <c r="H4899" s="22">
        <v>321</v>
      </c>
      <c r="I4899" t="s">
        <v>2</v>
      </c>
      <c r="J4899" t="s">
        <v>514</v>
      </c>
      <c r="K4899" t="s">
        <v>515</v>
      </c>
      <c r="L4899" t="s">
        <v>914</v>
      </c>
      <c r="O4899" t="s">
        <v>0</v>
      </c>
      <c r="P4899" t="s">
        <v>516</v>
      </c>
      <c r="Q4899" t="s">
        <v>1448</v>
      </c>
      <c r="V4899" s="34">
        <v>350</v>
      </c>
      <c r="X4899" t="s">
        <v>858</v>
      </c>
      <c r="Y4899" t="s">
        <v>1592</v>
      </c>
    </row>
    <row r="4900" spans="1:25" hidden="1" x14ac:dyDescent="0.3">
      <c r="A4900" t="s">
        <v>0</v>
      </c>
      <c r="B4900" s="22">
        <v>2020</v>
      </c>
      <c r="C4900" s="22">
        <v>11</v>
      </c>
      <c r="D4900" t="s">
        <v>978</v>
      </c>
      <c r="E4900" t="s">
        <v>1406</v>
      </c>
      <c r="F4900" s="23">
        <v>43981</v>
      </c>
      <c r="G4900" s="23">
        <v>43990</v>
      </c>
      <c r="H4900" s="22">
        <v>322</v>
      </c>
      <c r="I4900" t="s">
        <v>2</v>
      </c>
      <c r="J4900" t="s">
        <v>514</v>
      </c>
      <c r="K4900" t="s">
        <v>518</v>
      </c>
      <c r="L4900" t="s">
        <v>914</v>
      </c>
      <c r="O4900" t="s">
        <v>0</v>
      </c>
      <c r="P4900" t="s">
        <v>516</v>
      </c>
      <c r="Q4900" t="s">
        <v>1448</v>
      </c>
      <c r="V4900" s="34">
        <v>4.0999999999999996</v>
      </c>
      <c r="X4900" t="s">
        <v>858</v>
      </c>
      <c r="Y4900" t="s">
        <v>1592</v>
      </c>
    </row>
    <row r="4901" spans="1:25" hidden="1" x14ac:dyDescent="0.3">
      <c r="A4901" t="s">
        <v>0</v>
      </c>
      <c r="B4901" s="22">
        <v>2020</v>
      </c>
      <c r="C4901" s="22">
        <v>11</v>
      </c>
      <c r="D4901" t="s">
        <v>978</v>
      </c>
      <c r="E4901" t="s">
        <v>1406</v>
      </c>
      <c r="F4901" s="23">
        <v>43981</v>
      </c>
      <c r="G4901" s="23">
        <v>43990</v>
      </c>
      <c r="H4901" s="22">
        <v>323</v>
      </c>
      <c r="I4901" t="s">
        <v>2</v>
      </c>
      <c r="J4901" t="s">
        <v>514</v>
      </c>
      <c r="K4901" t="s">
        <v>519</v>
      </c>
      <c r="L4901" t="s">
        <v>914</v>
      </c>
      <c r="O4901" t="s">
        <v>0</v>
      </c>
      <c r="P4901" t="s">
        <v>516</v>
      </c>
      <c r="Q4901" t="s">
        <v>1448</v>
      </c>
      <c r="V4901" s="34">
        <v>47.32</v>
      </c>
      <c r="X4901" t="s">
        <v>858</v>
      </c>
      <c r="Y4901" t="s">
        <v>1592</v>
      </c>
    </row>
    <row r="4902" spans="1:25" hidden="1" x14ac:dyDescent="0.3">
      <c r="A4902" t="s">
        <v>0</v>
      </c>
      <c r="B4902" s="22">
        <v>2020</v>
      </c>
      <c r="C4902" s="22">
        <v>11</v>
      </c>
      <c r="D4902" t="s">
        <v>978</v>
      </c>
      <c r="E4902" t="s">
        <v>1406</v>
      </c>
      <c r="F4902" s="23">
        <v>43981</v>
      </c>
      <c r="G4902" s="23">
        <v>43990</v>
      </c>
      <c r="H4902" s="22">
        <v>324</v>
      </c>
      <c r="I4902" t="s">
        <v>2</v>
      </c>
      <c r="J4902" t="s">
        <v>514</v>
      </c>
      <c r="K4902" t="s">
        <v>520</v>
      </c>
      <c r="L4902" t="s">
        <v>914</v>
      </c>
      <c r="O4902" t="s">
        <v>0</v>
      </c>
      <c r="P4902" t="s">
        <v>516</v>
      </c>
      <c r="Q4902" t="s">
        <v>1448</v>
      </c>
      <c r="V4902" s="34">
        <v>24.32</v>
      </c>
      <c r="X4902" t="s">
        <v>858</v>
      </c>
      <c r="Y4902" t="s">
        <v>1592</v>
      </c>
    </row>
    <row r="4903" spans="1:25" hidden="1" x14ac:dyDescent="0.3">
      <c r="A4903" t="s">
        <v>0</v>
      </c>
      <c r="B4903" s="22">
        <v>2020</v>
      </c>
      <c r="C4903" s="22">
        <v>11</v>
      </c>
      <c r="D4903" t="s">
        <v>978</v>
      </c>
      <c r="E4903" t="s">
        <v>1406</v>
      </c>
      <c r="F4903" s="23">
        <v>43981</v>
      </c>
      <c r="G4903" s="23">
        <v>43990</v>
      </c>
      <c r="H4903" s="22">
        <v>325</v>
      </c>
      <c r="I4903" t="s">
        <v>2</v>
      </c>
      <c r="J4903" t="s">
        <v>514</v>
      </c>
      <c r="K4903" t="s">
        <v>521</v>
      </c>
      <c r="L4903" t="s">
        <v>914</v>
      </c>
      <c r="O4903" t="s">
        <v>0</v>
      </c>
      <c r="P4903" t="s">
        <v>516</v>
      </c>
      <c r="Q4903" t="s">
        <v>1448</v>
      </c>
      <c r="V4903" s="34">
        <v>4.59</v>
      </c>
      <c r="X4903" t="s">
        <v>858</v>
      </c>
      <c r="Y4903" t="s">
        <v>1592</v>
      </c>
    </row>
    <row r="4904" spans="1:25" hidden="1" x14ac:dyDescent="0.3">
      <c r="A4904" t="s">
        <v>0</v>
      </c>
      <c r="B4904" s="22">
        <v>2020</v>
      </c>
      <c r="C4904" s="22">
        <v>11</v>
      </c>
      <c r="D4904" t="s">
        <v>978</v>
      </c>
      <c r="E4904" t="s">
        <v>1406</v>
      </c>
      <c r="F4904" s="23">
        <v>43981</v>
      </c>
      <c r="G4904" s="23">
        <v>43990</v>
      </c>
      <c r="H4904" s="22">
        <v>326</v>
      </c>
      <c r="I4904" t="s">
        <v>2</v>
      </c>
      <c r="J4904" t="s">
        <v>514</v>
      </c>
      <c r="K4904" t="s">
        <v>522</v>
      </c>
      <c r="L4904" t="s">
        <v>914</v>
      </c>
      <c r="O4904" t="s">
        <v>0</v>
      </c>
      <c r="P4904" t="s">
        <v>516</v>
      </c>
      <c r="Q4904" t="s">
        <v>1448</v>
      </c>
      <c r="V4904" s="34">
        <v>86.03</v>
      </c>
      <c r="X4904" t="s">
        <v>858</v>
      </c>
      <c r="Y4904" t="s">
        <v>1592</v>
      </c>
    </row>
    <row r="4905" spans="1:25" hidden="1" x14ac:dyDescent="0.3">
      <c r="A4905" t="s">
        <v>0</v>
      </c>
      <c r="B4905" s="22">
        <v>2020</v>
      </c>
      <c r="C4905" s="22">
        <v>11</v>
      </c>
      <c r="D4905" t="s">
        <v>978</v>
      </c>
      <c r="E4905" t="s">
        <v>1406</v>
      </c>
      <c r="F4905" s="23">
        <v>43981</v>
      </c>
      <c r="G4905" s="23">
        <v>43990</v>
      </c>
      <c r="H4905" s="22">
        <v>327</v>
      </c>
      <c r="I4905" t="s">
        <v>2</v>
      </c>
      <c r="J4905" t="s">
        <v>514</v>
      </c>
      <c r="K4905" t="s">
        <v>523</v>
      </c>
      <c r="L4905" t="s">
        <v>914</v>
      </c>
      <c r="O4905" t="s">
        <v>0</v>
      </c>
      <c r="P4905" t="s">
        <v>516</v>
      </c>
      <c r="Q4905" t="s">
        <v>1448</v>
      </c>
      <c r="V4905" s="34">
        <v>2.17</v>
      </c>
      <c r="X4905" t="s">
        <v>858</v>
      </c>
      <c r="Y4905" t="s">
        <v>1592</v>
      </c>
    </row>
    <row r="4906" spans="1:25" hidden="1" x14ac:dyDescent="0.3">
      <c r="A4906" t="s">
        <v>0</v>
      </c>
      <c r="B4906" s="22">
        <v>2020</v>
      </c>
      <c r="C4906" s="22">
        <v>11</v>
      </c>
      <c r="D4906" t="s">
        <v>978</v>
      </c>
      <c r="E4906" t="s">
        <v>1406</v>
      </c>
      <c r="F4906" s="23">
        <v>43981</v>
      </c>
      <c r="G4906" s="23">
        <v>43990</v>
      </c>
      <c r="H4906" s="22">
        <v>328</v>
      </c>
      <c r="I4906" t="s">
        <v>2</v>
      </c>
      <c r="J4906" t="s">
        <v>514</v>
      </c>
      <c r="K4906" t="s">
        <v>524</v>
      </c>
      <c r="L4906" t="s">
        <v>914</v>
      </c>
      <c r="O4906" t="s">
        <v>0</v>
      </c>
      <c r="P4906" t="s">
        <v>516</v>
      </c>
      <c r="Q4906" t="s">
        <v>1448</v>
      </c>
      <c r="V4906" s="34">
        <v>2.8</v>
      </c>
      <c r="X4906" t="s">
        <v>858</v>
      </c>
      <c r="Y4906" t="s">
        <v>1592</v>
      </c>
    </row>
    <row r="4907" spans="1:25" hidden="1" x14ac:dyDescent="0.3">
      <c r="A4907" t="s">
        <v>0</v>
      </c>
      <c r="B4907" s="22">
        <v>2020</v>
      </c>
      <c r="C4907" s="22">
        <v>11</v>
      </c>
      <c r="D4907" t="s">
        <v>978</v>
      </c>
      <c r="E4907" t="s">
        <v>1406</v>
      </c>
      <c r="F4907" s="23">
        <v>43981</v>
      </c>
      <c r="G4907" s="23">
        <v>43990</v>
      </c>
      <c r="H4907" s="22">
        <v>368</v>
      </c>
      <c r="I4907" t="s">
        <v>2</v>
      </c>
      <c r="J4907" t="s">
        <v>514</v>
      </c>
      <c r="K4907" t="s">
        <v>515</v>
      </c>
      <c r="L4907" t="s">
        <v>914</v>
      </c>
      <c r="O4907" t="s">
        <v>0</v>
      </c>
      <c r="P4907" t="s">
        <v>516</v>
      </c>
      <c r="Q4907" t="s">
        <v>1448</v>
      </c>
      <c r="V4907" s="34">
        <v>93.75</v>
      </c>
      <c r="X4907" t="s">
        <v>1407</v>
      </c>
      <c r="Y4907" t="s">
        <v>1592</v>
      </c>
    </row>
    <row r="4908" spans="1:25" hidden="1" x14ac:dyDescent="0.3">
      <c r="A4908" t="s">
        <v>0</v>
      </c>
      <c r="B4908" s="22">
        <v>2020</v>
      </c>
      <c r="C4908" s="22">
        <v>11</v>
      </c>
      <c r="D4908" t="s">
        <v>978</v>
      </c>
      <c r="E4908" t="s">
        <v>1406</v>
      </c>
      <c r="F4908" s="23">
        <v>43981</v>
      </c>
      <c r="G4908" s="23">
        <v>43990</v>
      </c>
      <c r="H4908" s="22">
        <v>369</v>
      </c>
      <c r="I4908" t="s">
        <v>2</v>
      </c>
      <c r="J4908" t="s">
        <v>514</v>
      </c>
      <c r="K4908" t="s">
        <v>518</v>
      </c>
      <c r="L4908" t="s">
        <v>914</v>
      </c>
      <c r="O4908" t="s">
        <v>0</v>
      </c>
      <c r="P4908" t="s">
        <v>516</v>
      </c>
      <c r="Q4908" t="s">
        <v>1448</v>
      </c>
      <c r="V4908" s="34">
        <v>1.1000000000000001</v>
      </c>
      <c r="X4908" t="s">
        <v>1407</v>
      </c>
      <c r="Y4908" t="s">
        <v>1592</v>
      </c>
    </row>
    <row r="4909" spans="1:25" hidden="1" x14ac:dyDescent="0.3">
      <c r="A4909" t="s">
        <v>0</v>
      </c>
      <c r="B4909" s="22">
        <v>2020</v>
      </c>
      <c r="C4909" s="22">
        <v>11</v>
      </c>
      <c r="D4909" t="s">
        <v>978</v>
      </c>
      <c r="E4909" t="s">
        <v>1406</v>
      </c>
      <c r="F4909" s="23">
        <v>43981</v>
      </c>
      <c r="G4909" s="23">
        <v>43990</v>
      </c>
      <c r="H4909" s="22">
        <v>370</v>
      </c>
      <c r="I4909" t="s">
        <v>2</v>
      </c>
      <c r="J4909" t="s">
        <v>514</v>
      </c>
      <c r="K4909" t="s">
        <v>519</v>
      </c>
      <c r="L4909" t="s">
        <v>914</v>
      </c>
      <c r="O4909" t="s">
        <v>0</v>
      </c>
      <c r="P4909" t="s">
        <v>516</v>
      </c>
      <c r="Q4909" t="s">
        <v>1448</v>
      </c>
      <c r="V4909" s="34">
        <v>10.8</v>
      </c>
      <c r="X4909" t="s">
        <v>1407</v>
      </c>
      <c r="Y4909" t="s">
        <v>1592</v>
      </c>
    </row>
    <row r="4910" spans="1:25" hidden="1" x14ac:dyDescent="0.3">
      <c r="A4910" t="s">
        <v>0</v>
      </c>
      <c r="B4910" s="22">
        <v>2020</v>
      </c>
      <c r="C4910" s="22">
        <v>11</v>
      </c>
      <c r="D4910" t="s">
        <v>978</v>
      </c>
      <c r="E4910" t="s">
        <v>1406</v>
      </c>
      <c r="F4910" s="23">
        <v>43981</v>
      </c>
      <c r="G4910" s="23">
        <v>43990</v>
      </c>
      <c r="H4910" s="22">
        <v>371</v>
      </c>
      <c r="I4910" t="s">
        <v>2</v>
      </c>
      <c r="J4910" t="s">
        <v>514</v>
      </c>
      <c r="K4910" t="s">
        <v>520</v>
      </c>
      <c r="L4910" t="s">
        <v>914</v>
      </c>
      <c r="O4910" t="s">
        <v>0</v>
      </c>
      <c r="P4910" t="s">
        <v>516</v>
      </c>
      <c r="Q4910" t="s">
        <v>1448</v>
      </c>
      <c r="V4910" s="34">
        <v>7.1</v>
      </c>
      <c r="X4910" t="s">
        <v>1407</v>
      </c>
      <c r="Y4910" t="s">
        <v>1592</v>
      </c>
    </row>
    <row r="4911" spans="1:25" hidden="1" x14ac:dyDescent="0.3">
      <c r="A4911" t="s">
        <v>0</v>
      </c>
      <c r="B4911" s="22">
        <v>2020</v>
      </c>
      <c r="C4911" s="22">
        <v>11</v>
      </c>
      <c r="D4911" t="s">
        <v>978</v>
      </c>
      <c r="E4911" t="s">
        <v>1406</v>
      </c>
      <c r="F4911" s="23">
        <v>43981</v>
      </c>
      <c r="G4911" s="23">
        <v>43990</v>
      </c>
      <c r="H4911" s="22">
        <v>372</v>
      </c>
      <c r="I4911" t="s">
        <v>2</v>
      </c>
      <c r="J4911" t="s">
        <v>514</v>
      </c>
      <c r="K4911" t="s">
        <v>521</v>
      </c>
      <c r="L4911" t="s">
        <v>914</v>
      </c>
      <c r="O4911" t="s">
        <v>0</v>
      </c>
      <c r="P4911" t="s">
        <v>516</v>
      </c>
      <c r="Q4911" t="s">
        <v>1448</v>
      </c>
      <c r="V4911" s="34">
        <v>1.23</v>
      </c>
      <c r="X4911" t="s">
        <v>1407</v>
      </c>
      <c r="Y4911" t="s">
        <v>1592</v>
      </c>
    </row>
    <row r="4912" spans="1:25" hidden="1" x14ac:dyDescent="0.3">
      <c r="A4912" t="s">
        <v>0</v>
      </c>
      <c r="B4912" s="22">
        <v>2020</v>
      </c>
      <c r="C4912" s="22">
        <v>11</v>
      </c>
      <c r="D4912" t="s">
        <v>978</v>
      </c>
      <c r="E4912" t="s">
        <v>1406</v>
      </c>
      <c r="F4912" s="23">
        <v>43981</v>
      </c>
      <c r="G4912" s="23">
        <v>43990</v>
      </c>
      <c r="H4912" s="22">
        <v>373</v>
      </c>
      <c r="I4912" t="s">
        <v>2</v>
      </c>
      <c r="J4912" t="s">
        <v>514</v>
      </c>
      <c r="K4912" t="s">
        <v>523</v>
      </c>
      <c r="L4912" t="s">
        <v>914</v>
      </c>
      <c r="O4912" t="s">
        <v>0</v>
      </c>
      <c r="P4912" t="s">
        <v>516</v>
      </c>
      <c r="Q4912" t="s">
        <v>1448</v>
      </c>
      <c r="V4912" s="34">
        <v>0.57999999999999996</v>
      </c>
      <c r="X4912" t="s">
        <v>1407</v>
      </c>
      <c r="Y4912" t="s">
        <v>1592</v>
      </c>
    </row>
    <row r="4913" spans="1:25" hidden="1" x14ac:dyDescent="0.3">
      <c r="A4913" t="s">
        <v>0</v>
      </c>
      <c r="B4913" s="22">
        <v>2020</v>
      </c>
      <c r="C4913" s="22">
        <v>11</v>
      </c>
      <c r="D4913" t="s">
        <v>978</v>
      </c>
      <c r="E4913" t="s">
        <v>1406</v>
      </c>
      <c r="F4913" s="23">
        <v>43981</v>
      </c>
      <c r="G4913" s="23">
        <v>43990</v>
      </c>
      <c r="H4913" s="22">
        <v>374</v>
      </c>
      <c r="I4913" t="s">
        <v>2</v>
      </c>
      <c r="J4913" t="s">
        <v>514</v>
      </c>
      <c r="K4913" t="s">
        <v>528</v>
      </c>
      <c r="L4913" t="s">
        <v>914</v>
      </c>
      <c r="O4913" t="s">
        <v>0</v>
      </c>
      <c r="P4913" t="s">
        <v>516</v>
      </c>
      <c r="Q4913" t="s">
        <v>1448</v>
      </c>
      <c r="V4913" s="34">
        <v>1.88</v>
      </c>
      <c r="X4913" t="s">
        <v>1407</v>
      </c>
      <c r="Y4913" t="s">
        <v>1592</v>
      </c>
    </row>
    <row r="4914" spans="1:25" hidden="1" x14ac:dyDescent="0.3">
      <c r="A4914" t="s">
        <v>0</v>
      </c>
      <c r="B4914" s="22">
        <v>2020</v>
      </c>
      <c r="C4914" s="22">
        <v>11</v>
      </c>
      <c r="D4914" t="s">
        <v>978</v>
      </c>
      <c r="E4914" t="s">
        <v>1406</v>
      </c>
      <c r="F4914" s="23">
        <v>43981</v>
      </c>
      <c r="G4914" s="23">
        <v>43990</v>
      </c>
      <c r="H4914" s="22">
        <v>398</v>
      </c>
      <c r="I4914" t="s">
        <v>2</v>
      </c>
      <c r="J4914" t="s">
        <v>514</v>
      </c>
      <c r="K4914" t="s">
        <v>515</v>
      </c>
      <c r="L4914" t="s">
        <v>914</v>
      </c>
      <c r="O4914" t="s">
        <v>0</v>
      </c>
      <c r="P4914" t="s">
        <v>516</v>
      </c>
      <c r="Q4914" t="s">
        <v>1448</v>
      </c>
      <c r="V4914" s="34">
        <v>250</v>
      </c>
      <c r="X4914" t="s">
        <v>1408</v>
      </c>
      <c r="Y4914" t="s">
        <v>1592</v>
      </c>
    </row>
    <row r="4915" spans="1:25" hidden="1" x14ac:dyDescent="0.3">
      <c r="A4915" t="s">
        <v>0</v>
      </c>
      <c r="B4915" s="22">
        <v>2020</v>
      </c>
      <c r="C4915" s="22">
        <v>11</v>
      </c>
      <c r="D4915" t="s">
        <v>978</v>
      </c>
      <c r="E4915" t="s">
        <v>1406</v>
      </c>
      <c r="F4915" s="23">
        <v>43981</v>
      </c>
      <c r="G4915" s="23">
        <v>43990</v>
      </c>
      <c r="H4915" s="22">
        <v>399</v>
      </c>
      <c r="I4915" t="s">
        <v>2</v>
      </c>
      <c r="J4915" t="s">
        <v>514</v>
      </c>
      <c r="K4915" t="s">
        <v>518</v>
      </c>
      <c r="L4915" t="s">
        <v>914</v>
      </c>
      <c r="O4915" t="s">
        <v>0</v>
      </c>
      <c r="P4915" t="s">
        <v>516</v>
      </c>
      <c r="Q4915" t="s">
        <v>1448</v>
      </c>
      <c r="V4915" s="34">
        <v>2.93</v>
      </c>
      <c r="X4915" t="s">
        <v>1408</v>
      </c>
      <c r="Y4915" t="s">
        <v>1592</v>
      </c>
    </row>
    <row r="4916" spans="1:25" hidden="1" x14ac:dyDescent="0.3">
      <c r="A4916" t="s">
        <v>0</v>
      </c>
      <c r="B4916" s="22">
        <v>2020</v>
      </c>
      <c r="C4916" s="22">
        <v>11</v>
      </c>
      <c r="D4916" t="s">
        <v>978</v>
      </c>
      <c r="E4916" t="s">
        <v>1406</v>
      </c>
      <c r="F4916" s="23">
        <v>43981</v>
      </c>
      <c r="G4916" s="23">
        <v>43990</v>
      </c>
      <c r="H4916" s="22">
        <v>400</v>
      </c>
      <c r="I4916" t="s">
        <v>2</v>
      </c>
      <c r="J4916" t="s">
        <v>514</v>
      </c>
      <c r="K4916" t="s">
        <v>519</v>
      </c>
      <c r="L4916" t="s">
        <v>914</v>
      </c>
      <c r="O4916" t="s">
        <v>0</v>
      </c>
      <c r="P4916" t="s">
        <v>516</v>
      </c>
      <c r="Q4916" t="s">
        <v>1448</v>
      </c>
      <c r="V4916" s="34">
        <v>25.05</v>
      </c>
      <c r="X4916" t="s">
        <v>1408</v>
      </c>
      <c r="Y4916" t="s">
        <v>1592</v>
      </c>
    </row>
    <row r="4917" spans="1:25" hidden="1" x14ac:dyDescent="0.3">
      <c r="A4917" t="s">
        <v>0</v>
      </c>
      <c r="B4917" s="22">
        <v>2020</v>
      </c>
      <c r="C4917" s="22">
        <v>11</v>
      </c>
      <c r="D4917" t="s">
        <v>978</v>
      </c>
      <c r="E4917" t="s">
        <v>1406</v>
      </c>
      <c r="F4917" s="23">
        <v>43981</v>
      </c>
      <c r="G4917" s="23">
        <v>43990</v>
      </c>
      <c r="H4917" s="22">
        <v>401</v>
      </c>
      <c r="I4917" t="s">
        <v>2</v>
      </c>
      <c r="J4917" t="s">
        <v>514</v>
      </c>
      <c r="K4917" t="s">
        <v>520</v>
      </c>
      <c r="L4917" t="s">
        <v>914</v>
      </c>
      <c r="O4917" t="s">
        <v>0</v>
      </c>
      <c r="P4917" t="s">
        <v>516</v>
      </c>
      <c r="Q4917" t="s">
        <v>1448</v>
      </c>
      <c r="V4917" s="34">
        <v>18.34</v>
      </c>
      <c r="X4917" t="s">
        <v>1408</v>
      </c>
      <c r="Y4917" t="s">
        <v>1592</v>
      </c>
    </row>
    <row r="4918" spans="1:25" hidden="1" x14ac:dyDescent="0.3">
      <c r="A4918" t="s">
        <v>0</v>
      </c>
      <c r="B4918" s="22">
        <v>2020</v>
      </c>
      <c r="C4918" s="22">
        <v>11</v>
      </c>
      <c r="D4918" t="s">
        <v>978</v>
      </c>
      <c r="E4918" t="s">
        <v>1406</v>
      </c>
      <c r="F4918" s="23">
        <v>43981</v>
      </c>
      <c r="G4918" s="23">
        <v>43990</v>
      </c>
      <c r="H4918" s="22">
        <v>402</v>
      </c>
      <c r="I4918" t="s">
        <v>2</v>
      </c>
      <c r="J4918" t="s">
        <v>514</v>
      </c>
      <c r="K4918" t="s">
        <v>521</v>
      </c>
      <c r="L4918" t="s">
        <v>914</v>
      </c>
      <c r="O4918" t="s">
        <v>0</v>
      </c>
      <c r="P4918" t="s">
        <v>516</v>
      </c>
      <c r="Q4918" t="s">
        <v>1448</v>
      </c>
      <c r="V4918" s="34">
        <v>3.28</v>
      </c>
      <c r="X4918" t="s">
        <v>1408</v>
      </c>
      <c r="Y4918" t="s">
        <v>1592</v>
      </c>
    </row>
    <row r="4919" spans="1:25" hidden="1" x14ac:dyDescent="0.3">
      <c r="A4919" t="s">
        <v>0</v>
      </c>
      <c r="B4919" s="22">
        <v>2020</v>
      </c>
      <c r="C4919" s="22">
        <v>11</v>
      </c>
      <c r="D4919" t="s">
        <v>978</v>
      </c>
      <c r="E4919" t="s">
        <v>1406</v>
      </c>
      <c r="F4919" s="23">
        <v>43981</v>
      </c>
      <c r="G4919" s="23">
        <v>43990</v>
      </c>
      <c r="H4919" s="22">
        <v>403</v>
      </c>
      <c r="I4919" t="s">
        <v>2</v>
      </c>
      <c r="J4919" t="s">
        <v>514</v>
      </c>
      <c r="K4919" t="s">
        <v>522</v>
      </c>
      <c r="L4919" t="s">
        <v>914</v>
      </c>
      <c r="O4919" t="s">
        <v>0</v>
      </c>
      <c r="P4919" t="s">
        <v>516</v>
      </c>
      <c r="Q4919" t="s">
        <v>1448</v>
      </c>
      <c r="V4919" s="34">
        <v>34.35</v>
      </c>
      <c r="X4919" t="s">
        <v>1408</v>
      </c>
      <c r="Y4919" t="s">
        <v>1592</v>
      </c>
    </row>
    <row r="4920" spans="1:25" hidden="1" x14ac:dyDescent="0.3">
      <c r="A4920" t="s">
        <v>0</v>
      </c>
      <c r="B4920" s="22">
        <v>2020</v>
      </c>
      <c r="C4920" s="22">
        <v>11</v>
      </c>
      <c r="D4920" t="s">
        <v>978</v>
      </c>
      <c r="E4920" t="s">
        <v>1406</v>
      </c>
      <c r="F4920" s="23">
        <v>43981</v>
      </c>
      <c r="G4920" s="23">
        <v>43990</v>
      </c>
      <c r="H4920" s="22">
        <v>404</v>
      </c>
      <c r="I4920" t="s">
        <v>2</v>
      </c>
      <c r="J4920" t="s">
        <v>514</v>
      </c>
      <c r="K4920" t="s">
        <v>523</v>
      </c>
      <c r="L4920" t="s">
        <v>914</v>
      </c>
      <c r="O4920" t="s">
        <v>0</v>
      </c>
      <c r="P4920" t="s">
        <v>516</v>
      </c>
      <c r="Q4920" t="s">
        <v>1448</v>
      </c>
      <c r="V4920" s="34">
        <v>1.55</v>
      </c>
      <c r="X4920" t="s">
        <v>1408</v>
      </c>
      <c r="Y4920" t="s">
        <v>1592</v>
      </c>
    </row>
    <row r="4921" spans="1:25" hidden="1" x14ac:dyDescent="0.3">
      <c r="A4921" t="s">
        <v>0</v>
      </c>
      <c r="B4921" s="22">
        <v>2020</v>
      </c>
      <c r="C4921" s="22">
        <v>11</v>
      </c>
      <c r="D4921" t="s">
        <v>978</v>
      </c>
      <c r="E4921" t="s">
        <v>1406</v>
      </c>
      <c r="F4921" s="23">
        <v>43981</v>
      </c>
      <c r="G4921" s="23">
        <v>43990</v>
      </c>
      <c r="H4921" s="22">
        <v>405</v>
      </c>
      <c r="I4921" t="s">
        <v>2</v>
      </c>
      <c r="J4921" t="s">
        <v>514</v>
      </c>
      <c r="K4921" t="s">
        <v>528</v>
      </c>
      <c r="L4921" t="s">
        <v>914</v>
      </c>
      <c r="O4921" t="s">
        <v>0</v>
      </c>
      <c r="P4921" t="s">
        <v>516</v>
      </c>
      <c r="Q4921" t="s">
        <v>1448</v>
      </c>
      <c r="V4921" s="34">
        <v>8.75</v>
      </c>
      <c r="X4921" t="s">
        <v>1408</v>
      </c>
      <c r="Y4921" t="s">
        <v>1592</v>
      </c>
    </row>
    <row r="4922" spans="1:25" hidden="1" x14ac:dyDescent="0.3">
      <c r="A4922" t="s">
        <v>0</v>
      </c>
      <c r="B4922" s="22">
        <v>2020</v>
      </c>
      <c r="C4922" s="22">
        <v>11</v>
      </c>
      <c r="D4922" t="s">
        <v>978</v>
      </c>
      <c r="E4922" t="s">
        <v>1406</v>
      </c>
      <c r="F4922" s="23">
        <v>43981</v>
      </c>
      <c r="G4922" s="23">
        <v>43990</v>
      </c>
      <c r="H4922" s="22">
        <v>442</v>
      </c>
      <c r="I4922" t="s">
        <v>2</v>
      </c>
      <c r="J4922" t="s">
        <v>514</v>
      </c>
      <c r="K4922" t="s">
        <v>515</v>
      </c>
      <c r="L4922" t="s">
        <v>914</v>
      </c>
      <c r="O4922" t="s">
        <v>0</v>
      </c>
      <c r="P4922" t="s">
        <v>516</v>
      </c>
      <c r="Q4922" t="s">
        <v>1448</v>
      </c>
      <c r="V4922" s="34">
        <v>250</v>
      </c>
      <c r="X4922" t="s">
        <v>856</v>
      </c>
      <c r="Y4922" t="s">
        <v>1592</v>
      </c>
    </row>
    <row r="4923" spans="1:25" hidden="1" x14ac:dyDescent="0.3">
      <c r="A4923" t="s">
        <v>0</v>
      </c>
      <c r="B4923" s="22">
        <v>2020</v>
      </c>
      <c r="C4923" s="22">
        <v>11</v>
      </c>
      <c r="D4923" t="s">
        <v>978</v>
      </c>
      <c r="E4923" t="s">
        <v>1406</v>
      </c>
      <c r="F4923" s="23">
        <v>43981</v>
      </c>
      <c r="G4923" s="23">
        <v>43990</v>
      </c>
      <c r="H4923" s="22">
        <v>443</v>
      </c>
      <c r="I4923" t="s">
        <v>2</v>
      </c>
      <c r="J4923" t="s">
        <v>514</v>
      </c>
      <c r="K4923" t="s">
        <v>518</v>
      </c>
      <c r="L4923" t="s">
        <v>914</v>
      </c>
      <c r="O4923" t="s">
        <v>0</v>
      </c>
      <c r="P4923" t="s">
        <v>516</v>
      </c>
      <c r="Q4923" t="s">
        <v>1448</v>
      </c>
      <c r="V4923" s="34">
        <v>2.93</v>
      </c>
      <c r="X4923" t="s">
        <v>856</v>
      </c>
      <c r="Y4923" t="s">
        <v>1592</v>
      </c>
    </row>
    <row r="4924" spans="1:25" hidden="1" x14ac:dyDescent="0.3">
      <c r="A4924" t="s">
        <v>0</v>
      </c>
      <c r="B4924" s="22">
        <v>2020</v>
      </c>
      <c r="C4924" s="22">
        <v>11</v>
      </c>
      <c r="D4924" t="s">
        <v>978</v>
      </c>
      <c r="E4924" t="s">
        <v>1406</v>
      </c>
      <c r="F4924" s="23">
        <v>43981</v>
      </c>
      <c r="G4924" s="23">
        <v>43990</v>
      </c>
      <c r="H4924" s="22">
        <v>444</v>
      </c>
      <c r="I4924" t="s">
        <v>2</v>
      </c>
      <c r="J4924" t="s">
        <v>514</v>
      </c>
      <c r="K4924" t="s">
        <v>519</v>
      </c>
      <c r="L4924" t="s">
        <v>914</v>
      </c>
      <c r="O4924" t="s">
        <v>0</v>
      </c>
      <c r="P4924" t="s">
        <v>516</v>
      </c>
      <c r="Q4924" t="s">
        <v>1448</v>
      </c>
      <c r="V4924" s="34">
        <v>30.05</v>
      </c>
      <c r="X4924" t="s">
        <v>856</v>
      </c>
      <c r="Y4924" t="s">
        <v>1592</v>
      </c>
    </row>
    <row r="4925" spans="1:25" hidden="1" x14ac:dyDescent="0.3">
      <c r="A4925" t="s">
        <v>0</v>
      </c>
      <c r="B4925" s="22">
        <v>2020</v>
      </c>
      <c r="C4925" s="22">
        <v>11</v>
      </c>
      <c r="D4925" t="s">
        <v>978</v>
      </c>
      <c r="E4925" t="s">
        <v>1406</v>
      </c>
      <c r="F4925" s="23">
        <v>43981</v>
      </c>
      <c r="G4925" s="23">
        <v>43990</v>
      </c>
      <c r="H4925" s="22">
        <v>445</v>
      </c>
      <c r="I4925" t="s">
        <v>2</v>
      </c>
      <c r="J4925" t="s">
        <v>514</v>
      </c>
      <c r="K4925" t="s">
        <v>520</v>
      </c>
      <c r="L4925" t="s">
        <v>914</v>
      </c>
      <c r="O4925" t="s">
        <v>0</v>
      </c>
      <c r="P4925" t="s">
        <v>516</v>
      </c>
      <c r="Q4925" t="s">
        <v>1448</v>
      </c>
      <c r="V4925" s="34">
        <v>18.53</v>
      </c>
      <c r="X4925" t="s">
        <v>856</v>
      </c>
      <c r="Y4925" t="s">
        <v>1592</v>
      </c>
    </row>
    <row r="4926" spans="1:25" hidden="1" x14ac:dyDescent="0.3">
      <c r="A4926" t="s">
        <v>0</v>
      </c>
      <c r="B4926" s="22">
        <v>2020</v>
      </c>
      <c r="C4926" s="22">
        <v>11</v>
      </c>
      <c r="D4926" t="s">
        <v>978</v>
      </c>
      <c r="E4926" t="s">
        <v>1406</v>
      </c>
      <c r="F4926" s="23">
        <v>43981</v>
      </c>
      <c r="G4926" s="23">
        <v>43990</v>
      </c>
      <c r="H4926" s="22">
        <v>446</v>
      </c>
      <c r="I4926" t="s">
        <v>2</v>
      </c>
      <c r="J4926" t="s">
        <v>514</v>
      </c>
      <c r="K4926" t="s">
        <v>521</v>
      </c>
      <c r="L4926" t="s">
        <v>914</v>
      </c>
      <c r="O4926" t="s">
        <v>0</v>
      </c>
      <c r="P4926" t="s">
        <v>516</v>
      </c>
      <c r="Q4926" t="s">
        <v>1448</v>
      </c>
      <c r="V4926" s="34">
        <v>3.28</v>
      </c>
      <c r="X4926" t="s">
        <v>856</v>
      </c>
      <c r="Y4926" t="s">
        <v>1592</v>
      </c>
    </row>
    <row r="4927" spans="1:25" hidden="1" x14ac:dyDescent="0.3">
      <c r="A4927" t="s">
        <v>0</v>
      </c>
      <c r="B4927" s="22">
        <v>2020</v>
      </c>
      <c r="C4927" s="22">
        <v>11</v>
      </c>
      <c r="D4927" t="s">
        <v>978</v>
      </c>
      <c r="E4927" t="s">
        <v>1406</v>
      </c>
      <c r="F4927" s="23">
        <v>43981</v>
      </c>
      <c r="G4927" s="23">
        <v>43990</v>
      </c>
      <c r="H4927" s="22">
        <v>447</v>
      </c>
      <c r="I4927" t="s">
        <v>2</v>
      </c>
      <c r="J4927" t="s">
        <v>514</v>
      </c>
      <c r="K4927" t="s">
        <v>522</v>
      </c>
      <c r="L4927" t="s">
        <v>914</v>
      </c>
      <c r="O4927" t="s">
        <v>0</v>
      </c>
      <c r="P4927" t="s">
        <v>516</v>
      </c>
      <c r="Q4927" t="s">
        <v>1448</v>
      </c>
      <c r="V4927" s="34">
        <v>34.35</v>
      </c>
      <c r="X4927" t="s">
        <v>856</v>
      </c>
      <c r="Y4927" t="s">
        <v>1592</v>
      </c>
    </row>
    <row r="4928" spans="1:25" hidden="1" x14ac:dyDescent="0.3">
      <c r="A4928" t="s">
        <v>0</v>
      </c>
      <c r="B4928" s="22">
        <v>2020</v>
      </c>
      <c r="C4928" s="22">
        <v>11</v>
      </c>
      <c r="D4928" t="s">
        <v>978</v>
      </c>
      <c r="E4928" t="s">
        <v>1406</v>
      </c>
      <c r="F4928" s="23">
        <v>43981</v>
      </c>
      <c r="G4928" s="23">
        <v>43990</v>
      </c>
      <c r="H4928" s="22">
        <v>448</v>
      </c>
      <c r="I4928" t="s">
        <v>2</v>
      </c>
      <c r="J4928" t="s">
        <v>514</v>
      </c>
      <c r="K4928" t="s">
        <v>523</v>
      </c>
      <c r="L4928" t="s">
        <v>914</v>
      </c>
      <c r="O4928" t="s">
        <v>0</v>
      </c>
      <c r="P4928" t="s">
        <v>516</v>
      </c>
      <c r="Q4928" t="s">
        <v>1448</v>
      </c>
      <c r="V4928" s="34">
        <v>1.55</v>
      </c>
      <c r="X4928" t="s">
        <v>856</v>
      </c>
      <c r="Y4928" t="s">
        <v>1592</v>
      </c>
    </row>
    <row r="4929" spans="1:25" hidden="1" x14ac:dyDescent="0.3">
      <c r="A4929" t="s">
        <v>0</v>
      </c>
      <c r="B4929" s="22">
        <v>2020</v>
      </c>
      <c r="C4929" s="22">
        <v>11</v>
      </c>
      <c r="D4929" t="s">
        <v>978</v>
      </c>
      <c r="E4929" t="s">
        <v>1406</v>
      </c>
      <c r="F4929" s="23">
        <v>43981</v>
      </c>
      <c r="G4929" s="23">
        <v>43990</v>
      </c>
      <c r="H4929" s="22">
        <v>449</v>
      </c>
      <c r="I4929" t="s">
        <v>2</v>
      </c>
      <c r="J4929" t="s">
        <v>514</v>
      </c>
      <c r="K4929" t="s">
        <v>528</v>
      </c>
      <c r="L4929" t="s">
        <v>914</v>
      </c>
      <c r="O4929" t="s">
        <v>0</v>
      </c>
      <c r="P4929" t="s">
        <v>516</v>
      </c>
      <c r="Q4929" t="s">
        <v>1448</v>
      </c>
      <c r="V4929" s="34">
        <v>3.75</v>
      </c>
      <c r="X4929" t="s">
        <v>856</v>
      </c>
      <c r="Y4929" t="s">
        <v>1592</v>
      </c>
    </row>
    <row r="4930" spans="1:25" hidden="1" x14ac:dyDescent="0.3">
      <c r="A4930" t="s">
        <v>0</v>
      </c>
      <c r="B4930" s="22">
        <v>2020</v>
      </c>
      <c r="C4930" s="22">
        <v>11</v>
      </c>
      <c r="D4930" t="s">
        <v>978</v>
      </c>
      <c r="E4930" t="s">
        <v>1406</v>
      </c>
      <c r="F4930" s="23">
        <v>43981</v>
      </c>
      <c r="G4930" s="23">
        <v>43990</v>
      </c>
      <c r="H4930" s="22">
        <v>519</v>
      </c>
      <c r="I4930" t="s">
        <v>2</v>
      </c>
      <c r="K4930" t="s">
        <v>8</v>
      </c>
      <c r="L4930" t="s">
        <v>908</v>
      </c>
      <c r="P4930" t="s">
        <v>516</v>
      </c>
      <c r="V4930" s="34">
        <v>-4591.2700000000004</v>
      </c>
      <c r="X4930" t="s">
        <v>33</v>
      </c>
      <c r="Y4930" t="s">
        <v>1592</v>
      </c>
    </row>
    <row r="4931" spans="1:25" hidden="1" x14ac:dyDescent="0.3">
      <c r="A4931" t="s">
        <v>0</v>
      </c>
      <c r="B4931" s="22">
        <v>2020</v>
      </c>
      <c r="C4931" s="22">
        <v>11</v>
      </c>
      <c r="D4931" t="s">
        <v>978</v>
      </c>
      <c r="E4931" t="s">
        <v>1409</v>
      </c>
      <c r="F4931" s="23">
        <v>43982</v>
      </c>
      <c r="G4931" s="23">
        <v>43990</v>
      </c>
      <c r="H4931" s="22">
        <v>8</v>
      </c>
      <c r="I4931" t="s">
        <v>2</v>
      </c>
      <c r="J4931" t="s">
        <v>514</v>
      </c>
      <c r="K4931" t="s">
        <v>710</v>
      </c>
      <c r="L4931" t="s">
        <v>914</v>
      </c>
      <c r="O4931" t="s">
        <v>0</v>
      </c>
      <c r="P4931" t="s">
        <v>516</v>
      </c>
      <c r="Q4931" t="s">
        <v>1448</v>
      </c>
      <c r="V4931" s="34">
        <v>52.06</v>
      </c>
      <c r="X4931" t="s">
        <v>1327</v>
      </c>
      <c r="Y4931" t="s">
        <v>1593</v>
      </c>
    </row>
    <row r="4932" spans="1:25" hidden="1" x14ac:dyDescent="0.3">
      <c r="A4932" t="s">
        <v>0</v>
      </c>
      <c r="B4932" s="22">
        <v>2020</v>
      </c>
      <c r="C4932" s="22">
        <v>11</v>
      </c>
      <c r="D4932" t="s">
        <v>978</v>
      </c>
      <c r="E4932" t="s">
        <v>1409</v>
      </c>
      <c r="F4932" s="23">
        <v>43982</v>
      </c>
      <c r="G4932" s="23">
        <v>43990</v>
      </c>
      <c r="H4932" s="22">
        <v>39</v>
      </c>
      <c r="I4932" t="s">
        <v>2</v>
      </c>
      <c r="J4932" t="s">
        <v>514</v>
      </c>
      <c r="K4932" t="s">
        <v>710</v>
      </c>
      <c r="L4932" t="s">
        <v>914</v>
      </c>
      <c r="O4932" t="s">
        <v>0</v>
      </c>
      <c r="P4932" t="s">
        <v>516</v>
      </c>
      <c r="Q4932" t="s">
        <v>1448</v>
      </c>
      <c r="V4932" s="34">
        <v>52.06</v>
      </c>
      <c r="X4932" t="s">
        <v>1327</v>
      </c>
      <c r="Y4932" t="s">
        <v>1593</v>
      </c>
    </row>
    <row r="4933" spans="1:25" hidden="1" x14ac:dyDescent="0.3">
      <c r="A4933" t="s">
        <v>0</v>
      </c>
      <c r="B4933" s="22">
        <v>2020</v>
      </c>
      <c r="C4933" s="22">
        <v>11</v>
      </c>
      <c r="D4933" t="s">
        <v>978</v>
      </c>
      <c r="E4933" t="s">
        <v>1409</v>
      </c>
      <c r="F4933" s="23">
        <v>43982</v>
      </c>
      <c r="G4933" s="23">
        <v>43990</v>
      </c>
      <c r="H4933" s="22">
        <v>47</v>
      </c>
      <c r="I4933" t="s">
        <v>2</v>
      </c>
      <c r="J4933" t="s">
        <v>514</v>
      </c>
      <c r="K4933" t="s">
        <v>710</v>
      </c>
      <c r="L4933" t="s">
        <v>980</v>
      </c>
      <c r="O4933" t="s">
        <v>0</v>
      </c>
      <c r="P4933" t="s">
        <v>516</v>
      </c>
      <c r="Q4933" t="s">
        <v>1448</v>
      </c>
      <c r="V4933" s="34">
        <v>5.21</v>
      </c>
      <c r="X4933" t="s">
        <v>1327</v>
      </c>
      <c r="Y4933" t="s">
        <v>1593</v>
      </c>
    </row>
    <row r="4934" spans="1:25" hidden="1" x14ac:dyDescent="0.3">
      <c r="A4934" t="s">
        <v>0</v>
      </c>
      <c r="B4934" s="22">
        <v>2020</v>
      </c>
      <c r="C4934" s="22">
        <v>11</v>
      </c>
      <c r="D4934" t="s">
        <v>978</v>
      </c>
      <c r="E4934" t="s">
        <v>1409</v>
      </c>
      <c r="F4934" s="23">
        <v>43982</v>
      </c>
      <c r="G4934" s="23">
        <v>43990</v>
      </c>
      <c r="H4934" s="22">
        <v>59</v>
      </c>
      <c r="I4934" t="s">
        <v>2</v>
      </c>
      <c r="J4934" t="s">
        <v>514</v>
      </c>
      <c r="K4934" t="s">
        <v>710</v>
      </c>
      <c r="L4934" t="s">
        <v>914</v>
      </c>
      <c r="O4934" t="s">
        <v>0</v>
      </c>
      <c r="P4934" t="s">
        <v>516</v>
      </c>
      <c r="Q4934" t="s">
        <v>1448</v>
      </c>
      <c r="V4934" s="34">
        <v>390.45</v>
      </c>
      <c r="X4934" t="s">
        <v>1327</v>
      </c>
      <c r="Y4934" t="s">
        <v>1593</v>
      </c>
    </row>
    <row r="4935" spans="1:25" hidden="1" x14ac:dyDescent="0.3">
      <c r="A4935" t="s">
        <v>0</v>
      </c>
      <c r="B4935" s="22">
        <v>2020</v>
      </c>
      <c r="C4935" s="22">
        <v>11</v>
      </c>
      <c r="D4935" t="s">
        <v>978</v>
      </c>
      <c r="E4935" t="s">
        <v>1409</v>
      </c>
      <c r="F4935" s="23">
        <v>43982</v>
      </c>
      <c r="G4935" s="23">
        <v>43990</v>
      </c>
      <c r="H4935" s="22">
        <v>86</v>
      </c>
      <c r="I4935" t="s">
        <v>2</v>
      </c>
      <c r="J4935" t="s">
        <v>514</v>
      </c>
      <c r="K4935" t="s">
        <v>710</v>
      </c>
      <c r="L4935" t="s">
        <v>914</v>
      </c>
      <c r="O4935" t="s">
        <v>0</v>
      </c>
      <c r="P4935" t="s">
        <v>516</v>
      </c>
      <c r="Q4935" t="s">
        <v>1448</v>
      </c>
      <c r="V4935" s="34">
        <v>52.06</v>
      </c>
      <c r="X4935" t="s">
        <v>1327</v>
      </c>
      <c r="Y4935" t="s">
        <v>1593</v>
      </c>
    </row>
    <row r="4936" spans="1:25" hidden="1" x14ac:dyDescent="0.3">
      <c r="A4936" t="s">
        <v>0</v>
      </c>
      <c r="B4936" s="22">
        <v>2020</v>
      </c>
      <c r="C4936" s="22">
        <v>11</v>
      </c>
      <c r="D4936" t="s">
        <v>978</v>
      </c>
      <c r="E4936" t="s">
        <v>1409</v>
      </c>
      <c r="F4936" s="23">
        <v>43982</v>
      </c>
      <c r="G4936" s="23">
        <v>43990</v>
      </c>
      <c r="H4936" s="22">
        <v>142</v>
      </c>
      <c r="I4936" t="s">
        <v>2</v>
      </c>
      <c r="J4936" t="s">
        <v>514</v>
      </c>
      <c r="K4936" t="s">
        <v>710</v>
      </c>
      <c r="L4936" t="s">
        <v>914</v>
      </c>
      <c r="O4936" t="s">
        <v>0</v>
      </c>
      <c r="P4936" t="s">
        <v>516</v>
      </c>
      <c r="Q4936" t="s">
        <v>1448</v>
      </c>
      <c r="V4936" s="34">
        <v>52.06</v>
      </c>
      <c r="X4936" t="s">
        <v>1327</v>
      </c>
      <c r="Y4936" t="s">
        <v>1593</v>
      </c>
    </row>
    <row r="4937" spans="1:25" hidden="1" x14ac:dyDescent="0.3">
      <c r="A4937" t="s">
        <v>0</v>
      </c>
      <c r="B4937" s="22">
        <v>2020</v>
      </c>
      <c r="C4937" s="22">
        <v>11</v>
      </c>
      <c r="D4937" t="s">
        <v>978</v>
      </c>
      <c r="E4937" t="s">
        <v>1409</v>
      </c>
      <c r="F4937" s="23">
        <v>43982</v>
      </c>
      <c r="G4937" s="23">
        <v>43990</v>
      </c>
      <c r="H4937" s="22">
        <v>147</v>
      </c>
      <c r="I4937" t="s">
        <v>2</v>
      </c>
      <c r="J4937" t="s">
        <v>514</v>
      </c>
      <c r="K4937" t="s">
        <v>710</v>
      </c>
      <c r="L4937" t="s">
        <v>914</v>
      </c>
      <c r="O4937" t="s">
        <v>0</v>
      </c>
      <c r="P4937" t="s">
        <v>516</v>
      </c>
      <c r="Q4937" t="s">
        <v>1448</v>
      </c>
      <c r="V4937" s="34">
        <v>52.06</v>
      </c>
      <c r="X4937" t="s">
        <v>1327</v>
      </c>
      <c r="Y4937" t="s">
        <v>1593</v>
      </c>
    </row>
    <row r="4938" spans="1:25" hidden="1" x14ac:dyDescent="0.3">
      <c r="A4938" t="s">
        <v>0</v>
      </c>
      <c r="B4938" s="22">
        <v>2020</v>
      </c>
      <c r="C4938" s="22">
        <v>11</v>
      </c>
      <c r="D4938" t="s">
        <v>978</v>
      </c>
      <c r="E4938" t="s">
        <v>1409</v>
      </c>
      <c r="F4938" s="23">
        <v>43982</v>
      </c>
      <c r="G4938" s="23">
        <v>43990</v>
      </c>
      <c r="H4938" s="22">
        <v>163</v>
      </c>
      <c r="I4938" t="s">
        <v>2</v>
      </c>
      <c r="J4938" t="s">
        <v>514</v>
      </c>
      <c r="K4938" t="s">
        <v>710</v>
      </c>
      <c r="L4938" t="s">
        <v>914</v>
      </c>
      <c r="O4938" t="s">
        <v>0</v>
      </c>
      <c r="P4938" t="s">
        <v>516</v>
      </c>
      <c r="Q4938" t="s">
        <v>1448</v>
      </c>
      <c r="V4938" s="34">
        <v>26.03</v>
      </c>
      <c r="X4938" t="s">
        <v>1327</v>
      </c>
      <c r="Y4938" t="s">
        <v>1593</v>
      </c>
    </row>
    <row r="4939" spans="1:25" hidden="1" x14ac:dyDescent="0.3">
      <c r="A4939" t="s">
        <v>0</v>
      </c>
      <c r="B4939" s="22">
        <v>2020</v>
      </c>
      <c r="C4939" s="22">
        <v>11</v>
      </c>
      <c r="D4939" t="s">
        <v>978</v>
      </c>
      <c r="E4939" t="s">
        <v>1409</v>
      </c>
      <c r="F4939" s="23">
        <v>43982</v>
      </c>
      <c r="G4939" s="23">
        <v>43990</v>
      </c>
      <c r="H4939" s="22">
        <v>187</v>
      </c>
      <c r="I4939" t="s">
        <v>2</v>
      </c>
      <c r="J4939" t="s">
        <v>514</v>
      </c>
      <c r="K4939" t="s">
        <v>710</v>
      </c>
      <c r="L4939" t="s">
        <v>914</v>
      </c>
      <c r="O4939" t="s">
        <v>0</v>
      </c>
      <c r="P4939" t="s">
        <v>516</v>
      </c>
      <c r="Q4939" t="s">
        <v>1448</v>
      </c>
      <c r="V4939" s="34">
        <v>52.06</v>
      </c>
      <c r="X4939" t="s">
        <v>1327</v>
      </c>
      <c r="Y4939" t="s">
        <v>1593</v>
      </c>
    </row>
    <row r="4940" spans="1:25" hidden="1" x14ac:dyDescent="0.3">
      <c r="A4940" t="s">
        <v>0</v>
      </c>
      <c r="B4940" s="22">
        <v>2020</v>
      </c>
      <c r="C4940" s="22">
        <v>11</v>
      </c>
      <c r="D4940" t="s">
        <v>978</v>
      </c>
      <c r="E4940" t="s">
        <v>1409</v>
      </c>
      <c r="F4940" s="23">
        <v>43982</v>
      </c>
      <c r="G4940" s="23">
        <v>43990</v>
      </c>
      <c r="H4940" s="22">
        <v>190</v>
      </c>
      <c r="I4940" t="s">
        <v>2</v>
      </c>
      <c r="J4940" t="s">
        <v>514</v>
      </c>
      <c r="K4940" t="s">
        <v>710</v>
      </c>
      <c r="L4940" t="s">
        <v>914</v>
      </c>
      <c r="O4940" t="s">
        <v>0</v>
      </c>
      <c r="P4940" t="s">
        <v>516</v>
      </c>
      <c r="Q4940" t="s">
        <v>1448</v>
      </c>
      <c r="V4940" s="34">
        <v>52.06</v>
      </c>
      <c r="X4940" t="s">
        <v>1327</v>
      </c>
      <c r="Y4940" t="s">
        <v>1593</v>
      </c>
    </row>
    <row r="4941" spans="1:25" hidden="1" x14ac:dyDescent="0.3">
      <c r="A4941" t="s">
        <v>0</v>
      </c>
      <c r="B4941" s="22">
        <v>2020</v>
      </c>
      <c r="C4941" s="22">
        <v>11</v>
      </c>
      <c r="D4941" t="s">
        <v>978</v>
      </c>
      <c r="E4941" t="s">
        <v>1409</v>
      </c>
      <c r="F4941" s="23">
        <v>43982</v>
      </c>
      <c r="G4941" s="23">
        <v>43990</v>
      </c>
      <c r="H4941" s="22">
        <v>205</v>
      </c>
      <c r="I4941" t="s">
        <v>2</v>
      </c>
      <c r="K4941" t="s">
        <v>8</v>
      </c>
      <c r="L4941" t="s">
        <v>908</v>
      </c>
      <c r="P4941" t="s">
        <v>516</v>
      </c>
      <c r="V4941" s="34">
        <v>-786.11</v>
      </c>
      <c r="X4941" t="s">
        <v>33</v>
      </c>
      <c r="Y4941" t="s">
        <v>1593</v>
      </c>
    </row>
    <row r="4942" spans="1:25" hidden="1" x14ac:dyDescent="0.3">
      <c r="A4942" t="s">
        <v>0</v>
      </c>
      <c r="B4942" s="22">
        <v>2020</v>
      </c>
      <c r="C4942" s="22">
        <v>11</v>
      </c>
      <c r="D4942" t="s">
        <v>978</v>
      </c>
      <c r="E4942" t="s">
        <v>1410</v>
      </c>
      <c r="F4942" s="23">
        <v>43982</v>
      </c>
      <c r="G4942" s="23">
        <v>43990</v>
      </c>
      <c r="H4942" s="22">
        <v>8</v>
      </c>
      <c r="I4942" t="s">
        <v>2</v>
      </c>
      <c r="J4942" t="s">
        <v>514</v>
      </c>
      <c r="K4942" t="s">
        <v>706</v>
      </c>
      <c r="L4942" t="s">
        <v>914</v>
      </c>
      <c r="O4942" t="s">
        <v>0</v>
      </c>
      <c r="P4942" t="s">
        <v>516</v>
      </c>
      <c r="Q4942" t="s">
        <v>1448</v>
      </c>
      <c r="V4942" s="34">
        <v>8.5500000000000007</v>
      </c>
      <c r="X4942" t="s">
        <v>1379</v>
      </c>
      <c r="Y4942" t="s">
        <v>1594</v>
      </c>
    </row>
    <row r="4943" spans="1:25" hidden="1" x14ac:dyDescent="0.3">
      <c r="A4943" t="s">
        <v>0</v>
      </c>
      <c r="B4943" s="22">
        <v>2020</v>
      </c>
      <c r="C4943" s="22">
        <v>11</v>
      </c>
      <c r="D4943" t="s">
        <v>978</v>
      </c>
      <c r="E4943" t="s">
        <v>1410</v>
      </c>
      <c r="F4943" s="23">
        <v>43982</v>
      </c>
      <c r="G4943" s="23">
        <v>43990</v>
      </c>
      <c r="H4943" s="22">
        <v>39</v>
      </c>
      <c r="I4943" t="s">
        <v>2</v>
      </c>
      <c r="J4943" t="s">
        <v>514</v>
      </c>
      <c r="K4943" t="s">
        <v>706</v>
      </c>
      <c r="L4943" t="s">
        <v>914</v>
      </c>
      <c r="O4943" t="s">
        <v>0</v>
      </c>
      <c r="P4943" t="s">
        <v>516</v>
      </c>
      <c r="Q4943" t="s">
        <v>1448</v>
      </c>
      <c r="V4943" s="34">
        <v>8.5500000000000007</v>
      </c>
      <c r="X4943" t="s">
        <v>1379</v>
      </c>
      <c r="Y4943" t="s">
        <v>1594</v>
      </c>
    </row>
    <row r="4944" spans="1:25" hidden="1" x14ac:dyDescent="0.3">
      <c r="A4944" t="s">
        <v>0</v>
      </c>
      <c r="B4944" s="22">
        <v>2020</v>
      </c>
      <c r="C4944" s="22">
        <v>11</v>
      </c>
      <c r="D4944" t="s">
        <v>978</v>
      </c>
      <c r="E4944" t="s">
        <v>1410</v>
      </c>
      <c r="F4944" s="23">
        <v>43982</v>
      </c>
      <c r="G4944" s="23">
        <v>43990</v>
      </c>
      <c r="H4944" s="22">
        <v>47</v>
      </c>
      <c r="I4944" t="s">
        <v>2</v>
      </c>
      <c r="J4944" t="s">
        <v>514</v>
      </c>
      <c r="K4944" t="s">
        <v>706</v>
      </c>
      <c r="L4944" t="s">
        <v>980</v>
      </c>
      <c r="O4944" t="s">
        <v>0</v>
      </c>
      <c r="P4944" t="s">
        <v>516</v>
      </c>
      <c r="Q4944" t="s">
        <v>1448</v>
      </c>
      <c r="V4944" s="34">
        <v>0.85</v>
      </c>
      <c r="X4944" t="s">
        <v>1379</v>
      </c>
      <c r="Y4944" t="s">
        <v>1594</v>
      </c>
    </row>
    <row r="4945" spans="1:25" hidden="1" x14ac:dyDescent="0.3">
      <c r="A4945" t="s">
        <v>0</v>
      </c>
      <c r="B4945" s="22">
        <v>2020</v>
      </c>
      <c r="C4945" s="22">
        <v>11</v>
      </c>
      <c r="D4945" t="s">
        <v>978</v>
      </c>
      <c r="E4945" t="s">
        <v>1410</v>
      </c>
      <c r="F4945" s="23">
        <v>43982</v>
      </c>
      <c r="G4945" s="23">
        <v>43990</v>
      </c>
      <c r="H4945" s="22">
        <v>59</v>
      </c>
      <c r="I4945" t="s">
        <v>2</v>
      </c>
      <c r="J4945" t="s">
        <v>514</v>
      </c>
      <c r="K4945" t="s">
        <v>706</v>
      </c>
      <c r="L4945" t="s">
        <v>914</v>
      </c>
      <c r="O4945" t="s">
        <v>0</v>
      </c>
      <c r="P4945" t="s">
        <v>516</v>
      </c>
      <c r="Q4945" t="s">
        <v>1448</v>
      </c>
      <c r="V4945" s="34">
        <v>64.11</v>
      </c>
      <c r="X4945" t="s">
        <v>1379</v>
      </c>
      <c r="Y4945" t="s">
        <v>1594</v>
      </c>
    </row>
    <row r="4946" spans="1:25" hidden="1" x14ac:dyDescent="0.3">
      <c r="A4946" t="s">
        <v>0</v>
      </c>
      <c r="B4946" s="22">
        <v>2020</v>
      </c>
      <c r="C4946" s="22">
        <v>11</v>
      </c>
      <c r="D4946" t="s">
        <v>978</v>
      </c>
      <c r="E4946" t="s">
        <v>1410</v>
      </c>
      <c r="F4946" s="23">
        <v>43982</v>
      </c>
      <c r="G4946" s="23">
        <v>43990</v>
      </c>
      <c r="H4946" s="22">
        <v>86</v>
      </c>
      <c r="I4946" t="s">
        <v>2</v>
      </c>
      <c r="J4946" t="s">
        <v>514</v>
      </c>
      <c r="K4946" t="s">
        <v>706</v>
      </c>
      <c r="L4946" t="s">
        <v>914</v>
      </c>
      <c r="O4946" t="s">
        <v>0</v>
      </c>
      <c r="P4946" t="s">
        <v>516</v>
      </c>
      <c r="Q4946" t="s">
        <v>1448</v>
      </c>
      <c r="V4946" s="34">
        <v>8.5500000000000007</v>
      </c>
      <c r="X4946" t="s">
        <v>1379</v>
      </c>
      <c r="Y4946" t="s">
        <v>1594</v>
      </c>
    </row>
    <row r="4947" spans="1:25" hidden="1" x14ac:dyDescent="0.3">
      <c r="A4947" t="s">
        <v>0</v>
      </c>
      <c r="B4947" s="22">
        <v>2020</v>
      </c>
      <c r="C4947" s="22">
        <v>11</v>
      </c>
      <c r="D4947" t="s">
        <v>978</v>
      </c>
      <c r="E4947" t="s">
        <v>1410</v>
      </c>
      <c r="F4947" s="23">
        <v>43982</v>
      </c>
      <c r="G4947" s="23">
        <v>43990</v>
      </c>
      <c r="H4947" s="22">
        <v>142</v>
      </c>
      <c r="I4947" t="s">
        <v>2</v>
      </c>
      <c r="J4947" t="s">
        <v>514</v>
      </c>
      <c r="K4947" t="s">
        <v>706</v>
      </c>
      <c r="L4947" t="s">
        <v>914</v>
      </c>
      <c r="O4947" t="s">
        <v>0</v>
      </c>
      <c r="P4947" t="s">
        <v>516</v>
      </c>
      <c r="Q4947" t="s">
        <v>1448</v>
      </c>
      <c r="V4947" s="34">
        <v>8.5500000000000007</v>
      </c>
      <c r="X4947" t="s">
        <v>1379</v>
      </c>
      <c r="Y4947" t="s">
        <v>1594</v>
      </c>
    </row>
    <row r="4948" spans="1:25" hidden="1" x14ac:dyDescent="0.3">
      <c r="A4948" t="s">
        <v>0</v>
      </c>
      <c r="B4948" s="22">
        <v>2020</v>
      </c>
      <c r="C4948" s="22">
        <v>11</v>
      </c>
      <c r="D4948" t="s">
        <v>978</v>
      </c>
      <c r="E4948" t="s">
        <v>1410</v>
      </c>
      <c r="F4948" s="23">
        <v>43982</v>
      </c>
      <c r="G4948" s="23">
        <v>43990</v>
      </c>
      <c r="H4948" s="22">
        <v>147</v>
      </c>
      <c r="I4948" t="s">
        <v>2</v>
      </c>
      <c r="J4948" t="s">
        <v>514</v>
      </c>
      <c r="K4948" t="s">
        <v>706</v>
      </c>
      <c r="L4948" t="s">
        <v>914</v>
      </c>
      <c r="O4948" t="s">
        <v>0</v>
      </c>
      <c r="P4948" t="s">
        <v>516</v>
      </c>
      <c r="Q4948" t="s">
        <v>1448</v>
      </c>
      <c r="V4948" s="34">
        <v>8.5500000000000007</v>
      </c>
      <c r="X4948" t="s">
        <v>1379</v>
      </c>
      <c r="Y4948" t="s">
        <v>1594</v>
      </c>
    </row>
    <row r="4949" spans="1:25" hidden="1" x14ac:dyDescent="0.3">
      <c r="A4949" t="s">
        <v>0</v>
      </c>
      <c r="B4949" s="22">
        <v>2020</v>
      </c>
      <c r="C4949" s="22">
        <v>11</v>
      </c>
      <c r="D4949" t="s">
        <v>978</v>
      </c>
      <c r="E4949" t="s">
        <v>1410</v>
      </c>
      <c r="F4949" s="23">
        <v>43982</v>
      </c>
      <c r="G4949" s="23">
        <v>43990</v>
      </c>
      <c r="H4949" s="22">
        <v>163</v>
      </c>
      <c r="I4949" t="s">
        <v>2</v>
      </c>
      <c r="J4949" t="s">
        <v>514</v>
      </c>
      <c r="K4949" t="s">
        <v>706</v>
      </c>
      <c r="L4949" t="s">
        <v>914</v>
      </c>
      <c r="O4949" t="s">
        <v>0</v>
      </c>
      <c r="P4949" t="s">
        <v>516</v>
      </c>
      <c r="Q4949" t="s">
        <v>1448</v>
      </c>
      <c r="V4949" s="34">
        <v>4.2699999999999996</v>
      </c>
      <c r="X4949" t="s">
        <v>1379</v>
      </c>
      <c r="Y4949" t="s">
        <v>1594</v>
      </c>
    </row>
    <row r="4950" spans="1:25" hidden="1" x14ac:dyDescent="0.3">
      <c r="A4950" t="s">
        <v>0</v>
      </c>
      <c r="B4950" s="22">
        <v>2020</v>
      </c>
      <c r="C4950" s="22">
        <v>11</v>
      </c>
      <c r="D4950" t="s">
        <v>978</v>
      </c>
      <c r="E4950" t="s">
        <v>1410</v>
      </c>
      <c r="F4950" s="23">
        <v>43982</v>
      </c>
      <c r="G4950" s="23">
        <v>43990</v>
      </c>
      <c r="H4950" s="22">
        <v>187</v>
      </c>
      <c r="I4950" t="s">
        <v>2</v>
      </c>
      <c r="J4950" t="s">
        <v>514</v>
      </c>
      <c r="K4950" t="s">
        <v>706</v>
      </c>
      <c r="L4950" t="s">
        <v>914</v>
      </c>
      <c r="O4950" t="s">
        <v>0</v>
      </c>
      <c r="P4950" t="s">
        <v>516</v>
      </c>
      <c r="Q4950" t="s">
        <v>1448</v>
      </c>
      <c r="V4950" s="34">
        <v>8.5500000000000007</v>
      </c>
      <c r="X4950" t="s">
        <v>1379</v>
      </c>
      <c r="Y4950" t="s">
        <v>1594</v>
      </c>
    </row>
    <row r="4951" spans="1:25" hidden="1" x14ac:dyDescent="0.3">
      <c r="A4951" t="s">
        <v>0</v>
      </c>
      <c r="B4951" s="22">
        <v>2020</v>
      </c>
      <c r="C4951" s="22">
        <v>11</v>
      </c>
      <c r="D4951" t="s">
        <v>978</v>
      </c>
      <c r="E4951" t="s">
        <v>1410</v>
      </c>
      <c r="F4951" s="23">
        <v>43982</v>
      </c>
      <c r="G4951" s="23">
        <v>43990</v>
      </c>
      <c r="H4951" s="22">
        <v>190</v>
      </c>
      <c r="I4951" t="s">
        <v>2</v>
      </c>
      <c r="J4951" t="s">
        <v>514</v>
      </c>
      <c r="K4951" t="s">
        <v>706</v>
      </c>
      <c r="L4951" t="s">
        <v>914</v>
      </c>
      <c r="O4951" t="s">
        <v>0</v>
      </c>
      <c r="P4951" t="s">
        <v>516</v>
      </c>
      <c r="Q4951" t="s">
        <v>1448</v>
      </c>
      <c r="V4951" s="34">
        <v>8.5500000000000007</v>
      </c>
      <c r="X4951" t="s">
        <v>1379</v>
      </c>
      <c r="Y4951" t="s">
        <v>1594</v>
      </c>
    </row>
    <row r="4952" spans="1:25" hidden="1" x14ac:dyDescent="0.3">
      <c r="A4952" t="s">
        <v>0</v>
      </c>
      <c r="B4952" s="22">
        <v>2020</v>
      </c>
      <c r="C4952" s="22">
        <v>11</v>
      </c>
      <c r="D4952" t="s">
        <v>978</v>
      </c>
      <c r="E4952" t="s">
        <v>1410</v>
      </c>
      <c r="F4952" s="23">
        <v>43982</v>
      </c>
      <c r="G4952" s="23">
        <v>43990</v>
      </c>
      <c r="H4952" s="22">
        <v>205</v>
      </c>
      <c r="I4952" t="s">
        <v>2</v>
      </c>
      <c r="K4952" t="s">
        <v>8</v>
      </c>
      <c r="L4952" t="s">
        <v>908</v>
      </c>
      <c r="P4952" t="s">
        <v>516</v>
      </c>
      <c r="V4952" s="34">
        <v>-129.08000000000001</v>
      </c>
      <c r="X4952" t="s">
        <v>33</v>
      </c>
      <c r="Y4952" t="s">
        <v>1594</v>
      </c>
    </row>
    <row r="4953" spans="1:25" hidden="1" x14ac:dyDescent="0.3">
      <c r="A4953" t="s">
        <v>0</v>
      </c>
      <c r="B4953" s="22">
        <v>2020</v>
      </c>
      <c r="C4953" s="22">
        <v>12</v>
      </c>
      <c r="D4953" t="s">
        <v>909</v>
      </c>
      <c r="E4953" t="s">
        <v>1412</v>
      </c>
      <c r="F4953" s="23">
        <v>43985</v>
      </c>
      <c r="G4953" s="23">
        <v>43985</v>
      </c>
      <c r="H4953" s="22">
        <v>11</v>
      </c>
      <c r="I4953" t="s">
        <v>2</v>
      </c>
      <c r="K4953" t="s">
        <v>8</v>
      </c>
      <c r="L4953" t="s">
        <v>908</v>
      </c>
      <c r="P4953" t="s">
        <v>516</v>
      </c>
      <c r="V4953" s="34">
        <v>379.62</v>
      </c>
      <c r="W4953" t="s">
        <v>1413</v>
      </c>
      <c r="X4953" t="s">
        <v>1411</v>
      </c>
      <c r="Y4953" t="s">
        <v>7</v>
      </c>
    </row>
    <row r="4954" spans="1:25" hidden="1" x14ac:dyDescent="0.3">
      <c r="A4954" t="s">
        <v>0</v>
      </c>
      <c r="B4954" s="22">
        <v>2020</v>
      </c>
      <c r="C4954" s="22">
        <v>12</v>
      </c>
      <c r="D4954" t="s">
        <v>909</v>
      </c>
      <c r="E4954" t="s">
        <v>1412</v>
      </c>
      <c r="F4954" s="23">
        <v>43985</v>
      </c>
      <c r="G4954" s="23">
        <v>43985</v>
      </c>
      <c r="H4954" s="22">
        <v>29</v>
      </c>
      <c r="I4954" t="s">
        <v>2</v>
      </c>
      <c r="K4954" t="s">
        <v>234</v>
      </c>
      <c r="L4954" t="s">
        <v>963</v>
      </c>
      <c r="O4954" t="s">
        <v>0</v>
      </c>
      <c r="P4954" t="s">
        <v>516</v>
      </c>
      <c r="Q4954" t="s">
        <v>1448</v>
      </c>
      <c r="V4954" s="34">
        <v>-379.62</v>
      </c>
      <c r="W4954" t="s">
        <v>1413</v>
      </c>
      <c r="X4954" t="s">
        <v>1411</v>
      </c>
      <c r="Y4954" t="s">
        <v>7</v>
      </c>
    </row>
    <row r="4955" spans="1:25" hidden="1" x14ac:dyDescent="0.3">
      <c r="A4955" t="s">
        <v>0</v>
      </c>
      <c r="B4955" s="22">
        <v>2020</v>
      </c>
      <c r="C4955" s="22">
        <v>12</v>
      </c>
      <c r="D4955" t="s">
        <v>978</v>
      </c>
      <c r="E4955" t="s">
        <v>1415</v>
      </c>
      <c r="F4955" s="23">
        <v>43990</v>
      </c>
      <c r="G4955" s="23">
        <v>43990</v>
      </c>
      <c r="H4955" s="22">
        <v>8</v>
      </c>
      <c r="I4955" t="s">
        <v>2</v>
      </c>
      <c r="J4955" t="s">
        <v>514</v>
      </c>
      <c r="K4955" t="s">
        <v>710</v>
      </c>
      <c r="L4955" t="s">
        <v>914</v>
      </c>
      <c r="O4955" t="s">
        <v>0</v>
      </c>
      <c r="P4955" t="s">
        <v>516</v>
      </c>
      <c r="Q4955" t="s">
        <v>1448</v>
      </c>
      <c r="V4955" s="34">
        <v>51.58</v>
      </c>
      <c r="X4955" t="s">
        <v>1414</v>
      </c>
      <c r="Y4955" t="s">
        <v>1595</v>
      </c>
    </row>
    <row r="4956" spans="1:25" hidden="1" x14ac:dyDescent="0.3">
      <c r="A4956" t="s">
        <v>0</v>
      </c>
      <c r="B4956" s="22">
        <v>2020</v>
      </c>
      <c r="C4956" s="22">
        <v>12</v>
      </c>
      <c r="D4956" t="s">
        <v>978</v>
      </c>
      <c r="E4956" t="s">
        <v>1415</v>
      </c>
      <c r="F4956" s="23">
        <v>43990</v>
      </c>
      <c r="G4956" s="23">
        <v>43990</v>
      </c>
      <c r="H4956" s="22">
        <v>39</v>
      </c>
      <c r="I4956" t="s">
        <v>2</v>
      </c>
      <c r="J4956" t="s">
        <v>514</v>
      </c>
      <c r="K4956" t="s">
        <v>710</v>
      </c>
      <c r="L4956" t="s">
        <v>914</v>
      </c>
      <c r="O4956" t="s">
        <v>0</v>
      </c>
      <c r="P4956" t="s">
        <v>516</v>
      </c>
      <c r="Q4956" t="s">
        <v>1448</v>
      </c>
      <c r="V4956" s="34">
        <v>51.58</v>
      </c>
      <c r="X4956" t="s">
        <v>1414</v>
      </c>
      <c r="Y4956" t="s">
        <v>1595</v>
      </c>
    </row>
    <row r="4957" spans="1:25" hidden="1" x14ac:dyDescent="0.3">
      <c r="A4957" t="s">
        <v>0</v>
      </c>
      <c r="B4957" s="22">
        <v>2020</v>
      </c>
      <c r="C4957" s="22">
        <v>12</v>
      </c>
      <c r="D4957" t="s">
        <v>978</v>
      </c>
      <c r="E4957" t="s">
        <v>1415</v>
      </c>
      <c r="F4957" s="23">
        <v>43990</v>
      </c>
      <c r="G4957" s="23">
        <v>43990</v>
      </c>
      <c r="H4957" s="22">
        <v>47</v>
      </c>
      <c r="I4957" t="s">
        <v>2</v>
      </c>
      <c r="J4957" t="s">
        <v>514</v>
      </c>
      <c r="K4957" t="s">
        <v>710</v>
      </c>
      <c r="L4957" t="s">
        <v>980</v>
      </c>
      <c r="O4957" t="s">
        <v>0</v>
      </c>
      <c r="P4957" t="s">
        <v>516</v>
      </c>
      <c r="Q4957" t="s">
        <v>1448</v>
      </c>
      <c r="V4957" s="34">
        <v>5.16</v>
      </c>
      <c r="X4957" t="s">
        <v>1414</v>
      </c>
      <c r="Y4957" t="s">
        <v>1595</v>
      </c>
    </row>
    <row r="4958" spans="1:25" hidden="1" x14ac:dyDescent="0.3">
      <c r="A4958" t="s">
        <v>0</v>
      </c>
      <c r="B4958" s="22">
        <v>2020</v>
      </c>
      <c r="C4958" s="22">
        <v>12</v>
      </c>
      <c r="D4958" t="s">
        <v>978</v>
      </c>
      <c r="E4958" t="s">
        <v>1415</v>
      </c>
      <c r="F4958" s="23">
        <v>43990</v>
      </c>
      <c r="G4958" s="23">
        <v>43990</v>
      </c>
      <c r="H4958" s="22">
        <v>59</v>
      </c>
      <c r="I4958" t="s">
        <v>2</v>
      </c>
      <c r="J4958" t="s">
        <v>514</v>
      </c>
      <c r="K4958" t="s">
        <v>710</v>
      </c>
      <c r="L4958" t="s">
        <v>914</v>
      </c>
      <c r="O4958" t="s">
        <v>0</v>
      </c>
      <c r="P4958" t="s">
        <v>516</v>
      </c>
      <c r="Q4958" t="s">
        <v>1448</v>
      </c>
      <c r="V4958" s="34">
        <v>386.88</v>
      </c>
      <c r="X4958" t="s">
        <v>1414</v>
      </c>
      <c r="Y4958" t="s">
        <v>1595</v>
      </c>
    </row>
    <row r="4959" spans="1:25" hidden="1" x14ac:dyDescent="0.3">
      <c r="A4959" t="s">
        <v>0</v>
      </c>
      <c r="B4959" s="22">
        <v>2020</v>
      </c>
      <c r="C4959" s="22">
        <v>12</v>
      </c>
      <c r="D4959" t="s">
        <v>978</v>
      </c>
      <c r="E4959" t="s">
        <v>1415</v>
      </c>
      <c r="F4959" s="23">
        <v>43990</v>
      </c>
      <c r="G4959" s="23">
        <v>43990</v>
      </c>
      <c r="H4959" s="22">
        <v>86</v>
      </c>
      <c r="I4959" t="s">
        <v>2</v>
      </c>
      <c r="J4959" t="s">
        <v>514</v>
      </c>
      <c r="K4959" t="s">
        <v>710</v>
      </c>
      <c r="L4959" t="s">
        <v>914</v>
      </c>
      <c r="O4959" t="s">
        <v>0</v>
      </c>
      <c r="P4959" t="s">
        <v>516</v>
      </c>
      <c r="Q4959" t="s">
        <v>1448</v>
      </c>
      <c r="V4959" s="34">
        <v>51.58</v>
      </c>
      <c r="X4959" t="s">
        <v>1414</v>
      </c>
      <c r="Y4959" t="s">
        <v>1595</v>
      </c>
    </row>
    <row r="4960" spans="1:25" hidden="1" x14ac:dyDescent="0.3">
      <c r="A4960" t="s">
        <v>0</v>
      </c>
      <c r="B4960" s="22">
        <v>2020</v>
      </c>
      <c r="C4960" s="22">
        <v>12</v>
      </c>
      <c r="D4960" t="s">
        <v>978</v>
      </c>
      <c r="E4960" t="s">
        <v>1415</v>
      </c>
      <c r="F4960" s="23">
        <v>43990</v>
      </c>
      <c r="G4960" s="23">
        <v>43990</v>
      </c>
      <c r="H4960" s="22">
        <v>142</v>
      </c>
      <c r="I4960" t="s">
        <v>2</v>
      </c>
      <c r="J4960" t="s">
        <v>514</v>
      </c>
      <c r="K4960" t="s">
        <v>710</v>
      </c>
      <c r="L4960" t="s">
        <v>914</v>
      </c>
      <c r="O4960" t="s">
        <v>0</v>
      </c>
      <c r="P4960" t="s">
        <v>516</v>
      </c>
      <c r="Q4960" t="s">
        <v>1448</v>
      </c>
      <c r="V4960" s="34">
        <v>51.58</v>
      </c>
      <c r="X4960" t="s">
        <v>1414</v>
      </c>
      <c r="Y4960" t="s">
        <v>1595</v>
      </c>
    </row>
    <row r="4961" spans="1:25" hidden="1" x14ac:dyDescent="0.3">
      <c r="A4961" t="s">
        <v>0</v>
      </c>
      <c r="B4961" s="22">
        <v>2020</v>
      </c>
      <c r="C4961" s="22">
        <v>12</v>
      </c>
      <c r="D4961" t="s">
        <v>978</v>
      </c>
      <c r="E4961" t="s">
        <v>1415</v>
      </c>
      <c r="F4961" s="23">
        <v>43990</v>
      </c>
      <c r="G4961" s="23">
        <v>43990</v>
      </c>
      <c r="H4961" s="22">
        <v>147</v>
      </c>
      <c r="I4961" t="s">
        <v>2</v>
      </c>
      <c r="J4961" t="s">
        <v>514</v>
      </c>
      <c r="K4961" t="s">
        <v>710</v>
      </c>
      <c r="L4961" t="s">
        <v>914</v>
      </c>
      <c r="O4961" t="s">
        <v>0</v>
      </c>
      <c r="P4961" t="s">
        <v>516</v>
      </c>
      <c r="Q4961" t="s">
        <v>1448</v>
      </c>
      <c r="V4961" s="34">
        <v>51.58</v>
      </c>
      <c r="X4961" t="s">
        <v>1414</v>
      </c>
      <c r="Y4961" t="s">
        <v>1595</v>
      </c>
    </row>
    <row r="4962" spans="1:25" hidden="1" x14ac:dyDescent="0.3">
      <c r="A4962" t="s">
        <v>0</v>
      </c>
      <c r="B4962" s="22">
        <v>2020</v>
      </c>
      <c r="C4962" s="22">
        <v>12</v>
      </c>
      <c r="D4962" t="s">
        <v>978</v>
      </c>
      <c r="E4962" t="s">
        <v>1415</v>
      </c>
      <c r="F4962" s="23">
        <v>43990</v>
      </c>
      <c r="G4962" s="23">
        <v>43990</v>
      </c>
      <c r="H4962" s="22">
        <v>163</v>
      </c>
      <c r="I4962" t="s">
        <v>2</v>
      </c>
      <c r="J4962" t="s">
        <v>514</v>
      </c>
      <c r="K4962" t="s">
        <v>710</v>
      </c>
      <c r="L4962" t="s">
        <v>914</v>
      </c>
      <c r="O4962" t="s">
        <v>0</v>
      </c>
      <c r="P4962" t="s">
        <v>516</v>
      </c>
      <c r="Q4962" t="s">
        <v>1448</v>
      </c>
      <c r="V4962" s="34">
        <v>25.79</v>
      </c>
      <c r="X4962" t="s">
        <v>1414</v>
      </c>
      <c r="Y4962" t="s">
        <v>1595</v>
      </c>
    </row>
    <row r="4963" spans="1:25" hidden="1" x14ac:dyDescent="0.3">
      <c r="A4963" t="s">
        <v>0</v>
      </c>
      <c r="B4963" s="22">
        <v>2020</v>
      </c>
      <c r="C4963" s="22">
        <v>12</v>
      </c>
      <c r="D4963" t="s">
        <v>978</v>
      </c>
      <c r="E4963" t="s">
        <v>1415</v>
      </c>
      <c r="F4963" s="23">
        <v>43990</v>
      </c>
      <c r="G4963" s="23">
        <v>43990</v>
      </c>
      <c r="H4963" s="22">
        <v>187</v>
      </c>
      <c r="I4963" t="s">
        <v>2</v>
      </c>
      <c r="J4963" t="s">
        <v>514</v>
      </c>
      <c r="K4963" t="s">
        <v>710</v>
      </c>
      <c r="L4963" t="s">
        <v>914</v>
      </c>
      <c r="O4963" t="s">
        <v>0</v>
      </c>
      <c r="P4963" t="s">
        <v>516</v>
      </c>
      <c r="Q4963" t="s">
        <v>1448</v>
      </c>
      <c r="V4963" s="34">
        <v>51.58</v>
      </c>
      <c r="X4963" t="s">
        <v>1414</v>
      </c>
      <c r="Y4963" t="s">
        <v>1595</v>
      </c>
    </row>
    <row r="4964" spans="1:25" hidden="1" x14ac:dyDescent="0.3">
      <c r="A4964" t="s">
        <v>0</v>
      </c>
      <c r="B4964" s="22">
        <v>2020</v>
      </c>
      <c r="C4964" s="22">
        <v>12</v>
      </c>
      <c r="D4964" t="s">
        <v>978</v>
      </c>
      <c r="E4964" t="s">
        <v>1415</v>
      </c>
      <c r="F4964" s="23">
        <v>43990</v>
      </c>
      <c r="G4964" s="23">
        <v>43990</v>
      </c>
      <c r="H4964" s="22">
        <v>190</v>
      </c>
      <c r="I4964" t="s">
        <v>2</v>
      </c>
      <c r="J4964" t="s">
        <v>514</v>
      </c>
      <c r="K4964" t="s">
        <v>710</v>
      </c>
      <c r="L4964" t="s">
        <v>914</v>
      </c>
      <c r="O4964" t="s">
        <v>0</v>
      </c>
      <c r="P4964" t="s">
        <v>516</v>
      </c>
      <c r="Q4964" t="s">
        <v>1448</v>
      </c>
      <c r="V4964" s="34">
        <v>51.58</v>
      </c>
      <c r="X4964" t="s">
        <v>1414</v>
      </c>
      <c r="Y4964" t="s">
        <v>1595</v>
      </c>
    </row>
    <row r="4965" spans="1:25" hidden="1" x14ac:dyDescent="0.3">
      <c r="A4965" t="s">
        <v>0</v>
      </c>
      <c r="B4965" s="22">
        <v>2020</v>
      </c>
      <c r="C4965" s="22">
        <v>12</v>
      </c>
      <c r="D4965" t="s">
        <v>978</v>
      </c>
      <c r="E4965" t="s">
        <v>1415</v>
      </c>
      <c r="F4965" s="23">
        <v>43990</v>
      </c>
      <c r="G4965" s="23">
        <v>43990</v>
      </c>
      <c r="H4965" s="22">
        <v>205</v>
      </c>
      <c r="I4965" t="s">
        <v>2</v>
      </c>
      <c r="K4965" t="s">
        <v>8</v>
      </c>
      <c r="L4965" t="s">
        <v>908</v>
      </c>
      <c r="P4965" t="s">
        <v>516</v>
      </c>
      <c r="V4965" s="34">
        <v>-778.89</v>
      </c>
      <c r="X4965" t="s">
        <v>33</v>
      </c>
      <c r="Y4965" t="s">
        <v>1595</v>
      </c>
    </row>
    <row r="4966" spans="1:25" hidden="1" x14ac:dyDescent="0.3">
      <c r="A4966" t="s">
        <v>0</v>
      </c>
      <c r="B4966" s="22">
        <v>2020</v>
      </c>
      <c r="C4966" s="22">
        <v>12</v>
      </c>
      <c r="D4966" t="s">
        <v>909</v>
      </c>
      <c r="E4966" t="s">
        <v>1417</v>
      </c>
      <c r="F4966" s="23">
        <v>43990</v>
      </c>
      <c r="G4966" s="23">
        <v>43990</v>
      </c>
      <c r="H4966" s="22">
        <v>3</v>
      </c>
      <c r="I4966" t="s">
        <v>2</v>
      </c>
      <c r="K4966" t="s">
        <v>8</v>
      </c>
      <c r="L4966" t="s">
        <v>908</v>
      </c>
      <c r="P4966" t="s">
        <v>516</v>
      </c>
      <c r="V4966" s="34">
        <v>4524.67</v>
      </c>
      <c r="W4966" t="s">
        <v>1418</v>
      </c>
      <c r="X4966" t="s">
        <v>1416</v>
      </c>
      <c r="Y4966" t="s">
        <v>7</v>
      </c>
    </row>
    <row r="4967" spans="1:25" hidden="1" x14ac:dyDescent="0.3">
      <c r="A4967" t="s">
        <v>0</v>
      </c>
      <c r="B4967" s="22">
        <v>2020</v>
      </c>
      <c r="C4967" s="22">
        <v>12</v>
      </c>
      <c r="D4967" t="s">
        <v>909</v>
      </c>
      <c r="E4967" t="s">
        <v>1417</v>
      </c>
      <c r="F4967" s="23">
        <v>43990</v>
      </c>
      <c r="G4967" s="23">
        <v>43990</v>
      </c>
      <c r="H4967" s="22">
        <v>10</v>
      </c>
      <c r="I4967" t="s">
        <v>2</v>
      </c>
      <c r="K4967" t="s">
        <v>234</v>
      </c>
      <c r="L4967" t="s">
        <v>963</v>
      </c>
      <c r="O4967" t="s">
        <v>0</v>
      </c>
      <c r="P4967" t="s">
        <v>516</v>
      </c>
      <c r="Q4967" t="s">
        <v>1448</v>
      </c>
      <c r="V4967" s="34">
        <v>-4524.67</v>
      </c>
      <c r="W4967" t="s">
        <v>1418</v>
      </c>
      <c r="X4967" t="s">
        <v>1416</v>
      </c>
      <c r="Y4967" t="s">
        <v>7</v>
      </c>
    </row>
    <row r="4968" spans="1:25" hidden="1" x14ac:dyDescent="0.3">
      <c r="A4968" t="s">
        <v>0</v>
      </c>
      <c r="B4968" s="22">
        <v>2020</v>
      </c>
      <c r="C4968" s="22">
        <v>12</v>
      </c>
      <c r="D4968" t="s">
        <v>976</v>
      </c>
      <c r="E4968" t="s">
        <v>1596</v>
      </c>
      <c r="F4968" s="23">
        <v>43992</v>
      </c>
      <c r="G4968" s="23">
        <v>43993</v>
      </c>
      <c r="H4968" s="22">
        <v>1</v>
      </c>
      <c r="I4968" t="s">
        <v>2</v>
      </c>
      <c r="J4968" t="s">
        <v>514</v>
      </c>
      <c r="K4968" t="s">
        <v>700</v>
      </c>
      <c r="L4968" t="s">
        <v>914</v>
      </c>
      <c r="O4968" t="s">
        <v>0</v>
      </c>
      <c r="P4968" t="s">
        <v>516</v>
      </c>
      <c r="Q4968" t="s">
        <v>1448</v>
      </c>
      <c r="V4968" s="34">
        <v>-2876.51</v>
      </c>
      <c r="X4968" t="s">
        <v>1597</v>
      </c>
      <c r="Y4968" t="s">
        <v>1598</v>
      </c>
    </row>
    <row r="4969" spans="1:25" hidden="1" x14ac:dyDescent="0.3">
      <c r="A4969" t="s">
        <v>0</v>
      </c>
      <c r="B4969" s="22">
        <v>2020</v>
      </c>
      <c r="C4969" s="22">
        <v>12</v>
      </c>
      <c r="D4969" t="s">
        <v>976</v>
      </c>
      <c r="E4969" t="s">
        <v>1596</v>
      </c>
      <c r="F4969" s="23">
        <v>43992</v>
      </c>
      <c r="G4969" s="23">
        <v>43993</v>
      </c>
      <c r="H4969" s="22">
        <v>3</v>
      </c>
      <c r="I4969" t="s">
        <v>2</v>
      </c>
      <c r="K4969" t="s">
        <v>8</v>
      </c>
      <c r="L4969" t="s">
        <v>908</v>
      </c>
      <c r="P4969" t="s">
        <v>516</v>
      </c>
      <c r="V4969" s="34">
        <v>2876.51</v>
      </c>
      <c r="X4969" t="s">
        <v>33</v>
      </c>
      <c r="Y4969" t="s">
        <v>1598</v>
      </c>
    </row>
    <row r="4970" spans="1:25" hidden="1" x14ac:dyDescent="0.3">
      <c r="A4970" t="s">
        <v>0</v>
      </c>
      <c r="B4970" s="22">
        <v>2020</v>
      </c>
      <c r="C4970" s="22">
        <v>12</v>
      </c>
      <c r="D4970" t="s">
        <v>910</v>
      </c>
      <c r="E4970" t="s">
        <v>1419</v>
      </c>
      <c r="F4970" s="23">
        <v>43993</v>
      </c>
      <c r="G4970" s="23">
        <v>43993</v>
      </c>
      <c r="H4970" s="22">
        <v>37</v>
      </c>
      <c r="I4970" t="s">
        <v>2</v>
      </c>
      <c r="K4970" t="s">
        <v>8</v>
      </c>
      <c r="L4970" t="s">
        <v>908</v>
      </c>
      <c r="O4970" t="s">
        <v>0</v>
      </c>
      <c r="P4970" t="s">
        <v>516</v>
      </c>
      <c r="Q4970" t="s">
        <v>1448</v>
      </c>
      <c r="V4970" s="34">
        <v>-379.62</v>
      </c>
      <c r="W4970" t="s">
        <v>1398</v>
      </c>
      <c r="X4970" t="s">
        <v>33</v>
      </c>
      <c r="Y4970" t="s">
        <v>34</v>
      </c>
    </row>
    <row r="4971" spans="1:25" hidden="1" x14ac:dyDescent="0.3">
      <c r="A4971" t="s">
        <v>0</v>
      </c>
      <c r="B4971" s="22">
        <v>2020</v>
      </c>
      <c r="C4971" s="22">
        <v>12</v>
      </c>
      <c r="D4971" t="s">
        <v>910</v>
      </c>
      <c r="E4971" t="s">
        <v>1419</v>
      </c>
      <c r="F4971" s="23">
        <v>43993</v>
      </c>
      <c r="G4971" s="23">
        <v>43993</v>
      </c>
      <c r="H4971" s="22">
        <v>86</v>
      </c>
      <c r="I4971" t="s">
        <v>2</v>
      </c>
      <c r="K4971" t="s">
        <v>10</v>
      </c>
      <c r="L4971" t="s">
        <v>908</v>
      </c>
      <c r="O4971" t="s">
        <v>0</v>
      </c>
      <c r="P4971" t="s">
        <v>516</v>
      </c>
      <c r="Q4971" t="s">
        <v>1448</v>
      </c>
      <c r="V4971" s="34">
        <v>379.62</v>
      </c>
      <c r="W4971" t="s">
        <v>1398</v>
      </c>
      <c r="X4971" t="s">
        <v>12</v>
      </c>
      <c r="Y4971" t="s">
        <v>34</v>
      </c>
    </row>
    <row r="4972" spans="1:25" hidden="1" x14ac:dyDescent="0.3">
      <c r="A4972" t="s">
        <v>0</v>
      </c>
      <c r="B4972" s="22">
        <v>2020</v>
      </c>
      <c r="C4972" s="22">
        <v>12</v>
      </c>
      <c r="D4972" t="s">
        <v>909</v>
      </c>
      <c r="E4972" t="s">
        <v>1599</v>
      </c>
      <c r="F4972" s="23">
        <v>43997</v>
      </c>
      <c r="G4972" s="23">
        <v>43997</v>
      </c>
      <c r="H4972" s="22">
        <v>4</v>
      </c>
      <c r="I4972" t="s">
        <v>2</v>
      </c>
      <c r="K4972" t="s">
        <v>234</v>
      </c>
      <c r="L4972" t="s">
        <v>963</v>
      </c>
      <c r="O4972" t="s">
        <v>0</v>
      </c>
      <c r="P4972" t="s">
        <v>516</v>
      </c>
      <c r="Q4972" t="s">
        <v>1448</v>
      </c>
      <c r="V4972" s="34">
        <v>-3404.84</v>
      </c>
      <c r="W4972" t="s">
        <v>1600</v>
      </c>
      <c r="X4972" t="s">
        <v>1601</v>
      </c>
      <c r="Y4972" t="s">
        <v>7</v>
      </c>
    </row>
    <row r="4973" spans="1:25" hidden="1" x14ac:dyDescent="0.3">
      <c r="A4973" t="s">
        <v>0</v>
      </c>
      <c r="B4973" s="22">
        <v>2020</v>
      </c>
      <c r="C4973" s="22">
        <v>12</v>
      </c>
      <c r="D4973" t="s">
        <v>909</v>
      </c>
      <c r="E4973" t="s">
        <v>1599</v>
      </c>
      <c r="F4973" s="23">
        <v>43997</v>
      </c>
      <c r="G4973" s="23">
        <v>43997</v>
      </c>
      <c r="H4973" s="22">
        <v>17</v>
      </c>
      <c r="I4973" t="s">
        <v>2</v>
      </c>
      <c r="K4973" t="s">
        <v>8</v>
      </c>
      <c r="L4973" t="s">
        <v>908</v>
      </c>
      <c r="P4973" t="s">
        <v>516</v>
      </c>
      <c r="V4973" s="34">
        <v>3404.84</v>
      </c>
      <c r="W4973" t="s">
        <v>1600</v>
      </c>
      <c r="X4973" t="s">
        <v>1601</v>
      </c>
      <c r="Y4973" t="s">
        <v>7</v>
      </c>
    </row>
    <row r="4974" spans="1:25" hidden="1" x14ac:dyDescent="0.3">
      <c r="A4974" t="s">
        <v>0</v>
      </c>
      <c r="B4974" s="22">
        <v>2020</v>
      </c>
      <c r="C4974" s="22">
        <v>12</v>
      </c>
      <c r="D4974" t="s">
        <v>909</v>
      </c>
      <c r="E4974" t="s">
        <v>1602</v>
      </c>
      <c r="F4974" s="23">
        <v>44004</v>
      </c>
      <c r="G4974" s="23">
        <v>44004</v>
      </c>
      <c r="H4974" s="22">
        <v>2</v>
      </c>
      <c r="I4974" t="s">
        <v>2</v>
      </c>
      <c r="K4974" t="s">
        <v>8</v>
      </c>
      <c r="L4974" t="s">
        <v>908</v>
      </c>
      <c r="P4974" t="s">
        <v>386</v>
      </c>
      <c r="V4974" s="34">
        <v>4</v>
      </c>
      <c r="W4974" t="s">
        <v>1603</v>
      </c>
      <c r="X4974" t="s">
        <v>1604</v>
      </c>
      <c r="Y4974" t="s">
        <v>7</v>
      </c>
    </row>
    <row r="4975" spans="1:25" hidden="1" x14ac:dyDescent="0.3">
      <c r="A4975" t="s">
        <v>0</v>
      </c>
      <c r="B4975" s="22">
        <v>2020</v>
      </c>
      <c r="C4975" s="22">
        <v>12</v>
      </c>
      <c r="D4975" t="s">
        <v>909</v>
      </c>
      <c r="E4975" t="s">
        <v>1602</v>
      </c>
      <c r="F4975" s="23">
        <v>44004</v>
      </c>
      <c r="G4975" s="23">
        <v>44004</v>
      </c>
      <c r="H4975" s="22">
        <v>20</v>
      </c>
      <c r="I4975" t="s">
        <v>2</v>
      </c>
      <c r="K4975" t="s">
        <v>234</v>
      </c>
      <c r="L4975" t="s">
        <v>963</v>
      </c>
      <c r="O4975" t="s">
        <v>0</v>
      </c>
      <c r="P4975" t="s">
        <v>386</v>
      </c>
      <c r="Q4975" t="s">
        <v>1448</v>
      </c>
      <c r="V4975" s="34">
        <v>-4</v>
      </c>
      <c r="W4975" t="s">
        <v>1603</v>
      </c>
      <c r="X4975" t="s">
        <v>1604</v>
      </c>
      <c r="Y4975" t="s">
        <v>7</v>
      </c>
    </row>
    <row r="4976" spans="1:25" hidden="1" x14ac:dyDescent="0.3">
      <c r="A4976" t="s">
        <v>0</v>
      </c>
      <c r="B4976" s="22">
        <v>2020</v>
      </c>
      <c r="C4976" s="22">
        <v>998</v>
      </c>
      <c r="D4976" t="s">
        <v>978</v>
      </c>
      <c r="E4976" t="s">
        <v>1605</v>
      </c>
      <c r="F4976" s="23">
        <v>44012</v>
      </c>
      <c r="G4976" s="23">
        <v>44034</v>
      </c>
      <c r="H4976" s="22">
        <v>197</v>
      </c>
      <c r="I4976" t="s">
        <v>774</v>
      </c>
      <c r="K4976" t="s">
        <v>900</v>
      </c>
      <c r="L4976" t="s">
        <v>908</v>
      </c>
      <c r="O4976" t="s">
        <v>0</v>
      </c>
      <c r="P4976" t="s">
        <v>516</v>
      </c>
      <c r="Q4976" t="s">
        <v>1448</v>
      </c>
      <c r="V4976" s="34">
        <v>3082.17</v>
      </c>
      <c r="W4976" t="s">
        <v>901</v>
      </c>
      <c r="X4976" t="s">
        <v>902</v>
      </c>
      <c r="Y4976" t="s">
        <v>1606</v>
      </c>
    </row>
    <row r="4977" spans="1:25" hidden="1" x14ac:dyDescent="0.3">
      <c r="A4977" t="s">
        <v>0</v>
      </c>
      <c r="B4977" s="22">
        <v>2020</v>
      </c>
      <c r="C4977" s="22">
        <v>998</v>
      </c>
      <c r="D4977" t="s">
        <v>978</v>
      </c>
      <c r="E4977" t="s">
        <v>1605</v>
      </c>
      <c r="F4977" s="23">
        <v>44012</v>
      </c>
      <c r="G4977" s="23">
        <v>44034</v>
      </c>
      <c r="H4977" s="22">
        <v>198</v>
      </c>
      <c r="I4977" t="s">
        <v>774</v>
      </c>
      <c r="K4977" t="s">
        <v>8</v>
      </c>
      <c r="L4977" t="s">
        <v>908</v>
      </c>
      <c r="O4977" t="s">
        <v>0</v>
      </c>
      <c r="P4977" t="s">
        <v>516</v>
      </c>
      <c r="Q4977" t="s">
        <v>1448</v>
      </c>
      <c r="V4977" s="34">
        <v>-3082.17</v>
      </c>
      <c r="W4977" t="s">
        <v>901</v>
      </c>
      <c r="X4977" t="s">
        <v>33</v>
      </c>
      <c r="Y4977" t="s">
        <v>1606</v>
      </c>
    </row>
    <row r="4978" spans="1:25" hidden="1" x14ac:dyDescent="0.3">
      <c r="A4978" t="s">
        <v>0</v>
      </c>
      <c r="B4978" s="22">
        <v>2020</v>
      </c>
      <c r="C4978" s="22">
        <v>998</v>
      </c>
      <c r="D4978" t="s">
        <v>978</v>
      </c>
      <c r="E4978" t="s">
        <v>1605</v>
      </c>
      <c r="F4978" s="23">
        <v>44012</v>
      </c>
      <c r="G4978" s="23">
        <v>44034</v>
      </c>
      <c r="H4978" s="22">
        <v>199</v>
      </c>
      <c r="I4978" t="s">
        <v>774</v>
      </c>
      <c r="K4978" t="s">
        <v>8</v>
      </c>
      <c r="L4978" t="s">
        <v>908</v>
      </c>
      <c r="O4978" t="s">
        <v>0</v>
      </c>
      <c r="P4978" t="s">
        <v>386</v>
      </c>
      <c r="Q4978" t="s">
        <v>1448</v>
      </c>
      <c r="V4978" s="34">
        <v>1837.5</v>
      </c>
      <c r="W4978" t="s">
        <v>901</v>
      </c>
      <c r="X4978" t="s">
        <v>33</v>
      </c>
      <c r="Y4978" t="s">
        <v>1606</v>
      </c>
    </row>
    <row r="4979" spans="1:25" hidden="1" x14ac:dyDescent="0.3">
      <c r="A4979" t="s">
        <v>0</v>
      </c>
      <c r="B4979" s="22">
        <v>2020</v>
      </c>
      <c r="C4979" s="22">
        <v>998</v>
      </c>
      <c r="D4979" t="s">
        <v>978</v>
      </c>
      <c r="E4979" t="s">
        <v>1605</v>
      </c>
      <c r="F4979" s="23">
        <v>44012</v>
      </c>
      <c r="G4979" s="23">
        <v>44034</v>
      </c>
      <c r="H4979" s="22">
        <v>200</v>
      </c>
      <c r="I4979" t="s">
        <v>774</v>
      </c>
      <c r="K4979" t="s">
        <v>1607</v>
      </c>
      <c r="L4979" t="s">
        <v>908</v>
      </c>
      <c r="O4979" t="s">
        <v>0</v>
      </c>
      <c r="P4979" t="s">
        <v>386</v>
      </c>
      <c r="Q4979" t="s">
        <v>1448</v>
      </c>
      <c r="V4979" s="34">
        <v>-1837.5</v>
      </c>
      <c r="W4979" t="s">
        <v>901</v>
      </c>
      <c r="X4979" t="s">
        <v>1608</v>
      </c>
      <c r="Y4979" t="s">
        <v>1606</v>
      </c>
    </row>
    <row r="4980" spans="1:25" hidden="1" x14ac:dyDescent="0.3">
      <c r="A4980" t="s">
        <v>0</v>
      </c>
      <c r="B4980" s="22">
        <v>2021</v>
      </c>
      <c r="C4980" s="22">
        <v>2</v>
      </c>
      <c r="D4980" t="s">
        <v>910</v>
      </c>
      <c r="E4980" t="s">
        <v>1449</v>
      </c>
      <c r="F4980" s="23">
        <v>44074</v>
      </c>
      <c r="G4980" s="23">
        <v>44074</v>
      </c>
      <c r="H4980" s="22">
        <v>2</v>
      </c>
      <c r="I4980" t="s">
        <v>2</v>
      </c>
      <c r="K4980" t="s">
        <v>10</v>
      </c>
      <c r="L4980" t="s">
        <v>908</v>
      </c>
      <c r="O4980" t="s">
        <v>0</v>
      </c>
      <c r="P4980" t="s">
        <v>4</v>
      </c>
      <c r="Q4980" t="s">
        <v>1448</v>
      </c>
      <c r="V4980" s="34">
        <v>-9364.99</v>
      </c>
      <c r="W4980" t="s">
        <v>1450</v>
      </c>
      <c r="X4980" t="s">
        <v>12</v>
      </c>
      <c r="Y4980" t="s">
        <v>12</v>
      </c>
    </row>
    <row r="4981" spans="1:25" x14ac:dyDescent="0.3">
      <c r="A4981" t="s">
        <v>0</v>
      </c>
      <c r="B4981" s="22">
        <v>2021</v>
      </c>
      <c r="C4981" s="22">
        <v>2</v>
      </c>
      <c r="D4981" t="s">
        <v>910</v>
      </c>
      <c r="E4981" t="s">
        <v>1449</v>
      </c>
      <c r="F4981" s="23">
        <v>44074</v>
      </c>
      <c r="G4981" s="23">
        <v>44074</v>
      </c>
      <c r="H4981" s="22">
        <v>4</v>
      </c>
      <c r="I4981" t="s">
        <v>2</v>
      </c>
      <c r="J4981" t="s">
        <v>246</v>
      </c>
      <c r="K4981" t="s">
        <v>388</v>
      </c>
      <c r="L4981" t="s">
        <v>963</v>
      </c>
      <c r="O4981" t="s">
        <v>0</v>
      </c>
      <c r="P4981" t="s">
        <v>4</v>
      </c>
      <c r="Q4981" t="s">
        <v>1448</v>
      </c>
      <c r="R4981" t="s">
        <v>917</v>
      </c>
      <c r="V4981" s="53">
        <v>9364.99</v>
      </c>
      <c r="W4981" t="s">
        <v>1450</v>
      </c>
      <c r="X4981" t="s">
        <v>1451</v>
      </c>
      <c r="Y4981" t="s">
        <v>12</v>
      </c>
    </row>
    <row r="4982" spans="1:25" hidden="1" x14ac:dyDescent="0.3">
      <c r="A4982" t="s">
        <v>0</v>
      </c>
      <c r="B4982" s="22">
        <v>2021</v>
      </c>
      <c r="C4982" s="22">
        <v>3</v>
      </c>
      <c r="D4982" t="s">
        <v>910</v>
      </c>
      <c r="E4982" t="s">
        <v>1452</v>
      </c>
      <c r="F4982" s="23">
        <v>44079</v>
      </c>
      <c r="G4982" s="23">
        <v>44079</v>
      </c>
      <c r="H4982" s="22">
        <v>8</v>
      </c>
      <c r="I4982" t="s">
        <v>2</v>
      </c>
      <c r="K4982" t="s">
        <v>8</v>
      </c>
      <c r="L4982" t="s">
        <v>908</v>
      </c>
      <c r="O4982" t="s">
        <v>0</v>
      </c>
      <c r="P4982" t="s">
        <v>4</v>
      </c>
      <c r="Q4982" t="s">
        <v>1448</v>
      </c>
      <c r="V4982" s="34">
        <v>-9364.99</v>
      </c>
      <c r="W4982" t="s">
        <v>1450</v>
      </c>
      <c r="X4982" t="s">
        <v>33</v>
      </c>
      <c r="Y4982" t="s">
        <v>34</v>
      </c>
    </row>
    <row r="4983" spans="1:25" hidden="1" x14ac:dyDescent="0.3">
      <c r="A4983" t="s">
        <v>0</v>
      </c>
      <c r="B4983" s="22">
        <v>2021</v>
      </c>
      <c r="C4983" s="22">
        <v>3</v>
      </c>
      <c r="D4983" t="s">
        <v>910</v>
      </c>
      <c r="E4983" t="s">
        <v>1452</v>
      </c>
      <c r="F4983" s="23">
        <v>44079</v>
      </c>
      <c r="G4983" s="23">
        <v>44079</v>
      </c>
      <c r="H4983" s="22">
        <v>38</v>
      </c>
      <c r="I4983" t="s">
        <v>2</v>
      </c>
      <c r="K4983" t="s">
        <v>10</v>
      </c>
      <c r="L4983" t="s">
        <v>908</v>
      </c>
      <c r="O4983" t="s">
        <v>0</v>
      </c>
      <c r="P4983" t="s">
        <v>4</v>
      </c>
      <c r="Q4983" t="s">
        <v>1448</v>
      </c>
      <c r="V4983" s="34">
        <v>9364.99</v>
      </c>
      <c r="W4983" t="s">
        <v>1450</v>
      </c>
      <c r="X4983" t="s">
        <v>12</v>
      </c>
      <c r="Y4983" t="s">
        <v>34</v>
      </c>
    </row>
    <row r="4984" spans="1:25" hidden="1" x14ac:dyDescent="0.3">
      <c r="A4984" t="s">
        <v>0</v>
      </c>
      <c r="B4984" s="22">
        <v>2021</v>
      </c>
      <c r="C4984" s="22">
        <v>3</v>
      </c>
      <c r="D4984" t="s">
        <v>909</v>
      </c>
      <c r="E4984" t="s">
        <v>1453</v>
      </c>
      <c r="F4984" s="23">
        <v>44088</v>
      </c>
      <c r="G4984" s="23">
        <v>44088</v>
      </c>
      <c r="H4984" s="22">
        <v>38</v>
      </c>
      <c r="I4984" t="s">
        <v>2</v>
      </c>
      <c r="K4984" t="s">
        <v>234</v>
      </c>
      <c r="L4984" t="s">
        <v>963</v>
      </c>
      <c r="O4984" t="s">
        <v>0</v>
      </c>
      <c r="P4984" t="s">
        <v>4</v>
      </c>
      <c r="Q4984" t="s">
        <v>1448</v>
      </c>
      <c r="V4984" s="34">
        <v>-9364.99</v>
      </c>
      <c r="W4984" t="s">
        <v>1454</v>
      </c>
      <c r="X4984" t="s">
        <v>1455</v>
      </c>
      <c r="Y4984" t="s">
        <v>7</v>
      </c>
    </row>
    <row r="4985" spans="1:25" hidden="1" x14ac:dyDescent="0.3">
      <c r="A4985" t="s">
        <v>0</v>
      </c>
      <c r="B4985" s="22">
        <v>2021</v>
      </c>
      <c r="C4985" s="22">
        <v>3</v>
      </c>
      <c r="D4985" t="s">
        <v>909</v>
      </c>
      <c r="E4985" t="s">
        <v>1453</v>
      </c>
      <c r="F4985" s="23">
        <v>44088</v>
      </c>
      <c r="G4985" s="23">
        <v>44088</v>
      </c>
      <c r="H4985" s="22">
        <v>49</v>
      </c>
      <c r="I4985" t="s">
        <v>2</v>
      </c>
      <c r="K4985" t="s">
        <v>8</v>
      </c>
      <c r="L4985" t="s">
        <v>908</v>
      </c>
      <c r="P4985" t="s">
        <v>4</v>
      </c>
      <c r="V4985" s="34">
        <v>9364.99</v>
      </c>
      <c r="W4985" t="s">
        <v>1454</v>
      </c>
      <c r="X4985" t="s">
        <v>1455</v>
      </c>
      <c r="Y4985" t="s">
        <v>7</v>
      </c>
    </row>
    <row r="4986" spans="1:25" hidden="1" x14ac:dyDescent="0.3">
      <c r="A4986" t="s">
        <v>0</v>
      </c>
      <c r="B4986" s="22">
        <v>2021</v>
      </c>
      <c r="C4986" s="22">
        <v>3</v>
      </c>
      <c r="D4986" t="s">
        <v>910</v>
      </c>
      <c r="E4986" t="s">
        <v>1456</v>
      </c>
      <c r="F4986" s="23">
        <v>44099</v>
      </c>
      <c r="G4986" s="23">
        <v>44099</v>
      </c>
      <c r="H4986" s="22">
        <v>17</v>
      </c>
      <c r="I4986" t="s">
        <v>2</v>
      </c>
      <c r="K4986" t="s">
        <v>10</v>
      </c>
      <c r="L4986" t="s">
        <v>908</v>
      </c>
      <c r="O4986" t="s">
        <v>0</v>
      </c>
      <c r="P4986" t="s">
        <v>4</v>
      </c>
      <c r="Q4986" t="s">
        <v>1448</v>
      </c>
      <c r="V4986" s="34">
        <v>-8872.52</v>
      </c>
      <c r="W4986" t="s">
        <v>1457</v>
      </c>
      <c r="X4986" t="s">
        <v>12</v>
      </c>
      <c r="Y4986" t="s">
        <v>12</v>
      </c>
    </row>
    <row r="4987" spans="1:25" x14ac:dyDescent="0.3">
      <c r="A4987" t="s">
        <v>0</v>
      </c>
      <c r="B4987" s="22">
        <v>2021</v>
      </c>
      <c r="C4987" s="22">
        <v>3</v>
      </c>
      <c r="D4987" t="s">
        <v>910</v>
      </c>
      <c r="E4987" t="s">
        <v>1456</v>
      </c>
      <c r="F4987" s="23">
        <v>44099</v>
      </c>
      <c r="G4987" s="23">
        <v>44099</v>
      </c>
      <c r="H4987" s="22">
        <v>21</v>
      </c>
      <c r="I4987" t="s">
        <v>2</v>
      </c>
      <c r="J4987" t="s">
        <v>246</v>
      </c>
      <c r="K4987" t="s">
        <v>388</v>
      </c>
      <c r="L4987" t="s">
        <v>963</v>
      </c>
      <c r="O4987" t="s">
        <v>0</v>
      </c>
      <c r="P4987" t="s">
        <v>4</v>
      </c>
      <c r="Q4987" t="s">
        <v>1448</v>
      </c>
      <c r="R4987" t="s">
        <v>917</v>
      </c>
      <c r="V4987" s="53">
        <v>8872.52</v>
      </c>
      <c r="W4987" t="s">
        <v>1457</v>
      </c>
      <c r="X4987" t="s">
        <v>1458</v>
      </c>
      <c r="Y4987" t="s">
        <v>12</v>
      </c>
    </row>
    <row r="4988" spans="1:25" hidden="1" x14ac:dyDescent="0.3">
      <c r="A4988" t="s">
        <v>0</v>
      </c>
      <c r="B4988" s="22">
        <v>2021</v>
      </c>
      <c r="C4988" s="22">
        <v>3</v>
      </c>
      <c r="D4988" t="s">
        <v>910</v>
      </c>
      <c r="E4988" t="s">
        <v>1459</v>
      </c>
      <c r="F4988" s="23">
        <v>44099</v>
      </c>
      <c r="G4988" s="23">
        <v>44099</v>
      </c>
      <c r="H4988" s="22">
        <v>3</v>
      </c>
      <c r="I4988" t="s">
        <v>2</v>
      </c>
      <c r="K4988" t="s">
        <v>10</v>
      </c>
      <c r="L4988" t="s">
        <v>908</v>
      </c>
      <c r="O4988" t="s">
        <v>0</v>
      </c>
      <c r="P4988" t="s">
        <v>4</v>
      </c>
      <c r="Q4988" t="s">
        <v>1448</v>
      </c>
      <c r="V4988" s="34">
        <v>8872.52</v>
      </c>
      <c r="W4988" t="s">
        <v>1457</v>
      </c>
      <c r="X4988" t="s">
        <v>12</v>
      </c>
      <c r="Y4988" t="s">
        <v>34</v>
      </c>
    </row>
    <row r="4989" spans="1:25" hidden="1" x14ac:dyDescent="0.3">
      <c r="A4989" t="s">
        <v>0</v>
      </c>
      <c r="B4989" s="22">
        <v>2021</v>
      </c>
      <c r="C4989" s="22">
        <v>3</v>
      </c>
      <c r="D4989" t="s">
        <v>910</v>
      </c>
      <c r="E4989" t="s">
        <v>1459</v>
      </c>
      <c r="F4989" s="23">
        <v>44099</v>
      </c>
      <c r="G4989" s="23">
        <v>44099</v>
      </c>
      <c r="H4989" s="22">
        <v>4</v>
      </c>
      <c r="I4989" t="s">
        <v>2</v>
      </c>
      <c r="K4989" t="s">
        <v>8</v>
      </c>
      <c r="L4989" t="s">
        <v>908</v>
      </c>
      <c r="O4989" t="s">
        <v>0</v>
      </c>
      <c r="P4989" t="s">
        <v>4</v>
      </c>
      <c r="Q4989" t="s">
        <v>1448</v>
      </c>
      <c r="V4989" s="34">
        <v>-8872.52</v>
      </c>
      <c r="W4989" t="s">
        <v>1457</v>
      </c>
      <c r="X4989" t="s">
        <v>33</v>
      </c>
      <c r="Y4989" t="s">
        <v>34</v>
      </c>
    </row>
    <row r="4990" spans="1:25" hidden="1" x14ac:dyDescent="0.3">
      <c r="A4990" t="s">
        <v>0</v>
      </c>
      <c r="B4990" s="22">
        <v>2021</v>
      </c>
      <c r="C4990" s="22">
        <v>5</v>
      </c>
      <c r="D4990" t="s">
        <v>910</v>
      </c>
      <c r="E4990" t="s">
        <v>1617</v>
      </c>
      <c r="F4990" s="23">
        <v>44147</v>
      </c>
      <c r="G4990" s="23">
        <v>44147</v>
      </c>
      <c r="H4990" s="22">
        <v>16</v>
      </c>
      <c r="I4990" t="s">
        <v>2</v>
      </c>
      <c r="K4990" t="s">
        <v>10</v>
      </c>
      <c r="L4990" t="s">
        <v>908</v>
      </c>
      <c r="O4990" t="s">
        <v>0</v>
      </c>
      <c r="P4990" t="s">
        <v>4</v>
      </c>
      <c r="Q4990" t="s">
        <v>1448</v>
      </c>
      <c r="V4990" s="34">
        <v>-10062.83</v>
      </c>
      <c r="W4990" t="s">
        <v>1618</v>
      </c>
      <c r="X4990" t="s">
        <v>12</v>
      </c>
      <c r="Y4990" t="s">
        <v>12</v>
      </c>
    </row>
    <row r="4991" spans="1:25" x14ac:dyDescent="0.3">
      <c r="A4991" t="s">
        <v>0</v>
      </c>
      <c r="B4991" s="22">
        <v>2021</v>
      </c>
      <c r="C4991" s="22">
        <v>5</v>
      </c>
      <c r="D4991" t="s">
        <v>910</v>
      </c>
      <c r="E4991" t="s">
        <v>1617</v>
      </c>
      <c r="F4991" s="23">
        <v>44147</v>
      </c>
      <c r="G4991" s="23">
        <v>44147</v>
      </c>
      <c r="H4991" s="22">
        <v>74</v>
      </c>
      <c r="I4991" t="s">
        <v>2</v>
      </c>
      <c r="J4991" t="s">
        <v>246</v>
      </c>
      <c r="K4991" t="s">
        <v>388</v>
      </c>
      <c r="L4991" t="s">
        <v>963</v>
      </c>
      <c r="O4991" t="s">
        <v>0</v>
      </c>
      <c r="P4991" t="s">
        <v>4</v>
      </c>
      <c r="Q4991" t="s">
        <v>1448</v>
      </c>
      <c r="R4991" t="s">
        <v>917</v>
      </c>
      <c r="V4991" s="53">
        <v>10062.83</v>
      </c>
      <c r="W4991" t="s">
        <v>1618</v>
      </c>
      <c r="X4991" t="s">
        <v>1619</v>
      </c>
      <c r="Y4991" t="s">
        <v>12</v>
      </c>
    </row>
    <row r="4992" spans="1:25" hidden="1" x14ac:dyDescent="0.3">
      <c r="A4992" t="s">
        <v>0</v>
      </c>
      <c r="B4992" s="22">
        <v>2021</v>
      </c>
      <c r="C4992" s="22">
        <v>5</v>
      </c>
      <c r="D4992" t="s">
        <v>910</v>
      </c>
      <c r="E4992" t="s">
        <v>1620</v>
      </c>
      <c r="F4992" s="23">
        <v>44147</v>
      </c>
      <c r="G4992" s="23">
        <v>44147</v>
      </c>
      <c r="H4992" s="22">
        <v>7</v>
      </c>
      <c r="I4992" t="s">
        <v>2</v>
      </c>
      <c r="K4992" t="s">
        <v>8</v>
      </c>
      <c r="L4992" t="s">
        <v>908</v>
      </c>
      <c r="O4992" t="s">
        <v>0</v>
      </c>
      <c r="P4992" t="s">
        <v>4</v>
      </c>
      <c r="Q4992" t="s">
        <v>1448</v>
      </c>
      <c r="V4992" s="34">
        <v>-10062.83</v>
      </c>
      <c r="W4992" t="s">
        <v>1618</v>
      </c>
      <c r="X4992" t="s">
        <v>33</v>
      </c>
      <c r="Y4992" t="s">
        <v>34</v>
      </c>
    </row>
    <row r="4993" spans="1:25" hidden="1" x14ac:dyDescent="0.3">
      <c r="A4993" t="s">
        <v>0</v>
      </c>
      <c r="B4993" s="22">
        <v>2021</v>
      </c>
      <c r="C4993" s="22">
        <v>5</v>
      </c>
      <c r="D4993" t="s">
        <v>910</v>
      </c>
      <c r="E4993" t="s">
        <v>1620</v>
      </c>
      <c r="F4993" s="23">
        <v>44147</v>
      </c>
      <c r="G4993" s="23">
        <v>44147</v>
      </c>
      <c r="H4993" s="22">
        <v>60</v>
      </c>
      <c r="I4993" t="s">
        <v>2</v>
      </c>
      <c r="K4993" t="s">
        <v>10</v>
      </c>
      <c r="L4993" t="s">
        <v>908</v>
      </c>
      <c r="O4993" t="s">
        <v>0</v>
      </c>
      <c r="P4993" t="s">
        <v>4</v>
      </c>
      <c r="Q4993" t="s">
        <v>1448</v>
      </c>
      <c r="V4993" s="34">
        <v>10062.83</v>
      </c>
      <c r="W4993" t="s">
        <v>1618</v>
      </c>
      <c r="X4993" t="s">
        <v>12</v>
      </c>
      <c r="Y4993" t="s">
        <v>34</v>
      </c>
    </row>
    <row r="4994" spans="1:25" hidden="1" x14ac:dyDescent="0.3">
      <c r="A4994" t="s">
        <v>0</v>
      </c>
      <c r="B4994" s="22">
        <v>2021</v>
      </c>
      <c r="C4994" s="22">
        <v>5</v>
      </c>
      <c r="D4994" t="s">
        <v>909</v>
      </c>
      <c r="E4994" t="s">
        <v>1621</v>
      </c>
      <c r="F4994" s="23">
        <v>44152</v>
      </c>
      <c r="G4994" s="23">
        <v>44152</v>
      </c>
      <c r="H4994" s="22">
        <v>1</v>
      </c>
      <c r="I4994" t="s">
        <v>2</v>
      </c>
      <c r="K4994" t="s">
        <v>234</v>
      </c>
      <c r="L4994" t="s">
        <v>963</v>
      </c>
      <c r="O4994" t="s">
        <v>0</v>
      </c>
      <c r="P4994" t="s">
        <v>4</v>
      </c>
      <c r="Q4994" t="s">
        <v>1448</v>
      </c>
      <c r="V4994" s="34">
        <v>-18935.349999999999</v>
      </c>
      <c r="W4994" t="s">
        <v>1622</v>
      </c>
      <c r="X4994" t="s">
        <v>1623</v>
      </c>
      <c r="Y4994" t="s">
        <v>7</v>
      </c>
    </row>
    <row r="4995" spans="1:25" hidden="1" x14ac:dyDescent="0.3">
      <c r="A4995" t="s">
        <v>0</v>
      </c>
      <c r="B4995" s="22">
        <v>2021</v>
      </c>
      <c r="C4995" s="22">
        <v>5</v>
      </c>
      <c r="D4995" t="s">
        <v>909</v>
      </c>
      <c r="E4995" t="s">
        <v>1621</v>
      </c>
      <c r="F4995" s="23">
        <v>44152</v>
      </c>
      <c r="G4995" s="23">
        <v>44152</v>
      </c>
      <c r="H4995" s="22">
        <v>6</v>
      </c>
      <c r="I4995" t="s">
        <v>2</v>
      </c>
      <c r="K4995" t="s">
        <v>8</v>
      </c>
      <c r="L4995" t="s">
        <v>908</v>
      </c>
      <c r="P4995" t="s">
        <v>4</v>
      </c>
      <c r="V4995" s="34">
        <v>18935.349999999999</v>
      </c>
      <c r="W4995" t="s">
        <v>1622</v>
      </c>
      <c r="X4995" t="s">
        <v>1623</v>
      </c>
      <c r="Y4995" t="s">
        <v>7</v>
      </c>
    </row>
    <row r="4996" spans="1:25" hidden="1" x14ac:dyDescent="0.3">
      <c r="A4996" t="s">
        <v>0</v>
      </c>
      <c r="B4996" s="22">
        <v>2021</v>
      </c>
      <c r="C4996" s="22">
        <v>5</v>
      </c>
      <c r="D4996" t="s">
        <v>910</v>
      </c>
      <c r="E4996" t="s">
        <v>1624</v>
      </c>
      <c r="F4996" s="23">
        <v>44160</v>
      </c>
      <c r="G4996" s="23">
        <v>44160</v>
      </c>
      <c r="H4996" s="22">
        <v>60</v>
      </c>
      <c r="I4996" t="s">
        <v>2</v>
      </c>
      <c r="K4996" t="s">
        <v>10</v>
      </c>
      <c r="L4996" t="s">
        <v>908</v>
      </c>
      <c r="O4996" t="s">
        <v>0</v>
      </c>
      <c r="P4996" t="s">
        <v>4</v>
      </c>
      <c r="Q4996" t="s">
        <v>1448</v>
      </c>
      <c r="V4996" s="34">
        <v>-35048</v>
      </c>
      <c r="W4996" t="s">
        <v>1625</v>
      </c>
      <c r="X4996" t="s">
        <v>12</v>
      </c>
      <c r="Y4996" t="s">
        <v>12</v>
      </c>
    </row>
    <row r="4997" spans="1:25" x14ac:dyDescent="0.3">
      <c r="A4997" t="s">
        <v>0</v>
      </c>
      <c r="B4997" s="22">
        <v>2021</v>
      </c>
      <c r="C4997" s="22">
        <v>5</v>
      </c>
      <c r="D4997" t="s">
        <v>910</v>
      </c>
      <c r="E4997" t="s">
        <v>1624</v>
      </c>
      <c r="F4997" s="23">
        <v>44160</v>
      </c>
      <c r="G4997" s="23">
        <v>44160</v>
      </c>
      <c r="H4997" s="22">
        <v>245</v>
      </c>
      <c r="I4997" t="s">
        <v>2</v>
      </c>
      <c r="J4997" t="s">
        <v>246</v>
      </c>
      <c r="K4997" t="s">
        <v>388</v>
      </c>
      <c r="L4997" t="s">
        <v>963</v>
      </c>
      <c r="O4997" t="s">
        <v>0</v>
      </c>
      <c r="P4997" t="s">
        <v>4</v>
      </c>
      <c r="Q4997" t="s">
        <v>1448</v>
      </c>
      <c r="R4997" t="s">
        <v>917</v>
      </c>
      <c r="V4997" s="53">
        <v>35048</v>
      </c>
      <c r="W4997" t="s">
        <v>1625</v>
      </c>
      <c r="X4997" t="s">
        <v>1451</v>
      </c>
      <c r="Y4997" t="s">
        <v>12</v>
      </c>
    </row>
    <row r="4998" spans="1:25" hidden="1" x14ac:dyDescent="0.3">
      <c r="A4998" t="s">
        <v>0</v>
      </c>
      <c r="B4998" s="22">
        <v>2021</v>
      </c>
      <c r="C4998" s="22">
        <v>5</v>
      </c>
      <c r="D4998" t="s">
        <v>909</v>
      </c>
      <c r="E4998" t="s">
        <v>1626</v>
      </c>
      <c r="F4998" s="23">
        <v>44160</v>
      </c>
      <c r="G4998" s="23">
        <v>44160</v>
      </c>
      <c r="H4998" s="22">
        <v>15</v>
      </c>
      <c r="I4998" t="s">
        <v>2</v>
      </c>
      <c r="K4998" t="s">
        <v>234</v>
      </c>
      <c r="L4998" t="s">
        <v>963</v>
      </c>
      <c r="O4998" t="s">
        <v>0</v>
      </c>
      <c r="P4998" t="s">
        <v>4</v>
      </c>
      <c r="Q4998" t="s">
        <v>1448</v>
      </c>
      <c r="V4998" s="34">
        <v>-35048</v>
      </c>
      <c r="W4998" t="s">
        <v>1627</v>
      </c>
      <c r="X4998" t="s">
        <v>1628</v>
      </c>
      <c r="Y4998" t="s">
        <v>7</v>
      </c>
    </row>
    <row r="4999" spans="1:25" hidden="1" x14ac:dyDescent="0.3">
      <c r="A4999" t="s">
        <v>0</v>
      </c>
      <c r="B4999" s="22">
        <v>2021</v>
      </c>
      <c r="C4999" s="22">
        <v>5</v>
      </c>
      <c r="D4999" t="s">
        <v>909</v>
      </c>
      <c r="E4999" t="s">
        <v>1626</v>
      </c>
      <c r="F4999" s="23">
        <v>44160</v>
      </c>
      <c r="G4999" s="23">
        <v>44160</v>
      </c>
      <c r="H4999" s="22">
        <v>20</v>
      </c>
      <c r="I4999" t="s">
        <v>2</v>
      </c>
      <c r="K4999" t="s">
        <v>8</v>
      </c>
      <c r="L4999" t="s">
        <v>908</v>
      </c>
      <c r="P4999" t="s">
        <v>4</v>
      </c>
      <c r="V4999" s="34">
        <v>35048</v>
      </c>
      <c r="W4999" t="s">
        <v>1627</v>
      </c>
      <c r="X4999" t="s">
        <v>1628</v>
      </c>
      <c r="Y4999" t="s">
        <v>7</v>
      </c>
    </row>
    <row r="5000" spans="1:25" hidden="1" x14ac:dyDescent="0.3">
      <c r="A5000" t="s">
        <v>0</v>
      </c>
      <c r="B5000" s="22">
        <v>2021</v>
      </c>
      <c r="C5000" s="22">
        <v>5</v>
      </c>
      <c r="D5000" t="s">
        <v>910</v>
      </c>
      <c r="E5000" t="s">
        <v>1629</v>
      </c>
      <c r="F5000" s="23">
        <v>44161</v>
      </c>
      <c r="G5000" s="23">
        <v>44161</v>
      </c>
      <c r="H5000" s="22">
        <v>3</v>
      </c>
      <c r="I5000" t="s">
        <v>2</v>
      </c>
      <c r="K5000" t="s">
        <v>8</v>
      </c>
      <c r="L5000" t="s">
        <v>908</v>
      </c>
      <c r="O5000" t="s">
        <v>0</v>
      </c>
      <c r="P5000" t="s">
        <v>4</v>
      </c>
      <c r="Q5000" t="s">
        <v>1448</v>
      </c>
      <c r="V5000" s="34">
        <v>-35048</v>
      </c>
      <c r="W5000" t="s">
        <v>1625</v>
      </c>
      <c r="X5000" t="s">
        <v>33</v>
      </c>
      <c r="Y5000" t="s">
        <v>34</v>
      </c>
    </row>
    <row r="5001" spans="1:25" hidden="1" x14ac:dyDescent="0.3">
      <c r="A5001" t="s">
        <v>0</v>
      </c>
      <c r="B5001" s="22">
        <v>2021</v>
      </c>
      <c r="C5001" s="22">
        <v>5</v>
      </c>
      <c r="D5001" t="s">
        <v>910</v>
      </c>
      <c r="E5001" t="s">
        <v>1629</v>
      </c>
      <c r="F5001" s="23">
        <v>44161</v>
      </c>
      <c r="G5001" s="23">
        <v>44161</v>
      </c>
      <c r="H5001" s="22">
        <v>131</v>
      </c>
      <c r="I5001" t="s">
        <v>2</v>
      </c>
      <c r="K5001" t="s">
        <v>10</v>
      </c>
      <c r="L5001" t="s">
        <v>908</v>
      </c>
      <c r="O5001" t="s">
        <v>0</v>
      </c>
      <c r="P5001" t="s">
        <v>4</v>
      </c>
      <c r="Q5001" t="s">
        <v>1448</v>
      </c>
      <c r="V5001" s="34">
        <v>35048</v>
      </c>
      <c r="W5001" t="s">
        <v>1625</v>
      </c>
      <c r="X5001" t="s">
        <v>12</v>
      </c>
      <c r="Y5001" t="s">
        <v>34</v>
      </c>
    </row>
  </sheetData>
  <autoFilter ref="A2:Y5001">
    <filterColumn colId="10">
      <filters>
        <filter val="5014510"/>
        <filter val="5014520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V18" sqref="V18"/>
    </sheetView>
  </sheetViews>
  <sheetFormatPr defaultRowHeight="14.4" x14ac:dyDescent="0.3"/>
  <cols>
    <col min="1" max="1" width="16.5546875" customWidth="1"/>
    <col min="2" max="2" width="11.44140625" customWidth="1"/>
    <col min="3" max="3" width="18" customWidth="1"/>
    <col min="4" max="4" width="15" customWidth="1"/>
    <col min="5" max="5" width="11.21875" customWidth="1"/>
    <col min="6" max="6" width="13.44140625" customWidth="1"/>
    <col min="7" max="8" width="13.21875" customWidth="1"/>
    <col min="10" max="10" width="10" customWidth="1"/>
    <col min="11" max="11" width="9.5546875" customWidth="1"/>
    <col min="12" max="12" width="13.21875" customWidth="1"/>
    <col min="13" max="13" width="12.5546875" customWidth="1"/>
    <col min="15" max="15" width="12.44140625" customWidth="1"/>
    <col min="16" max="16" width="8.77734375" customWidth="1"/>
    <col min="17" max="17" width="9" customWidth="1"/>
    <col min="20" max="21" width="13.77734375" customWidth="1"/>
    <col min="22" max="22" width="9.5546875" customWidth="1"/>
    <col min="23" max="23" width="21.5546875" customWidth="1"/>
    <col min="24" max="24" width="23.44140625" bestFit="1" customWidth="1"/>
    <col min="25" max="25" width="27.21875" customWidth="1"/>
  </cols>
  <sheetData>
    <row r="1" spans="1:25" x14ac:dyDescent="0.3">
      <c r="A1" t="s">
        <v>1423</v>
      </c>
      <c r="B1" t="s">
        <v>1424</v>
      </c>
      <c r="C1" t="s">
        <v>1425</v>
      </c>
      <c r="D1" t="s">
        <v>1426</v>
      </c>
      <c r="E1" t="s">
        <v>1427</v>
      </c>
      <c r="F1" t="s">
        <v>1428</v>
      </c>
      <c r="G1" t="s">
        <v>1429</v>
      </c>
      <c r="H1" t="s">
        <v>1430</v>
      </c>
      <c r="I1" t="s">
        <v>1431</v>
      </c>
      <c r="J1" t="s">
        <v>1432</v>
      </c>
      <c r="K1" t="s">
        <v>1433</v>
      </c>
      <c r="L1" t="s">
        <v>1434</v>
      </c>
      <c r="M1" t="s">
        <v>1435</v>
      </c>
      <c r="N1" t="s">
        <v>1436</v>
      </c>
      <c r="O1" t="s">
        <v>1437</v>
      </c>
      <c r="P1" t="s">
        <v>1438</v>
      </c>
      <c r="Q1" t="s">
        <v>1439</v>
      </c>
      <c r="R1" t="s">
        <v>1440</v>
      </c>
      <c r="S1" t="s">
        <v>1441</v>
      </c>
      <c r="T1" t="s">
        <v>1442</v>
      </c>
      <c r="U1" t="s">
        <v>1443</v>
      </c>
      <c r="V1" t="s">
        <v>1444</v>
      </c>
      <c r="W1" t="s">
        <v>1445</v>
      </c>
      <c r="X1" t="s">
        <v>1446</v>
      </c>
      <c r="Y1" t="s">
        <v>1447</v>
      </c>
    </row>
    <row r="2" spans="1:25" x14ac:dyDescent="0.3">
      <c r="A2" t="s">
        <v>0</v>
      </c>
      <c r="B2">
        <v>2018</v>
      </c>
      <c r="C2">
        <v>10</v>
      </c>
      <c r="D2" t="s">
        <v>913</v>
      </c>
      <c r="E2" t="s">
        <v>58</v>
      </c>
      <c r="F2" s="23">
        <v>43208</v>
      </c>
      <c r="G2" s="23">
        <v>43208</v>
      </c>
      <c r="H2">
        <v>29</v>
      </c>
      <c r="I2" t="s">
        <v>2</v>
      </c>
      <c r="J2" t="s">
        <v>21</v>
      </c>
      <c r="K2" t="s">
        <v>59</v>
      </c>
      <c r="L2" t="s">
        <v>914</v>
      </c>
      <c r="O2" t="s">
        <v>0</v>
      </c>
      <c r="P2" t="s">
        <v>4</v>
      </c>
      <c r="V2">
        <v>3.75</v>
      </c>
      <c r="W2" t="s">
        <v>60</v>
      </c>
      <c r="X2" t="s">
        <v>61</v>
      </c>
      <c r="Y2" t="s">
        <v>62</v>
      </c>
    </row>
    <row r="3" spans="1:25" x14ac:dyDescent="0.3">
      <c r="A3" t="s">
        <v>0</v>
      </c>
      <c r="B3">
        <v>2018</v>
      </c>
      <c r="C3">
        <v>10</v>
      </c>
      <c r="D3" t="s">
        <v>913</v>
      </c>
      <c r="E3" t="s">
        <v>58</v>
      </c>
      <c r="F3" s="23">
        <v>43208</v>
      </c>
      <c r="G3" s="23">
        <v>43208</v>
      </c>
      <c r="H3">
        <v>27</v>
      </c>
      <c r="I3" t="s">
        <v>2</v>
      </c>
      <c r="J3" t="s">
        <v>21</v>
      </c>
      <c r="K3" t="s">
        <v>59</v>
      </c>
      <c r="L3" t="s">
        <v>914</v>
      </c>
      <c r="O3" t="s">
        <v>0</v>
      </c>
      <c r="P3" t="s">
        <v>4</v>
      </c>
      <c r="V3">
        <v>25</v>
      </c>
      <c r="W3" t="s">
        <v>60</v>
      </c>
      <c r="X3" t="s">
        <v>61</v>
      </c>
      <c r="Y3" t="s">
        <v>62</v>
      </c>
    </row>
    <row r="4" spans="1:25" x14ac:dyDescent="0.3">
      <c r="A4" t="s">
        <v>0</v>
      </c>
      <c r="B4">
        <v>2018</v>
      </c>
      <c r="C4">
        <v>10</v>
      </c>
      <c r="D4" t="s">
        <v>913</v>
      </c>
      <c r="E4" t="s">
        <v>58</v>
      </c>
      <c r="F4" s="23">
        <v>43208</v>
      </c>
      <c r="G4" s="23">
        <v>43208</v>
      </c>
      <c r="H4">
        <v>25</v>
      </c>
      <c r="I4" t="s">
        <v>2</v>
      </c>
      <c r="J4" t="s">
        <v>21</v>
      </c>
      <c r="K4" t="s">
        <v>59</v>
      </c>
      <c r="L4" t="s">
        <v>914</v>
      </c>
      <c r="O4" t="s">
        <v>0</v>
      </c>
      <c r="P4" t="s">
        <v>4</v>
      </c>
      <c r="V4">
        <v>51.75</v>
      </c>
      <c r="W4" t="s">
        <v>60</v>
      </c>
      <c r="X4" t="s">
        <v>61</v>
      </c>
      <c r="Y4" t="s">
        <v>62</v>
      </c>
    </row>
    <row r="5" spans="1:25" x14ac:dyDescent="0.3">
      <c r="A5" t="s">
        <v>0</v>
      </c>
      <c r="B5">
        <v>2018</v>
      </c>
      <c r="C5">
        <v>10</v>
      </c>
      <c r="D5" t="s">
        <v>913</v>
      </c>
      <c r="E5" t="s">
        <v>58</v>
      </c>
      <c r="F5" s="23">
        <v>43208</v>
      </c>
      <c r="G5" s="23">
        <v>43208</v>
      </c>
      <c r="H5">
        <v>23</v>
      </c>
      <c r="I5" t="s">
        <v>2</v>
      </c>
      <c r="J5" t="s">
        <v>21</v>
      </c>
      <c r="K5" t="s">
        <v>59</v>
      </c>
      <c r="L5" t="s">
        <v>914</v>
      </c>
      <c r="O5" t="s">
        <v>0</v>
      </c>
      <c r="P5" t="s">
        <v>4</v>
      </c>
      <c r="V5">
        <v>32.89</v>
      </c>
      <c r="W5" t="s">
        <v>60</v>
      </c>
      <c r="X5" t="s">
        <v>61</v>
      </c>
      <c r="Y5" t="s">
        <v>62</v>
      </c>
    </row>
    <row r="6" spans="1:25" x14ac:dyDescent="0.3">
      <c r="A6" t="s">
        <v>0</v>
      </c>
      <c r="B6">
        <v>2018</v>
      </c>
      <c r="C6">
        <v>10</v>
      </c>
      <c r="D6" t="s">
        <v>913</v>
      </c>
      <c r="E6" t="s">
        <v>58</v>
      </c>
      <c r="F6" s="23">
        <v>43208</v>
      </c>
      <c r="G6" s="23">
        <v>43208</v>
      </c>
      <c r="H6">
        <v>21</v>
      </c>
      <c r="I6" t="s">
        <v>2</v>
      </c>
      <c r="J6" t="s">
        <v>21</v>
      </c>
      <c r="K6" t="s">
        <v>59</v>
      </c>
      <c r="L6" t="s">
        <v>914</v>
      </c>
      <c r="O6" t="s">
        <v>0</v>
      </c>
      <c r="P6" t="s">
        <v>4</v>
      </c>
      <c r="V6">
        <v>252.42</v>
      </c>
      <c r="W6" t="s">
        <v>60</v>
      </c>
      <c r="X6" t="s">
        <v>61</v>
      </c>
      <c r="Y6" t="s">
        <v>62</v>
      </c>
    </row>
    <row r="7" spans="1:25" x14ac:dyDescent="0.3">
      <c r="A7" t="s">
        <v>0</v>
      </c>
      <c r="B7">
        <v>2018</v>
      </c>
      <c r="C7">
        <v>10</v>
      </c>
      <c r="D7" t="s">
        <v>913</v>
      </c>
      <c r="E7" t="s">
        <v>58</v>
      </c>
      <c r="F7" s="23">
        <v>43208</v>
      </c>
      <c r="G7" s="23">
        <v>43208</v>
      </c>
      <c r="H7">
        <v>19</v>
      </c>
      <c r="I7" t="s">
        <v>2</v>
      </c>
      <c r="J7" t="s">
        <v>21</v>
      </c>
      <c r="K7" t="s">
        <v>59</v>
      </c>
      <c r="L7" t="s">
        <v>914</v>
      </c>
      <c r="O7" t="s">
        <v>0</v>
      </c>
      <c r="P7" t="s">
        <v>4</v>
      </c>
      <c r="V7">
        <v>56</v>
      </c>
      <c r="W7" t="s">
        <v>60</v>
      </c>
      <c r="X7" t="s">
        <v>61</v>
      </c>
      <c r="Y7" t="s">
        <v>62</v>
      </c>
    </row>
    <row r="8" spans="1:25" x14ac:dyDescent="0.3">
      <c r="A8" t="s">
        <v>0</v>
      </c>
      <c r="B8">
        <v>2018</v>
      </c>
      <c r="C8">
        <v>10</v>
      </c>
      <c r="D8" t="s">
        <v>913</v>
      </c>
      <c r="E8" t="s">
        <v>58</v>
      </c>
      <c r="F8" s="23">
        <v>43208</v>
      </c>
      <c r="G8" s="23">
        <v>43208</v>
      </c>
      <c r="H8">
        <v>17</v>
      </c>
      <c r="I8" t="s">
        <v>2</v>
      </c>
      <c r="J8" t="s">
        <v>21</v>
      </c>
      <c r="K8" t="s">
        <v>59</v>
      </c>
      <c r="L8" t="s">
        <v>914</v>
      </c>
      <c r="O8" t="s">
        <v>0</v>
      </c>
      <c r="P8" t="s">
        <v>4</v>
      </c>
      <c r="V8">
        <v>252.42</v>
      </c>
      <c r="W8" t="s">
        <v>60</v>
      </c>
      <c r="X8" t="s">
        <v>61</v>
      </c>
      <c r="Y8" t="s">
        <v>62</v>
      </c>
    </row>
    <row r="9" spans="1:25" x14ac:dyDescent="0.3">
      <c r="A9" t="s">
        <v>0</v>
      </c>
      <c r="B9">
        <v>2018</v>
      </c>
      <c r="C9">
        <v>10</v>
      </c>
      <c r="D9" t="s">
        <v>913</v>
      </c>
      <c r="E9" t="s">
        <v>58</v>
      </c>
      <c r="F9" s="23">
        <v>43208</v>
      </c>
      <c r="G9" s="23">
        <v>43208</v>
      </c>
      <c r="H9">
        <v>15</v>
      </c>
      <c r="I9" t="s">
        <v>2</v>
      </c>
      <c r="J9" t="s">
        <v>21</v>
      </c>
      <c r="K9" t="s">
        <v>59</v>
      </c>
      <c r="L9" t="s">
        <v>914</v>
      </c>
      <c r="O9" t="s">
        <v>0</v>
      </c>
      <c r="P9" t="s">
        <v>4</v>
      </c>
      <c r="V9">
        <v>56</v>
      </c>
      <c r="W9" t="s">
        <v>60</v>
      </c>
      <c r="X9" t="s">
        <v>61</v>
      </c>
      <c r="Y9" t="s">
        <v>62</v>
      </c>
    </row>
    <row r="10" spans="1:25" x14ac:dyDescent="0.3">
      <c r="A10" t="s">
        <v>0</v>
      </c>
      <c r="B10">
        <v>2018</v>
      </c>
      <c r="C10">
        <v>10</v>
      </c>
      <c r="D10" t="s">
        <v>913</v>
      </c>
      <c r="E10" t="s">
        <v>58</v>
      </c>
      <c r="F10" s="23">
        <v>43208</v>
      </c>
      <c r="G10" s="23">
        <v>43208</v>
      </c>
      <c r="H10">
        <v>13</v>
      </c>
      <c r="I10" t="s">
        <v>2</v>
      </c>
      <c r="J10" t="s">
        <v>21</v>
      </c>
      <c r="K10" t="s">
        <v>59</v>
      </c>
      <c r="L10" t="s">
        <v>914</v>
      </c>
      <c r="O10" t="s">
        <v>0</v>
      </c>
      <c r="P10" t="s">
        <v>4</v>
      </c>
      <c r="V10">
        <v>252.42</v>
      </c>
      <c r="W10" t="s">
        <v>60</v>
      </c>
      <c r="X10" t="s">
        <v>61</v>
      </c>
      <c r="Y10" t="s">
        <v>62</v>
      </c>
    </row>
    <row r="11" spans="1:25" x14ac:dyDescent="0.3">
      <c r="A11" t="s">
        <v>0</v>
      </c>
      <c r="B11">
        <v>2018</v>
      </c>
      <c r="C11">
        <v>10</v>
      </c>
      <c r="D11" t="s">
        <v>913</v>
      </c>
      <c r="E11" t="s">
        <v>58</v>
      </c>
      <c r="F11" s="23">
        <v>43208</v>
      </c>
      <c r="G11" s="23">
        <v>43208</v>
      </c>
      <c r="H11">
        <v>11</v>
      </c>
      <c r="I11" t="s">
        <v>2</v>
      </c>
      <c r="J11" t="s">
        <v>21</v>
      </c>
      <c r="K11" t="s">
        <v>59</v>
      </c>
      <c r="L11" t="s">
        <v>914</v>
      </c>
      <c r="O11" t="s">
        <v>0</v>
      </c>
      <c r="P11" t="s">
        <v>4</v>
      </c>
      <c r="V11">
        <v>56</v>
      </c>
      <c r="W11" t="s">
        <v>60</v>
      </c>
      <c r="X11" t="s">
        <v>61</v>
      </c>
      <c r="Y11" t="s">
        <v>62</v>
      </c>
    </row>
    <row r="12" spans="1:25" x14ac:dyDescent="0.3">
      <c r="A12" t="s">
        <v>0</v>
      </c>
      <c r="B12">
        <v>2018</v>
      </c>
      <c r="C12">
        <v>10</v>
      </c>
      <c r="D12" t="s">
        <v>913</v>
      </c>
      <c r="E12" t="s">
        <v>58</v>
      </c>
      <c r="F12" s="23">
        <v>43208</v>
      </c>
      <c r="G12" s="23">
        <v>43208</v>
      </c>
      <c r="H12">
        <v>9</v>
      </c>
      <c r="I12" t="s">
        <v>2</v>
      </c>
      <c r="J12" t="s">
        <v>21</v>
      </c>
      <c r="K12" t="s">
        <v>59</v>
      </c>
      <c r="L12" t="s">
        <v>914</v>
      </c>
      <c r="O12" t="s">
        <v>0</v>
      </c>
      <c r="P12" t="s">
        <v>4</v>
      </c>
      <c r="V12">
        <v>517.61</v>
      </c>
      <c r="W12" t="s">
        <v>60</v>
      </c>
      <c r="X12" t="s">
        <v>61</v>
      </c>
      <c r="Y12" t="s">
        <v>62</v>
      </c>
    </row>
    <row r="13" spans="1:25" x14ac:dyDescent="0.3">
      <c r="A13" t="s">
        <v>0</v>
      </c>
      <c r="B13">
        <v>2018</v>
      </c>
      <c r="C13">
        <v>10</v>
      </c>
      <c r="D13" t="s">
        <v>913</v>
      </c>
      <c r="E13" t="s">
        <v>58</v>
      </c>
      <c r="F13" s="23">
        <v>43208</v>
      </c>
      <c r="G13" s="23">
        <v>43208</v>
      </c>
      <c r="H13">
        <v>7</v>
      </c>
      <c r="I13" t="s">
        <v>2</v>
      </c>
      <c r="J13" t="s">
        <v>21</v>
      </c>
      <c r="K13" t="s">
        <v>59</v>
      </c>
      <c r="L13" t="s">
        <v>914</v>
      </c>
      <c r="O13" t="s">
        <v>0</v>
      </c>
      <c r="P13" t="s">
        <v>4</v>
      </c>
      <c r="V13">
        <v>252.42</v>
      </c>
      <c r="W13" t="s">
        <v>60</v>
      </c>
      <c r="X13" t="s">
        <v>61</v>
      </c>
      <c r="Y13" t="s">
        <v>62</v>
      </c>
    </row>
    <row r="14" spans="1:25" x14ac:dyDescent="0.3">
      <c r="A14" t="s">
        <v>0</v>
      </c>
      <c r="B14">
        <v>2018</v>
      </c>
      <c r="C14">
        <v>10</v>
      </c>
      <c r="D14" t="s">
        <v>913</v>
      </c>
      <c r="E14" t="s">
        <v>58</v>
      </c>
      <c r="F14" s="23">
        <v>43208</v>
      </c>
      <c r="G14" s="23">
        <v>43208</v>
      </c>
      <c r="H14">
        <v>5</v>
      </c>
      <c r="I14" t="s">
        <v>2</v>
      </c>
      <c r="J14" t="s">
        <v>21</v>
      </c>
      <c r="K14" t="s">
        <v>59</v>
      </c>
      <c r="L14" t="s">
        <v>914</v>
      </c>
      <c r="O14" t="s">
        <v>0</v>
      </c>
      <c r="P14" t="s">
        <v>4</v>
      </c>
      <c r="V14">
        <v>3.75</v>
      </c>
      <c r="W14" t="s">
        <v>60</v>
      </c>
      <c r="X14" t="s">
        <v>61</v>
      </c>
      <c r="Y14" t="s">
        <v>62</v>
      </c>
    </row>
    <row r="15" spans="1:25" x14ac:dyDescent="0.3">
      <c r="A15" t="s">
        <v>0</v>
      </c>
      <c r="B15">
        <v>2018</v>
      </c>
      <c r="C15">
        <v>10</v>
      </c>
      <c r="D15" t="s">
        <v>913</v>
      </c>
      <c r="E15" t="s">
        <v>58</v>
      </c>
      <c r="F15" s="23">
        <v>43208</v>
      </c>
      <c r="G15" s="23">
        <v>43208</v>
      </c>
      <c r="H15">
        <v>3</v>
      </c>
      <c r="I15" t="s">
        <v>2</v>
      </c>
      <c r="J15" t="s">
        <v>21</v>
      </c>
      <c r="K15" t="s">
        <v>59</v>
      </c>
      <c r="L15" t="s">
        <v>914</v>
      </c>
      <c r="O15" t="s">
        <v>0</v>
      </c>
      <c r="P15" t="s">
        <v>4</v>
      </c>
      <c r="V15">
        <v>51.75</v>
      </c>
      <c r="W15" t="s">
        <v>60</v>
      </c>
      <c r="X15" t="s">
        <v>61</v>
      </c>
      <c r="Y15" t="s">
        <v>62</v>
      </c>
    </row>
    <row r="16" spans="1:25" x14ac:dyDescent="0.3">
      <c r="A16" t="s">
        <v>0</v>
      </c>
      <c r="B16">
        <v>2018</v>
      </c>
      <c r="C16">
        <v>10</v>
      </c>
      <c r="D16" t="s">
        <v>913</v>
      </c>
      <c r="E16" t="s">
        <v>58</v>
      </c>
      <c r="F16" s="23">
        <v>43208</v>
      </c>
      <c r="G16" s="23">
        <v>43208</v>
      </c>
      <c r="H16">
        <v>1</v>
      </c>
      <c r="I16" t="s">
        <v>2</v>
      </c>
      <c r="J16" t="s">
        <v>21</v>
      </c>
      <c r="K16" t="s">
        <v>59</v>
      </c>
      <c r="L16" t="s">
        <v>914</v>
      </c>
      <c r="O16" t="s">
        <v>0</v>
      </c>
      <c r="P16" t="s">
        <v>4</v>
      </c>
      <c r="V16">
        <v>34.799999999999997</v>
      </c>
      <c r="W16" t="s">
        <v>60</v>
      </c>
      <c r="X16" t="s">
        <v>61</v>
      </c>
      <c r="Y16" t="s">
        <v>62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8" sqref="J8"/>
    </sheetView>
  </sheetViews>
  <sheetFormatPr defaultRowHeight="14.4" x14ac:dyDescent="0.3"/>
  <cols>
    <col min="3" max="3" width="14.77734375" customWidth="1"/>
    <col min="6" max="6" width="18.77734375" bestFit="1" customWidth="1"/>
    <col min="7" max="7" width="12.77734375" bestFit="1" customWidth="1"/>
    <col min="8" max="8" width="15.77734375" bestFit="1" customWidth="1"/>
  </cols>
  <sheetData>
    <row r="1" spans="1:11" x14ac:dyDescent="0.3">
      <c r="A1" t="s">
        <v>1614</v>
      </c>
      <c r="F1" s="2"/>
      <c r="G1" s="2"/>
      <c r="H1" s="2"/>
      <c r="I1" s="18"/>
    </row>
    <row r="2" spans="1:11" x14ac:dyDescent="0.3">
      <c r="A2" t="s">
        <v>1615</v>
      </c>
      <c r="F2" s="2"/>
      <c r="G2" s="2"/>
      <c r="H2" s="2"/>
      <c r="I2" s="18"/>
    </row>
    <row r="3" spans="1:11" x14ac:dyDescent="0.3">
      <c r="A3" t="s">
        <v>1643</v>
      </c>
      <c r="F3" s="2"/>
      <c r="G3" s="2"/>
      <c r="H3" s="2"/>
      <c r="I3" s="18"/>
    </row>
    <row r="4" spans="1:11" x14ac:dyDescent="0.3">
      <c r="A4" t="s">
        <v>1460</v>
      </c>
      <c r="B4" t="s">
        <v>1644</v>
      </c>
      <c r="F4" s="2"/>
      <c r="G4" s="2"/>
      <c r="H4" s="2"/>
      <c r="I4" s="18"/>
    </row>
    <row r="5" spans="1:11" x14ac:dyDescent="0.3">
      <c r="A5" t="s">
        <v>1461</v>
      </c>
      <c r="B5" t="s">
        <v>1462</v>
      </c>
      <c r="C5">
        <v>103</v>
      </c>
      <c r="F5" s="2"/>
      <c r="G5" s="2"/>
      <c r="H5" s="2"/>
      <c r="I5" s="18"/>
    </row>
    <row r="6" spans="1:11" x14ac:dyDescent="0.3">
      <c r="A6" t="s">
        <v>1463</v>
      </c>
      <c r="B6">
        <v>14000</v>
      </c>
      <c r="C6" t="s">
        <v>1464</v>
      </c>
      <c r="F6" s="2"/>
      <c r="G6" s="2"/>
      <c r="H6" s="2"/>
      <c r="I6" s="18"/>
    </row>
    <row r="7" spans="1:11" x14ac:dyDescent="0.3">
      <c r="A7" t="s">
        <v>1465</v>
      </c>
      <c r="B7" s="16">
        <v>2021</v>
      </c>
      <c r="C7" s="16" t="s">
        <v>1466</v>
      </c>
      <c r="D7" s="16">
        <v>9</v>
      </c>
      <c r="F7" s="2"/>
      <c r="G7" s="2"/>
      <c r="H7" s="2"/>
      <c r="I7" s="32"/>
      <c r="J7" s="10"/>
      <c r="K7" s="10"/>
    </row>
    <row r="8" spans="1:11" x14ac:dyDescent="0.3">
      <c r="A8" t="s">
        <v>1467</v>
      </c>
      <c r="B8" t="s">
        <v>1468</v>
      </c>
      <c r="C8" t="s">
        <v>1469</v>
      </c>
      <c r="D8" t="s">
        <v>1470</v>
      </c>
      <c r="F8" s="2"/>
      <c r="G8" s="2"/>
      <c r="H8" s="2"/>
      <c r="I8" s="18"/>
    </row>
    <row r="9" spans="1:11" x14ac:dyDescent="0.3">
      <c r="A9" t="s">
        <v>1471</v>
      </c>
      <c r="B9" t="s">
        <v>1472</v>
      </c>
      <c r="C9" t="s">
        <v>1473</v>
      </c>
      <c r="D9" t="s">
        <v>1474</v>
      </c>
      <c r="F9" s="2"/>
      <c r="G9" s="2"/>
      <c r="H9" s="2"/>
      <c r="I9" s="18"/>
    </row>
    <row r="10" spans="1:11" x14ac:dyDescent="0.3">
      <c r="A10" s="51" t="s">
        <v>1475</v>
      </c>
      <c r="B10" s="51" t="s">
        <v>1476</v>
      </c>
      <c r="C10" s="51" t="s">
        <v>1438</v>
      </c>
      <c r="D10" s="51" t="s">
        <v>1433</v>
      </c>
      <c r="E10" s="51" t="s">
        <v>1477</v>
      </c>
      <c r="F10" s="31" t="s">
        <v>1478</v>
      </c>
      <c r="G10" s="31" t="s">
        <v>1479</v>
      </c>
      <c r="H10" s="31" t="s">
        <v>1480</v>
      </c>
      <c r="I10" s="30"/>
    </row>
    <row r="11" spans="1:11" x14ac:dyDescent="0.3">
      <c r="A11">
        <v>14000</v>
      </c>
      <c r="B11" t="s">
        <v>2</v>
      </c>
      <c r="C11" t="s">
        <v>4</v>
      </c>
      <c r="D11" t="s">
        <v>8</v>
      </c>
      <c r="E11" t="s">
        <v>33</v>
      </c>
      <c r="F11" s="2">
        <v>0</v>
      </c>
      <c r="G11" s="2">
        <v>0</v>
      </c>
      <c r="H11" s="2">
        <v>0</v>
      </c>
      <c r="I11" s="18"/>
    </row>
    <row r="12" spans="1:11" x14ac:dyDescent="0.3">
      <c r="A12">
        <v>14000</v>
      </c>
      <c r="B12" t="s">
        <v>2</v>
      </c>
      <c r="C12" t="s">
        <v>4</v>
      </c>
      <c r="D12" t="s">
        <v>10</v>
      </c>
      <c r="E12" t="s">
        <v>1642</v>
      </c>
      <c r="F12" s="2">
        <v>0</v>
      </c>
      <c r="G12" s="2">
        <v>0</v>
      </c>
      <c r="H12" s="2">
        <v>0</v>
      </c>
      <c r="I12" s="18"/>
    </row>
    <row r="13" spans="1:11" x14ac:dyDescent="0.3">
      <c r="A13">
        <v>14000</v>
      </c>
      <c r="B13" t="s">
        <v>2</v>
      </c>
      <c r="C13" t="s">
        <v>516</v>
      </c>
      <c r="D13" t="s">
        <v>8</v>
      </c>
      <c r="E13" t="s">
        <v>33</v>
      </c>
      <c r="F13" s="2">
        <v>-1841.5</v>
      </c>
      <c r="G13" s="2">
        <v>0</v>
      </c>
      <c r="H13" s="2">
        <v>-1841.5</v>
      </c>
      <c r="I13" s="18"/>
    </row>
    <row r="14" spans="1:11" x14ac:dyDescent="0.3">
      <c r="A14">
        <v>14000</v>
      </c>
      <c r="B14" t="s">
        <v>2</v>
      </c>
      <c r="C14" t="s">
        <v>386</v>
      </c>
      <c r="D14" t="s">
        <v>8</v>
      </c>
      <c r="E14" t="s">
        <v>33</v>
      </c>
      <c r="F14" s="2">
        <v>1841.5</v>
      </c>
      <c r="G14" s="2">
        <v>0</v>
      </c>
      <c r="H14" s="2">
        <v>1841.5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968"/>
  <sheetViews>
    <sheetView workbookViewId="0">
      <selection activeCell="H12" sqref="H12:H13"/>
    </sheetView>
  </sheetViews>
  <sheetFormatPr defaultColWidth="8.77734375" defaultRowHeight="13.2" x14ac:dyDescent="0.25"/>
  <cols>
    <col min="1" max="4" width="8.77734375" style="18"/>
    <col min="5" max="5" width="14.44140625" style="18" bestFit="1" customWidth="1"/>
    <col min="6" max="16384" width="8.77734375" style="18"/>
  </cols>
  <sheetData>
    <row r="1" spans="1:54" x14ac:dyDescent="0.25">
      <c r="A1" s="18" t="s">
        <v>1223</v>
      </c>
      <c r="B1" s="18" t="s">
        <v>1224</v>
      </c>
      <c r="C1" s="18" t="s">
        <v>1225</v>
      </c>
      <c r="D1" s="18" t="s">
        <v>1226</v>
      </c>
      <c r="E1" s="18" t="s">
        <v>1227</v>
      </c>
      <c r="F1" s="18" t="s">
        <v>1228</v>
      </c>
      <c r="G1" s="18" t="s">
        <v>1229</v>
      </c>
      <c r="H1" s="18" t="s">
        <v>1230</v>
      </c>
      <c r="I1" s="18" t="s">
        <v>1231</v>
      </c>
      <c r="J1" s="18" t="s">
        <v>1232</v>
      </c>
      <c r="K1" s="18" t="s">
        <v>1233</v>
      </c>
      <c r="L1" s="18" t="s">
        <v>1234</v>
      </c>
      <c r="M1" s="18" t="s">
        <v>1235</v>
      </c>
      <c r="N1" s="18" t="s">
        <v>1236</v>
      </c>
      <c r="O1" s="18" t="s">
        <v>1237</v>
      </c>
      <c r="P1" s="18" t="s">
        <v>1238</v>
      </c>
      <c r="Q1" s="18" t="s">
        <v>1239</v>
      </c>
      <c r="R1" s="18" t="s">
        <v>1240</v>
      </c>
      <c r="S1" s="18" t="s">
        <v>1241</v>
      </c>
      <c r="T1" s="18" t="s">
        <v>1242</v>
      </c>
      <c r="U1" s="18" t="s">
        <v>1243</v>
      </c>
      <c r="V1" s="18" t="s">
        <v>1244</v>
      </c>
      <c r="W1" s="18" t="s">
        <v>1245</v>
      </c>
      <c r="X1" s="18" t="s">
        <v>1246</v>
      </c>
      <c r="Y1" s="18" t="s">
        <v>1247</v>
      </c>
      <c r="Z1" s="18" t="s">
        <v>1248</v>
      </c>
      <c r="AA1" s="18" t="s">
        <v>1249</v>
      </c>
      <c r="AB1" s="18" t="s">
        <v>1250</v>
      </c>
      <c r="AC1" s="18" t="s">
        <v>1251</v>
      </c>
      <c r="AD1" s="18" t="s">
        <v>1252</v>
      </c>
      <c r="AE1" s="18" t="s">
        <v>1253</v>
      </c>
      <c r="AF1" s="18" t="s">
        <v>1254</v>
      </c>
      <c r="AG1" s="18" t="s">
        <v>1255</v>
      </c>
      <c r="AH1" s="18" t="s">
        <v>1256</v>
      </c>
      <c r="AI1" s="18" t="s">
        <v>1257</v>
      </c>
      <c r="AJ1" s="18" t="s">
        <v>1258</v>
      </c>
      <c r="AK1" s="18" t="s">
        <v>1259</v>
      </c>
      <c r="AL1" s="18" t="s">
        <v>1260</v>
      </c>
      <c r="AM1" s="18" t="s">
        <v>1261</v>
      </c>
      <c r="AN1" s="18" t="s">
        <v>1262</v>
      </c>
      <c r="AO1" s="18" t="s">
        <v>1263</v>
      </c>
      <c r="AP1" s="18" t="s">
        <v>1264</v>
      </c>
      <c r="AQ1" s="18" t="s">
        <v>1265</v>
      </c>
      <c r="AR1" s="18" t="s">
        <v>1266</v>
      </c>
      <c r="AS1" s="18" t="s">
        <v>1267</v>
      </c>
      <c r="AT1" s="18" t="s">
        <v>1268</v>
      </c>
      <c r="AU1" s="18" t="s">
        <v>1269</v>
      </c>
      <c r="AV1" s="18" t="s">
        <v>1270</v>
      </c>
      <c r="AW1" s="18" t="s">
        <v>1271</v>
      </c>
      <c r="AX1" s="18" t="s">
        <v>1272</v>
      </c>
      <c r="AY1" s="18" t="s">
        <v>1273</v>
      </c>
      <c r="AZ1" s="18" t="s">
        <v>1274</v>
      </c>
      <c r="BA1" s="18" t="s">
        <v>1275</v>
      </c>
      <c r="BB1" s="18" t="s">
        <v>1276</v>
      </c>
    </row>
    <row r="2" spans="1:54" x14ac:dyDescent="0.25">
      <c r="E2" s="19"/>
      <c r="AA2" s="19"/>
      <c r="AN2" s="19"/>
    </row>
    <row r="3" spans="1:54" x14ac:dyDescent="0.25">
      <c r="E3" s="19"/>
      <c r="AN3" s="19"/>
    </row>
    <row r="4" spans="1:54" x14ac:dyDescent="0.25">
      <c r="E4" s="19"/>
      <c r="AN4" s="19"/>
    </row>
    <row r="5" spans="1:54" x14ac:dyDescent="0.25">
      <c r="E5" s="19"/>
      <c r="AN5" s="19"/>
    </row>
    <row r="6" spans="1:54" x14ac:dyDescent="0.25">
      <c r="E6" s="19"/>
      <c r="AN6" s="19"/>
    </row>
    <row r="7" spans="1:54" x14ac:dyDescent="0.25">
      <c r="E7" s="19"/>
      <c r="AN7" s="19"/>
    </row>
    <row r="8" spans="1:54" x14ac:dyDescent="0.25">
      <c r="E8" s="19"/>
      <c r="AN8" s="19"/>
    </row>
    <row r="9" spans="1:54" x14ac:dyDescent="0.25">
      <c r="E9" s="19"/>
      <c r="AN9" s="19"/>
    </row>
    <row r="10" spans="1:54" x14ac:dyDescent="0.25">
      <c r="E10" s="19"/>
      <c r="AN10" s="19"/>
    </row>
    <row r="11" spans="1:54" x14ac:dyDescent="0.25">
      <c r="E11" s="19"/>
      <c r="AN11" s="19"/>
    </row>
    <row r="12" spans="1:54" x14ac:dyDescent="0.25">
      <c r="E12" s="19"/>
      <c r="AN12" s="19"/>
    </row>
    <row r="13" spans="1:54" x14ac:dyDescent="0.25">
      <c r="E13" s="19"/>
      <c r="U13" s="19"/>
      <c r="AN13" s="19"/>
    </row>
    <row r="14" spans="1:54" x14ac:dyDescent="0.25">
      <c r="E14" s="19"/>
      <c r="U14" s="19"/>
      <c r="AN14" s="19"/>
    </row>
    <row r="15" spans="1:54" x14ac:dyDescent="0.25">
      <c r="E15" s="19"/>
      <c r="U15" s="19"/>
      <c r="AN15" s="19"/>
    </row>
    <row r="16" spans="1:54" x14ac:dyDescent="0.25">
      <c r="E16" s="19"/>
      <c r="U16" s="19"/>
      <c r="AN16" s="19"/>
    </row>
    <row r="17" spans="5:40" x14ac:dyDescent="0.25">
      <c r="E17" s="19"/>
      <c r="U17" s="19"/>
      <c r="AN17" s="19"/>
    </row>
    <row r="18" spans="5:40" x14ac:dyDescent="0.25">
      <c r="E18" s="19"/>
      <c r="U18" s="19"/>
      <c r="AN18" s="19"/>
    </row>
    <row r="19" spans="5:40" x14ac:dyDescent="0.25">
      <c r="E19" s="19"/>
      <c r="U19" s="19"/>
      <c r="AN19" s="19"/>
    </row>
    <row r="20" spans="5:40" x14ac:dyDescent="0.25">
      <c r="E20" s="19"/>
      <c r="U20" s="19"/>
      <c r="AN20" s="19"/>
    </row>
    <row r="21" spans="5:40" x14ac:dyDescent="0.25">
      <c r="E21" s="19"/>
      <c r="U21" s="19"/>
      <c r="AN21" s="19"/>
    </row>
    <row r="22" spans="5:40" x14ac:dyDescent="0.25">
      <c r="E22" s="19"/>
      <c r="AN22" s="19"/>
    </row>
    <row r="23" spans="5:40" x14ac:dyDescent="0.25">
      <c r="E23" s="19"/>
      <c r="AN23" s="19"/>
    </row>
    <row r="24" spans="5:40" x14ac:dyDescent="0.25">
      <c r="E24" s="19"/>
      <c r="AN24" s="19"/>
    </row>
    <row r="25" spans="5:40" x14ac:dyDescent="0.25">
      <c r="E25" s="19"/>
      <c r="AN25" s="19"/>
    </row>
    <row r="26" spans="5:40" x14ac:dyDescent="0.25">
      <c r="E26" s="19"/>
      <c r="AN26" s="19"/>
    </row>
    <row r="27" spans="5:40" x14ac:dyDescent="0.25">
      <c r="E27" s="19"/>
      <c r="AN27" s="19"/>
    </row>
    <row r="28" spans="5:40" x14ac:dyDescent="0.25">
      <c r="E28" s="19"/>
      <c r="AN28" s="19"/>
    </row>
    <row r="29" spans="5:40" x14ac:dyDescent="0.25">
      <c r="E29" s="19"/>
      <c r="AN29" s="19"/>
    </row>
    <row r="30" spans="5:40" x14ac:dyDescent="0.25">
      <c r="E30" s="19"/>
      <c r="AN30" s="19"/>
    </row>
    <row r="31" spans="5:40" x14ac:dyDescent="0.25">
      <c r="E31" s="19"/>
      <c r="AN31" s="19"/>
    </row>
    <row r="32" spans="5:40" x14ac:dyDescent="0.25">
      <c r="E32" s="19"/>
      <c r="AN32" s="19"/>
    </row>
    <row r="33" spans="5:40" x14ac:dyDescent="0.25">
      <c r="E33" s="19"/>
      <c r="AN33" s="19"/>
    </row>
    <row r="34" spans="5:40" x14ac:dyDescent="0.25">
      <c r="E34" s="19"/>
      <c r="AN34" s="19"/>
    </row>
    <row r="35" spans="5:40" x14ac:dyDescent="0.25">
      <c r="E35" s="19"/>
      <c r="AN35" s="19"/>
    </row>
    <row r="36" spans="5:40" x14ac:dyDescent="0.25">
      <c r="E36" s="19"/>
      <c r="AN36" s="19"/>
    </row>
    <row r="37" spans="5:40" x14ac:dyDescent="0.25">
      <c r="E37" s="19"/>
      <c r="AN37" s="19"/>
    </row>
    <row r="38" spans="5:40" x14ac:dyDescent="0.25">
      <c r="E38" s="19"/>
      <c r="AN38" s="19"/>
    </row>
    <row r="39" spans="5:40" x14ac:dyDescent="0.25">
      <c r="E39" s="19"/>
      <c r="AN39" s="19"/>
    </row>
    <row r="40" spans="5:40" x14ac:dyDescent="0.25">
      <c r="E40" s="19"/>
      <c r="AN40" s="19"/>
    </row>
    <row r="41" spans="5:40" x14ac:dyDescent="0.25">
      <c r="E41" s="19"/>
      <c r="AA41" s="19"/>
      <c r="AN41" s="19"/>
    </row>
    <row r="42" spans="5:40" x14ac:dyDescent="0.25">
      <c r="E42" s="19"/>
      <c r="AN42" s="19"/>
    </row>
    <row r="43" spans="5:40" x14ac:dyDescent="0.25">
      <c r="E43" s="19"/>
      <c r="U43" s="19"/>
      <c r="AN43" s="19"/>
    </row>
    <row r="44" spans="5:40" x14ac:dyDescent="0.25">
      <c r="E44" s="19"/>
      <c r="AN44" s="19"/>
    </row>
    <row r="45" spans="5:40" x14ac:dyDescent="0.25">
      <c r="E45" s="19"/>
      <c r="AN45" s="19"/>
    </row>
    <row r="46" spans="5:40" x14ac:dyDescent="0.25">
      <c r="E46" s="19"/>
      <c r="AA46" s="19"/>
      <c r="AN46" s="19"/>
    </row>
    <row r="47" spans="5:40" x14ac:dyDescent="0.25">
      <c r="E47" s="19"/>
      <c r="AN47" s="19"/>
    </row>
    <row r="48" spans="5:40" x14ac:dyDescent="0.25">
      <c r="E48" s="19"/>
      <c r="AN48" s="19"/>
    </row>
    <row r="49" spans="5:40" x14ac:dyDescent="0.25">
      <c r="E49" s="19"/>
      <c r="AN49" s="19"/>
    </row>
    <row r="50" spans="5:40" x14ac:dyDescent="0.25">
      <c r="E50" s="19"/>
      <c r="AN50" s="19"/>
    </row>
    <row r="51" spans="5:40" x14ac:dyDescent="0.25">
      <c r="E51" s="19"/>
      <c r="AN51" s="19"/>
    </row>
    <row r="52" spans="5:40" x14ac:dyDescent="0.25">
      <c r="E52" s="19"/>
      <c r="U52" s="19"/>
      <c r="AN52" s="19"/>
    </row>
    <row r="53" spans="5:40" x14ac:dyDescent="0.25">
      <c r="E53" s="19"/>
      <c r="U53" s="19"/>
      <c r="AN53" s="19"/>
    </row>
    <row r="54" spans="5:40" x14ac:dyDescent="0.25">
      <c r="E54" s="19"/>
      <c r="U54" s="19"/>
      <c r="AN54" s="19"/>
    </row>
    <row r="55" spans="5:40" x14ac:dyDescent="0.25">
      <c r="E55" s="19"/>
      <c r="U55" s="19"/>
      <c r="AN55" s="19"/>
    </row>
    <row r="56" spans="5:40" x14ac:dyDescent="0.25">
      <c r="E56" s="19"/>
      <c r="AN56" s="19"/>
    </row>
    <row r="57" spans="5:40" x14ac:dyDescent="0.25">
      <c r="E57" s="19"/>
      <c r="AN57" s="19"/>
    </row>
    <row r="58" spans="5:40" x14ac:dyDescent="0.25">
      <c r="E58" s="19"/>
      <c r="AN58" s="19"/>
    </row>
    <row r="59" spans="5:40" x14ac:dyDescent="0.25">
      <c r="E59" s="19"/>
      <c r="AN59" s="19"/>
    </row>
    <row r="60" spans="5:40" x14ac:dyDescent="0.25">
      <c r="E60" s="19"/>
      <c r="AN60" s="19"/>
    </row>
    <row r="61" spans="5:40" x14ac:dyDescent="0.25">
      <c r="E61" s="19"/>
      <c r="AN61" s="19"/>
    </row>
    <row r="62" spans="5:40" x14ac:dyDescent="0.25">
      <c r="E62" s="19"/>
      <c r="AN62" s="19"/>
    </row>
    <row r="63" spans="5:40" x14ac:dyDescent="0.25">
      <c r="E63" s="19"/>
      <c r="AN63" s="19"/>
    </row>
    <row r="64" spans="5:40" x14ac:dyDescent="0.25">
      <c r="E64" s="19"/>
      <c r="AA64" s="19"/>
      <c r="AN64" s="19"/>
    </row>
    <row r="65" spans="5:40" x14ac:dyDescent="0.25">
      <c r="E65" s="19"/>
      <c r="AN65" s="19"/>
    </row>
    <row r="66" spans="5:40" x14ac:dyDescent="0.25">
      <c r="E66" s="19"/>
      <c r="AF66" s="19"/>
      <c r="AN66" s="19"/>
    </row>
    <row r="67" spans="5:40" x14ac:dyDescent="0.25">
      <c r="E67" s="19"/>
      <c r="AN67" s="19"/>
    </row>
    <row r="68" spans="5:40" x14ac:dyDescent="0.25">
      <c r="E68" s="19"/>
      <c r="AF68" s="19"/>
      <c r="AN68" s="19"/>
    </row>
    <row r="69" spans="5:40" x14ac:dyDescent="0.25">
      <c r="E69" s="19"/>
      <c r="AN69" s="19"/>
    </row>
    <row r="70" spans="5:40" x14ac:dyDescent="0.25">
      <c r="E70" s="19"/>
      <c r="AF70" s="19"/>
      <c r="AN70" s="19"/>
    </row>
    <row r="71" spans="5:40" x14ac:dyDescent="0.25">
      <c r="E71" s="19"/>
      <c r="AN71" s="19"/>
    </row>
    <row r="72" spans="5:40" x14ac:dyDescent="0.25">
      <c r="E72" s="19"/>
      <c r="AF72" s="19"/>
      <c r="AN72" s="19"/>
    </row>
    <row r="73" spans="5:40" x14ac:dyDescent="0.25">
      <c r="E73" s="19"/>
      <c r="AN73" s="19"/>
    </row>
    <row r="74" spans="5:40" x14ac:dyDescent="0.25">
      <c r="E74" s="19"/>
      <c r="AF74" s="19"/>
      <c r="AN74" s="19"/>
    </row>
    <row r="75" spans="5:40" x14ac:dyDescent="0.25">
      <c r="E75" s="19"/>
      <c r="AN75" s="19"/>
    </row>
    <row r="76" spans="5:40" x14ac:dyDescent="0.25">
      <c r="E76" s="19"/>
      <c r="AF76" s="19"/>
      <c r="AN76" s="19"/>
    </row>
    <row r="77" spans="5:40" x14ac:dyDescent="0.25">
      <c r="E77" s="19"/>
      <c r="AN77" s="19"/>
    </row>
    <row r="78" spans="5:40" x14ac:dyDescent="0.25">
      <c r="E78" s="19"/>
      <c r="AF78" s="19"/>
      <c r="AN78" s="19"/>
    </row>
    <row r="79" spans="5:40" x14ac:dyDescent="0.25">
      <c r="E79" s="19"/>
      <c r="AN79" s="19"/>
    </row>
    <row r="80" spans="5:40" x14ac:dyDescent="0.25">
      <c r="E80" s="19"/>
      <c r="AF80" s="19"/>
      <c r="AN80" s="19"/>
    </row>
    <row r="81" spans="5:40" x14ac:dyDescent="0.25">
      <c r="E81" s="19"/>
      <c r="AN81" s="19"/>
    </row>
    <row r="82" spans="5:40" x14ac:dyDescent="0.25">
      <c r="E82" s="19"/>
      <c r="AF82" s="19"/>
      <c r="AN82" s="19"/>
    </row>
    <row r="83" spans="5:40" x14ac:dyDescent="0.25">
      <c r="E83" s="19"/>
      <c r="AN83" s="19"/>
    </row>
    <row r="84" spans="5:40" x14ac:dyDescent="0.25">
      <c r="E84" s="19"/>
      <c r="AF84" s="19"/>
      <c r="AN84" s="19"/>
    </row>
    <row r="85" spans="5:40" x14ac:dyDescent="0.25">
      <c r="E85" s="19"/>
      <c r="AN85" s="19"/>
    </row>
    <row r="86" spans="5:40" x14ac:dyDescent="0.25">
      <c r="E86" s="19"/>
      <c r="AF86" s="19"/>
      <c r="AN86" s="19"/>
    </row>
    <row r="87" spans="5:40" x14ac:dyDescent="0.25">
      <c r="E87" s="19"/>
      <c r="AN87" s="19"/>
    </row>
    <row r="88" spans="5:40" x14ac:dyDescent="0.25">
      <c r="E88" s="19"/>
      <c r="AF88" s="19"/>
      <c r="AN88" s="19"/>
    </row>
    <row r="89" spans="5:40" x14ac:dyDescent="0.25">
      <c r="E89" s="19"/>
      <c r="AN89" s="19"/>
    </row>
    <row r="90" spans="5:40" x14ac:dyDescent="0.25">
      <c r="E90" s="19"/>
      <c r="AF90" s="19"/>
      <c r="AN90" s="19"/>
    </row>
    <row r="91" spans="5:40" x14ac:dyDescent="0.25">
      <c r="E91" s="19"/>
      <c r="AN91" s="19"/>
    </row>
    <row r="92" spans="5:40" x14ac:dyDescent="0.25">
      <c r="E92" s="19"/>
      <c r="AF92" s="19"/>
      <c r="AN92" s="19"/>
    </row>
    <row r="93" spans="5:40" x14ac:dyDescent="0.25">
      <c r="E93" s="19"/>
      <c r="AN93" s="19"/>
    </row>
    <row r="94" spans="5:40" x14ac:dyDescent="0.25">
      <c r="E94" s="19"/>
      <c r="AF94" s="19"/>
      <c r="AN94" s="19"/>
    </row>
    <row r="95" spans="5:40" x14ac:dyDescent="0.25">
      <c r="E95" s="19"/>
      <c r="AN95" s="19"/>
    </row>
    <row r="96" spans="5:40" x14ac:dyDescent="0.25">
      <c r="E96" s="19"/>
      <c r="AN96" s="19"/>
    </row>
    <row r="97" spans="5:40" x14ac:dyDescent="0.25">
      <c r="E97" s="19"/>
      <c r="AN97" s="19"/>
    </row>
    <row r="98" spans="5:40" x14ac:dyDescent="0.25">
      <c r="E98" s="19"/>
      <c r="AN98" s="19"/>
    </row>
    <row r="99" spans="5:40" x14ac:dyDescent="0.25">
      <c r="E99" s="19"/>
      <c r="AN99" s="19"/>
    </row>
    <row r="100" spans="5:40" x14ac:dyDescent="0.25">
      <c r="E100" s="19"/>
      <c r="AN100" s="19"/>
    </row>
    <row r="101" spans="5:40" x14ac:dyDescent="0.25">
      <c r="E101" s="19"/>
      <c r="AN101" s="19"/>
    </row>
    <row r="102" spans="5:40" x14ac:dyDescent="0.25">
      <c r="E102" s="19"/>
      <c r="AN102" s="19"/>
    </row>
    <row r="103" spans="5:40" x14ac:dyDescent="0.25">
      <c r="E103" s="19"/>
      <c r="AN103" s="19"/>
    </row>
    <row r="104" spans="5:40" x14ac:dyDescent="0.25">
      <c r="E104" s="19"/>
      <c r="AN104" s="19"/>
    </row>
    <row r="105" spans="5:40" x14ac:dyDescent="0.25">
      <c r="E105" s="19"/>
      <c r="AN105" s="19"/>
    </row>
    <row r="106" spans="5:40" x14ac:dyDescent="0.25">
      <c r="E106" s="19"/>
      <c r="AN106" s="19"/>
    </row>
    <row r="107" spans="5:40" x14ac:dyDescent="0.25">
      <c r="E107" s="19"/>
      <c r="AN107" s="19"/>
    </row>
    <row r="108" spans="5:40" x14ac:dyDescent="0.25">
      <c r="E108" s="19"/>
      <c r="AN108" s="19"/>
    </row>
    <row r="109" spans="5:40" x14ac:dyDescent="0.25">
      <c r="E109" s="19"/>
      <c r="AN109" s="19"/>
    </row>
    <row r="110" spans="5:40" x14ac:dyDescent="0.25">
      <c r="E110" s="19"/>
      <c r="AN110" s="19"/>
    </row>
    <row r="111" spans="5:40" x14ac:dyDescent="0.25">
      <c r="E111" s="19"/>
      <c r="AN111" s="19"/>
    </row>
    <row r="112" spans="5:40" x14ac:dyDescent="0.25">
      <c r="E112" s="19"/>
      <c r="AN112" s="19"/>
    </row>
    <row r="113" spans="5:40" x14ac:dyDescent="0.25">
      <c r="E113" s="19"/>
      <c r="AN113" s="19"/>
    </row>
    <row r="114" spans="5:40" x14ac:dyDescent="0.25">
      <c r="E114" s="19"/>
      <c r="AN114" s="19"/>
    </row>
    <row r="115" spans="5:40" x14ac:dyDescent="0.25">
      <c r="E115" s="19"/>
      <c r="AN115" s="19"/>
    </row>
    <row r="116" spans="5:40" x14ac:dyDescent="0.25">
      <c r="E116" s="19"/>
      <c r="AN116" s="19"/>
    </row>
    <row r="117" spans="5:40" x14ac:dyDescent="0.25">
      <c r="E117" s="19"/>
      <c r="AN117" s="19"/>
    </row>
    <row r="118" spans="5:40" x14ac:dyDescent="0.25">
      <c r="E118" s="19"/>
      <c r="AN118" s="19"/>
    </row>
    <row r="119" spans="5:40" x14ac:dyDescent="0.25">
      <c r="E119" s="19"/>
      <c r="AN119" s="19"/>
    </row>
    <row r="120" spans="5:40" x14ac:dyDescent="0.25">
      <c r="E120" s="19"/>
      <c r="AN120" s="19"/>
    </row>
    <row r="121" spans="5:40" x14ac:dyDescent="0.25">
      <c r="E121" s="19"/>
      <c r="AN121" s="19"/>
    </row>
    <row r="122" spans="5:40" x14ac:dyDescent="0.25">
      <c r="E122" s="19"/>
      <c r="AN122" s="19"/>
    </row>
    <row r="123" spans="5:40" x14ac:dyDescent="0.25">
      <c r="E123" s="19"/>
      <c r="AN123" s="19"/>
    </row>
    <row r="124" spans="5:40" x14ac:dyDescent="0.25">
      <c r="E124" s="19"/>
      <c r="AN124" s="19"/>
    </row>
    <row r="125" spans="5:40" x14ac:dyDescent="0.25">
      <c r="E125" s="19"/>
      <c r="AN125" s="19"/>
    </row>
    <row r="126" spans="5:40" x14ac:dyDescent="0.25">
      <c r="E126" s="19"/>
      <c r="AN126" s="19"/>
    </row>
    <row r="127" spans="5:40" x14ac:dyDescent="0.25">
      <c r="E127" s="19"/>
      <c r="AN127" s="19"/>
    </row>
    <row r="128" spans="5:40" x14ac:dyDescent="0.25">
      <c r="E128" s="19"/>
      <c r="AN128" s="19"/>
    </row>
    <row r="129" spans="5:40" x14ac:dyDescent="0.25">
      <c r="E129" s="19"/>
      <c r="AN129" s="19"/>
    </row>
    <row r="130" spans="5:40" x14ac:dyDescent="0.25">
      <c r="E130" s="19"/>
      <c r="AN130" s="19"/>
    </row>
    <row r="131" spans="5:40" x14ac:dyDescent="0.25">
      <c r="E131" s="19"/>
      <c r="AN131" s="19"/>
    </row>
    <row r="132" spans="5:40" x14ac:dyDescent="0.25">
      <c r="E132" s="19"/>
      <c r="AN132" s="19"/>
    </row>
    <row r="133" spans="5:40" x14ac:dyDescent="0.25">
      <c r="E133" s="19"/>
      <c r="AN133" s="19"/>
    </row>
    <row r="134" spans="5:40" x14ac:dyDescent="0.25">
      <c r="E134" s="19"/>
      <c r="AN134" s="19"/>
    </row>
    <row r="135" spans="5:40" x14ac:dyDescent="0.25">
      <c r="E135" s="19"/>
      <c r="AN135" s="19"/>
    </row>
    <row r="136" spans="5:40" x14ac:dyDescent="0.25">
      <c r="E136" s="19"/>
      <c r="AN136" s="19"/>
    </row>
    <row r="137" spans="5:40" x14ac:dyDescent="0.25">
      <c r="E137" s="19"/>
      <c r="AN137" s="19"/>
    </row>
    <row r="138" spans="5:40" x14ac:dyDescent="0.25">
      <c r="E138" s="19"/>
      <c r="AN138" s="19"/>
    </row>
    <row r="139" spans="5:40" x14ac:dyDescent="0.25">
      <c r="E139" s="19"/>
      <c r="AN139" s="19"/>
    </row>
    <row r="140" spans="5:40" x14ac:dyDescent="0.25">
      <c r="E140" s="19"/>
      <c r="AN140" s="19"/>
    </row>
    <row r="141" spans="5:40" x14ac:dyDescent="0.25">
      <c r="E141" s="19"/>
      <c r="AN141" s="19"/>
    </row>
    <row r="142" spans="5:40" x14ac:dyDescent="0.25">
      <c r="E142" s="19"/>
      <c r="AN142" s="19"/>
    </row>
    <row r="143" spans="5:40" x14ac:dyDescent="0.25">
      <c r="E143" s="19"/>
      <c r="AN143" s="19"/>
    </row>
    <row r="144" spans="5:40" x14ac:dyDescent="0.25">
      <c r="E144" s="19"/>
      <c r="AN144" s="19"/>
    </row>
    <row r="145" spans="5:40" x14ac:dyDescent="0.25">
      <c r="E145" s="19"/>
      <c r="AN145" s="19"/>
    </row>
    <row r="146" spans="5:40" x14ac:dyDescent="0.25">
      <c r="E146" s="19"/>
      <c r="AN146" s="19"/>
    </row>
    <row r="147" spans="5:40" x14ac:dyDescent="0.25">
      <c r="E147" s="19"/>
      <c r="AN147" s="19"/>
    </row>
    <row r="148" spans="5:40" x14ac:dyDescent="0.25">
      <c r="E148" s="19"/>
      <c r="AN148" s="19"/>
    </row>
    <row r="149" spans="5:40" x14ac:dyDescent="0.25">
      <c r="E149" s="19"/>
      <c r="AN149" s="19"/>
    </row>
    <row r="150" spans="5:40" x14ac:dyDescent="0.25">
      <c r="E150" s="19"/>
      <c r="U150" s="19"/>
      <c r="AN150" s="19"/>
    </row>
    <row r="151" spans="5:40" x14ac:dyDescent="0.25">
      <c r="E151" s="19"/>
      <c r="U151" s="19"/>
      <c r="AN151" s="19"/>
    </row>
    <row r="152" spans="5:40" x14ac:dyDescent="0.25">
      <c r="E152" s="19"/>
      <c r="U152" s="19"/>
      <c r="AN152" s="19"/>
    </row>
    <row r="153" spans="5:40" x14ac:dyDescent="0.25">
      <c r="E153" s="19"/>
      <c r="U153" s="19"/>
      <c r="AN153" s="19"/>
    </row>
    <row r="154" spans="5:40" x14ac:dyDescent="0.25">
      <c r="E154" s="19"/>
      <c r="U154" s="19"/>
      <c r="AN154" s="19"/>
    </row>
    <row r="155" spans="5:40" x14ac:dyDescent="0.25">
      <c r="E155" s="19"/>
      <c r="U155" s="19"/>
      <c r="AN155" s="19"/>
    </row>
    <row r="156" spans="5:40" x14ac:dyDescent="0.25">
      <c r="E156" s="19"/>
      <c r="U156" s="19"/>
      <c r="AN156" s="19"/>
    </row>
    <row r="157" spans="5:40" x14ac:dyDescent="0.25">
      <c r="E157" s="19"/>
      <c r="U157" s="19"/>
      <c r="AN157" s="19"/>
    </row>
    <row r="158" spans="5:40" x14ac:dyDescent="0.25">
      <c r="E158" s="19"/>
      <c r="U158" s="19"/>
      <c r="AN158" s="19"/>
    </row>
    <row r="159" spans="5:40" x14ac:dyDescent="0.25">
      <c r="E159" s="19"/>
      <c r="U159" s="19"/>
      <c r="AN159" s="19"/>
    </row>
    <row r="160" spans="5:40" x14ac:dyDescent="0.25">
      <c r="E160" s="19"/>
      <c r="U160" s="19"/>
      <c r="AN160" s="19"/>
    </row>
    <row r="161" spans="5:40" x14ac:dyDescent="0.25">
      <c r="E161" s="19"/>
      <c r="U161" s="19"/>
      <c r="AN161" s="19"/>
    </row>
    <row r="162" spans="5:40" x14ac:dyDescent="0.25">
      <c r="E162" s="19"/>
      <c r="U162" s="19"/>
      <c r="AN162" s="19"/>
    </row>
    <row r="163" spans="5:40" x14ac:dyDescent="0.25">
      <c r="E163" s="19"/>
      <c r="U163" s="19"/>
      <c r="AN163" s="19"/>
    </row>
    <row r="164" spans="5:40" x14ac:dyDescent="0.25">
      <c r="E164" s="19"/>
      <c r="U164" s="19"/>
      <c r="AN164" s="19"/>
    </row>
    <row r="165" spans="5:40" x14ac:dyDescent="0.25">
      <c r="E165" s="19"/>
      <c r="U165" s="19"/>
      <c r="AN165" s="19"/>
    </row>
    <row r="166" spans="5:40" x14ac:dyDescent="0.25">
      <c r="E166" s="19"/>
      <c r="U166" s="19"/>
      <c r="AN166" s="19"/>
    </row>
    <row r="167" spans="5:40" x14ac:dyDescent="0.25">
      <c r="E167" s="19"/>
      <c r="U167" s="19"/>
      <c r="AN167" s="19"/>
    </row>
    <row r="168" spans="5:40" x14ac:dyDescent="0.25">
      <c r="E168" s="19"/>
      <c r="U168" s="19"/>
      <c r="AN168" s="19"/>
    </row>
    <row r="169" spans="5:40" x14ac:dyDescent="0.25">
      <c r="E169" s="19"/>
      <c r="U169" s="19"/>
      <c r="AN169" s="19"/>
    </row>
    <row r="170" spans="5:40" x14ac:dyDescent="0.25">
      <c r="E170" s="19"/>
      <c r="U170" s="19"/>
      <c r="AN170" s="19"/>
    </row>
    <row r="171" spans="5:40" x14ac:dyDescent="0.25">
      <c r="E171" s="19"/>
      <c r="U171" s="19"/>
      <c r="AN171" s="19"/>
    </row>
    <row r="172" spans="5:40" x14ac:dyDescent="0.25">
      <c r="E172" s="19"/>
      <c r="U172" s="19"/>
      <c r="AN172" s="19"/>
    </row>
    <row r="173" spans="5:40" x14ac:dyDescent="0.25">
      <c r="E173" s="19"/>
      <c r="U173" s="19"/>
      <c r="AN173" s="19"/>
    </row>
    <row r="174" spans="5:40" x14ac:dyDescent="0.25">
      <c r="E174" s="19"/>
      <c r="AN174" s="19"/>
    </row>
    <row r="175" spans="5:40" x14ac:dyDescent="0.25">
      <c r="E175" s="19"/>
      <c r="AN175" s="19"/>
    </row>
    <row r="176" spans="5:40" x14ac:dyDescent="0.25">
      <c r="E176" s="19"/>
      <c r="AN176" s="19"/>
    </row>
    <row r="177" spans="5:40" x14ac:dyDescent="0.25">
      <c r="E177" s="19"/>
      <c r="AN177" s="19"/>
    </row>
    <row r="178" spans="5:40" x14ac:dyDescent="0.25">
      <c r="E178" s="19"/>
      <c r="AN178" s="19"/>
    </row>
    <row r="179" spans="5:40" x14ac:dyDescent="0.25">
      <c r="E179" s="19"/>
      <c r="AN179" s="19"/>
    </row>
    <row r="180" spans="5:40" x14ac:dyDescent="0.25">
      <c r="E180" s="19"/>
      <c r="AN180" s="19"/>
    </row>
    <row r="181" spans="5:40" x14ac:dyDescent="0.25">
      <c r="E181" s="19"/>
      <c r="AN181" s="19"/>
    </row>
    <row r="182" spans="5:40" x14ac:dyDescent="0.25">
      <c r="E182" s="19"/>
      <c r="AN182" s="19"/>
    </row>
    <row r="183" spans="5:40" x14ac:dyDescent="0.25">
      <c r="E183" s="19"/>
      <c r="AN183" s="19"/>
    </row>
    <row r="184" spans="5:40" x14ac:dyDescent="0.25">
      <c r="E184" s="19"/>
      <c r="AN184" s="19"/>
    </row>
    <row r="185" spans="5:40" x14ac:dyDescent="0.25">
      <c r="E185" s="19"/>
      <c r="AN185" s="19"/>
    </row>
    <row r="186" spans="5:40" x14ac:dyDescent="0.25">
      <c r="E186" s="19"/>
      <c r="AN186" s="19"/>
    </row>
    <row r="187" spans="5:40" x14ac:dyDescent="0.25">
      <c r="E187" s="19"/>
      <c r="AN187" s="19"/>
    </row>
    <row r="188" spans="5:40" x14ac:dyDescent="0.25">
      <c r="E188" s="19"/>
      <c r="AN188" s="19"/>
    </row>
    <row r="189" spans="5:40" x14ac:dyDescent="0.25">
      <c r="E189" s="19"/>
      <c r="AN189" s="19"/>
    </row>
    <row r="190" spans="5:40" x14ac:dyDescent="0.25">
      <c r="E190" s="19"/>
      <c r="AN190" s="19"/>
    </row>
    <row r="191" spans="5:40" x14ac:dyDescent="0.25">
      <c r="E191" s="19"/>
      <c r="AN191" s="19"/>
    </row>
    <row r="192" spans="5:40" x14ac:dyDescent="0.25">
      <c r="E192" s="19"/>
      <c r="AN192" s="19"/>
    </row>
    <row r="193" spans="5:40" x14ac:dyDescent="0.25">
      <c r="E193" s="19"/>
      <c r="AN193" s="19"/>
    </row>
    <row r="194" spans="5:40" x14ac:dyDescent="0.25">
      <c r="E194" s="19"/>
      <c r="AN194" s="19"/>
    </row>
    <row r="195" spans="5:40" x14ac:dyDescent="0.25">
      <c r="E195" s="19"/>
      <c r="AN195" s="19"/>
    </row>
    <row r="196" spans="5:40" x14ac:dyDescent="0.25">
      <c r="E196" s="19"/>
      <c r="AN196" s="19"/>
    </row>
    <row r="197" spans="5:40" x14ac:dyDescent="0.25">
      <c r="E197" s="19"/>
      <c r="AN197" s="19"/>
    </row>
    <row r="198" spans="5:40" x14ac:dyDescent="0.25">
      <c r="E198" s="19"/>
      <c r="AN198" s="19"/>
    </row>
    <row r="199" spans="5:40" x14ac:dyDescent="0.25">
      <c r="E199" s="19"/>
      <c r="AN199" s="19"/>
    </row>
    <row r="200" spans="5:40" x14ac:dyDescent="0.25">
      <c r="E200" s="19"/>
      <c r="AN200" s="19"/>
    </row>
    <row r="201" spans="5:40" x14ac:dyDescent="0.25">
      <c r="E201" s="19"/>
      <c r="AN201" s="19"/>
    </row>
    <row r="202" spans="5:40" x14ac:dyDescent="0.25">
      <c r="E202" s="19"/>
      <c r="AN202" s="19"/>
    </row>
    <row r="203" spans="5:40" x14ac:dyDescent="0.25">
      <c r="E203" s="19"/>
      <c r="AN203" s="19"/>
    </row>
    <row r="204" spans="5:40" x14ac:dyDescent="0.25">
      <c r="E204" s="19"/>
      <c r="AN204" s="19"/>
    </row>
    <row r="205" spans="5:40" x14ac:dyDescent="0.25">
      <c r="E205" s="19"/>
      <c r="AN205" s="19"/>
    </row>
    <row r="206" spans="5:40" x14ac:dyDescent="0.25">
      <c r="E206" s="19"/>
      <c r="AN206" s="19"/>
    </row>
    <row r="207" spans="5:40" x14ac:dyDescent="0.25">
      <c r="E207" s="19"/>
      <c r="AN207" s="19"/>
    </row>
    <row r="208" spans="5:40" x14ac:dyDescent="0.25">
      <c r="E208" s="19"/>
      <c r="AN208" s="19"/>
    </row>
    <row r="209" spans="5:40" x14ac:dyDescent="0.25">
      <c r="E209" s="19"/>
      <c r="AN209" s="19"/>
    </row>
    <row r="210" spans="5:40" x14ac:dyDescent="0.25">
      <c r="E210" s="19"/>
      <c r="AN210" s="19"/>
    </row>
    <row r="211" spans="5:40" x14ac:dyDescent="0.25">
      <c r="E211" s="19"/>
      <c r="AN211" s="19"/>
    </row>
    <row r="212" spans="5:40" x14ac:dyDescent="0.25">
      <c r="E212" s="19"/>
      <c r="AN212" s="19"/>
    </row>
    <row r="213" spans="5:40" x14ac:dyDescent="0.25">
      <c r="E213" s="19"/>
      <c r="AN213" s="19"/>
    </row>
    <row r="214" spans="5:40" x14ac:dyDescent="0.25">
      <c r="E214" s="19"/>
      <c r="AN214" s="19"/>
    </row>
    <row r="215" spans="5:40" x14ac:dyDescent="0.25">
      <c r="E215" s="19"/>
      <c r="AN215" s="19"/>
    </row>
    <row r="216" spans="5:40" x14ac:dyDescent="0.25">
      <c r="E216" s="19"/>
      <c r="AN216" s="19"/>
    </row>
    <row r="217" spans="5:40" x14ac:dyDescent="0.25">
      <c r="E217" s="19"/>
      <c r="AN217" s="19"/>
    </row>
    <row r="218" spans="5:40" x14ac:dyDescent="0.25">
      <c r="E218" s="19"/>
      <c r="AN218" s="19"/>
    </row>
    <row r="219" spans="5:40" x14ac:dyDescent="0.25">
      <c r="E219" s="19"/>
      <c r="AN219" s="19"/>
    </row>
    <row r="220" spans="5:40" x14ac:dyDescent="0.25">
      <c r="E220" s="19"/>
      <c r="AN220" s="19"/>
    </row>
    <row r="221" spans="5:40" x14ac:dyDescent="0.25">
      <c r="E221" s="19"/>
      <c r="AN221" s="19"/>
    </row>
    <row r="222" spans="5:40" x14ac:dyDescent="0.25">
      <c r="E222" s="19"/>
      <c r="AA222" s="19"/>
      <c r="AN222" s="19"/>
    </row>
    <row r="223" spans="5:40" x14ac:dyDescent="0.25">
      <c r="E223" s="19"/>
      <c r="AN223" s="19"/>
    </row>
    <row r="224" spans="5:40" x14ac:dyDescent="0.25">
      <c r="E224" s="19"/>
      <c r="AN224" s="19"/>
    </row>
    <row r="225" spans="5:40" x14ac:dyDescent="0.25">
      <c r="E225" s="19"/>
      <c r="AN225" s="19"/>
    </row>
    <row r="226" spans="5:40" x14ac:dyDescent="0.25">
      <c r="E226" s="19"/>
      <c r="AN226" s="19"/>
    </row>
    <row r="227" spans="5:40" x14ac:dyDescent="0.25">
      <c r="E227" s="19"/>
      <c r="AN227" s="19"/>
    </row>
    <row r="228" spans="5:40" x14ac:dyDescent="0.25">
      <c r="E228" s="19"/>
      <c r="AN228" s="19"/>
    </row>
    <row r="229" spans="5:40" x14ac:dyDescent="0.25">
      <c r="E229" s="19"/>
      <c r="U229" s="19"/>
      <c r="AN229" s="19"/>
    </row>
    <row r="230" spans="5:40" x14ac:dyDescent="0.25">
      <c r="E230" s="19"/>
      <c r="U230" s="19"/>
      <c r="AN230" s="19"/>
    </row>
    <row r="231" spans="5:40" x14ac:dyDescent="0.25">
      <c r="E231" s="19"/>
      <c r="U231" s="19"/>
      <c r="AN231" s="19"/>
    </row>
    <row r="232" spans="5:40" x14ac:dyDescent="0.25">
      <c r="E232" s="19"/>
      <c r="U232" s="19"/>
      <c r="AN232" s="19"/>
    </row>
    <row r="233" spans="5:40" x14ac:dyDescent="0.25">
      <c r="E233" s="19"/>
      <c r="U233" s="19"/>
      <c r="AN233" s="19"/>
    </row>
    <row r="234" spans="5:40" x14ac:dyDescent="0.25">
      <c r="E234" s="19"/>
      <c r="AN234" s="19"/>
    </row>
    <row r="235" spans="5:40" x14ac:dyDescent="0.25">
      <c r="E235" s="19"/>
      <c r="AN235" s="19"/>
    </row>
    <row r="236" spans="5:40" x14ac:dyDescent="0.25">
      <c r="E236" s="19"/>
      <c r="AN236" s="19"/>
    </row>
    <row r="237" spans="5:40" x14ac:dyDescent="0.25">
      <c r="E237" s="19"/>
      <c r="AN237" s="19"/>
    </row>
    <row r="238" spans="5:40" x14ac:dyDescent="0.25">
      <c r="E238" s="19"/>
      <c r="AN238" s="19"/>
    </row>
    <row r="239" spans="5:40" x14ac:dyDescent="0.25">
      <c r="E239" s="19"/>
      <c r="AN239" s="19"/>
    </row>
    <row r="240" spans="5:40" x14ac:dyDescent="0.25">
      <c r="E240" s="19"/>
      <c r="AN240" s="19"/>
    </row>
    <row r="241" spans="5:40" x14ac:dyDescent="0.25">
      <c r="E241" s="19"/>
      <c r="AN241" s="19"/>
    </row>
    <row r="242" spans="5:40" x14ac:dyDescent="0.25">
      <c r="E242" s="19"/>
      <c r="AN242" s="19"/>
    </row>
    <row r="243" spans="5:40" x14ac:dyDescent="0.25">
      <c r="E243" s="19"/>
      <c r="AN243" s="19"/>
    </row>
    <row r="244" spans="5:40" x14ac:dyDescent="0.25">
      <c r="E244" s="19"/>
      <c r="AN244" s="19"/>
    </row>
    <row r="245" spans="5:40" x14ac:dyDescent="0.25">
      <c r="E245" s="19"/>
      <c r="AN245" s="19"/>
    </row>
    <row r="246" spans="5:40" x14ac:dyDescent="0.25">
      <c r="E246" s="19"/>
      <c r="AN246" s="19"/>
    </row>
    <row r="247" spans="5:40" x14ac:dyDescent="0.25">
      <c r="E247" s="19"/>
      <c r="AN247" s="19"/>
    </row>
    <row r="248" spans="5:40" x14ac:dyDescent="0.25">
      <c r="E248" s="19"/>
      <c r="AN248" s="19"/>
    </row>
    <row r="249" spans="5:40" x14ac:dyDescent="0.25">
      <c r="E249" s="19"/>
      <c r="AN249" s="19"/>
    </row>
    <row r="250" spans="5:40" x14ac:dyDescent="0.25">
      <c r="E250" s="19"/>
      <c r="AN250" s="19"/>
    </row>
    <row r="251" spans="5:40" x14ac:dyDescent="0.25">
      <c r="E251" s="19"/>
      <c r="AN251" s="19"/>
    </row>
    <row r="252" spans="5:40" x14ac:dyDescent="0.25">
      <c r="E252" s="19"/>
      <c r="AN252" s="19"/>
    </row>
    <row r="253" spans="5:40" x14ac:dyDescent="0.25">
      <c r="E253" s="19"/>
      <c r="AN253" s="19"/>
    </row>
    <row r="254" spans="5:40" x14ac:dyDescent="0.25">
      <c r="E254" s="19"/>
      <c r="AN254" s="19"/>
    </row>
    <row r="255" spans="5:40" x14ac:dyDescent="0.25">
      <c r="E255" s="19"/>
      <c r="AN255" s="19"/>
    </row>
    <row r="256" spans="5:40" x14ac:dyDescent="0.25">
      <c r="E256" s="19"/>
      <c r="AN256" s="19"/>
    </row>
    <row r="257" spans="5:40" x14ac:dyDescent="0.25">
      <c r="E257" s="19"/>
      <c r="AN257" s="19"/>
    </row>
    <row r="258" spans="5:40" x14ac:dyDescent="0.25">
      <c r="E258" s="19"/>
      <c r="AN258" s="19"/>
    </row>
    <row r="259" spans="5:40" x14ac:dyDescent="0.25">
      <c r="E259" s="19"/>
      <c r="AN259" s="19"/>
    </row>
    <row r="260" spans="5:40" x14ac:dyDescent="0.25">
      <c r="E260" s="19"/>
      <c r="AN260" s="19"/>
    </row>
    <row r="261" spans="5:40" x14ac:dyDescent="0.25">
      <c r="E261" s="19"/>
      <c r="AN261" s="19"/>
    </row>
    <row r="262" spans="5:40" x14ac:dyDescent="0.25">
      <c r="E262" s="19"/>
      <c r="AN262" s="19"/>
    </row>
    <row r="263" spans="5:40" x14ac:dyDescent="0.25">
      <c r="E263" s="19"/>
      <c r="AN263" s="19"/>
    </row>
    <row r="264" spans="5:40" x14ac:dyDescent="0.25">
      <c r="E264" s="19"/>
      <c r="AN264" s="19"/>
    </row>
    <row r="265" spans="5:40" x14ac:dyDescent="0.25">
      <c r="E265" s="19"/>
      <c r="AN265" s="19"/>
    </row>
    <row r="266" spans="5:40" x14ac:dyDescent="0.25">
      <c r="E266" s="19"/>
      <c r="AN266" s="19"/>
    </row>
    <row r="267" spans="5:40" x14ac:dyDescent="0.25">
      <c r="E267" s="19"/>
      <c r="AN267" s="19"/>
    </row>
    <row r="268" spans="5:40" x14ac:dyDescent="0.25">
      <c r="E268" s="19"/>
      <c r="AN268" s="19"/>
    </row>
    <row r="269" spans="5:40" x14ac:dyDescent="0.25">
      <c r="E269" s="19"/>
      <c r="AN269" s="19"/>
    </row>
    <row r="270" spans="5:40" x14ac:dyDescent="0.25">
      <c r="E270" s="19"/>
      <c r="AN270" s="19"/>
    </row>
    <row r="271" spans="5:40" x14ac:dyDescent="0.25">
      <c r="E271" s="19"/>
      <c r="U271" s="19"/>
      <c r="AN271" s="19"/>
    </row>
    <row r="272" spans="5:40" x14ac:dyDescent="0.25">
      <c r="E272" s="19"/>
      <c r="U272" s="19"/>
      <c r="AN272" s="19"/>
    </row>
    <row r="273" spans="5:40" x14ac:dyDescent="0.25">
      <c r="E273" s="19"/>
      <c r="U273" s="19"/>
      <c r="AN273" s="19"/>
    </row>
    <row r="274" spans="5:40" x14ac:dyDescent="0.25">
      <c r="E274" s="19"/>
      <c r="U274" s="19"/>
      <c r="AN274" s="19"/>
    </row>
    <row r="275" spans="5:40" x14ac:dyDescent="0.25">
      <c r="E275" s="19"/>
      <c r="U275" s="19"/>
      <c r="AN275" s="19"/>
    </row>
    <row r="276" spans="5:40" x14ac:dyDescent="0.25">
      <c r="E276" s="19"/>
      <c r="U276" s="19"/>
      <c r="AN276" s="19"/>
    </row>
    <row r="277" spans="5:40" x14ac:dyDescent="0.25">
      <c r="E277" s="19"/>
      <c r="U277" s="19"/>
      <c r="AN277" s="19"/>
    </row>
    <row r="278" spans="5:40" x14ac:dyDescent="0.25">
      <c r="E278" s="19"/>
      <c r="U278" s="19"/>
      <c r="AN278" s="19"/>
    </row>
    <row r="279" spans="5:40" x14ac:dyDescent="0.25">
      <c r="E279" s="19"/>
      <c r="U279" s="19"/>
      <c r="AN279" s="19"/>
    </row>
    <row r="280" spans="5:40" x14ac:dyDescent="0.25">
      <c r="E280" s="19"/>
      <c r="U280" s="19"/>
      <c r="AN280" s="19"/>
    </row>
    <row r="281" spans="5:40" x14ac:dyDescent="0.25">
      <c r="E281" s="19"/>
      <c r="U281" s="19"/>
      <c r="AN281" s="19"/>
    </row>
    <row r="282" spans="5:40" x14ac:dyDescent="0.25">
      <c r="E282" s="19"/>
      <c r="U282" s="19"/>
      <c r="AN282" s="19"/>
    </row>
    <row r="283" spans="5:40" x14ac:dyDescent="0.25">
      <c r="E283" s="19"/>
      <c r="U283" s="19"/>
      <c r="AN283" s="19"/>
    </row>
    <row r="284" spans="5:40" x14ac:dyDescent="0.25">
      <c r="E284" s="19"/>
      <c r="U284" s="19"/>
      <c r="AN284" s="19"/>
    </row>
    <row r="285" spans="5:40" x14ac:dyDescent="0.25">
      <c r="E285" s="19"/>
      <c r="U285" s="19"/>
      <c r="AN285" s="19"/>
    </row>
    <row r="286" spans="5:40" x14ac:dyDescent="0.25">
      <c r="E286" s="19"/>
      <c r="U286" s="19"/>
      <c r="AN286" s="19"/>
    </row>
    <row r="287" spans="5:40" x14ac:dyDescent="0.25">
      <c r="E287" s="19"/>
      <c r="U287" s="19"/>
      <c r="AN287" s="19"/>
    </row>
    <row r="288" spans="5:40" x14ac:dyDescent="0.25">
      <c r="E288" s="19"/>
      <c r="U288" s="19"/>
      <c r="AN288" s="19"/>
    </row>
    <row r="289" spans="5:40" x14ac:dyDescent="0.25">
      <c r="E289" s="19"/>
      <c r="U289" s="19"/>
      <c r="AN289" s="19"/>
    </row>
    <row r="290" spans="5:40" x14ac:dyDescent="0.25">
      <c r="E290" s="19"/>
      <c r="U290" s="19"/>
      <c r="AN290" s="19"/>
    </row>
    <row r="291" spans="5:40" x14ac:dyDescent="0.25">
      <c r="E291" s="19"/>
      <c r="U291" s="19"/>
      <c r="AN291" s="19"/>
    </row>
    <row r="292" spans="5:40" x14ac:dyDescent="0.25">
      <c r="E292" s="19"/>
      <c r="U292" s="19"/>
      <c r="AN292" s="19"/>
    </row>
    <row r="293" spans="5:40" x14ac:dyDescent="0.25">
      <c r="E293" s="19"/>
      <c r="U293" s="19"/>
      <c r="AN293" s="19"/>
    </row>
    <row r="294" spans="5:40" x14ac:dyDescent="0.25">
      <c r="E294" s="19"/>
      <c r="U294" s="19"/>
      <c r="AN294" s="19"/>
    </row>
    <row r="295" spans="5:40" x14ac:dyDescent="0.25">
      <c r="E295" s="19"/>
      <c r="U295" s="19"/>
      <c r="AN295" s="19"/>
    </row>
    <row r="296" spans="5:40" x14ac:dyDescent="0.25">
      <c r="E296" s="19"/>
      <c r="U296" s="19"/>
      <c r="AN296" s="19"/>
    </row>
    <row r="297" spans="5:40" x14ac:dyDescent="0.25">
      <c r="E297" s="19"/>
      <c r="U297" s="19"/>
      <c r="AN297" s="19"/>
    </row>
    <row r="298" spans="5:40" x14ac:dyDescent="0.25">
      <c r="E298" s="19"/>
      <c r="AN298" s="19"/>
    </row>
    <row r="299" spans="5:40" x14ac:dyDescent="0.25">
      <c r="E299" s="19"/>
      <c r="AN299" s="19"/>
    </row>
    <row r="300" spans="5:40" x14ac:dyDescent="0.25">
      <c r="E300" s="19"/>
      <c r="AN300" s="19"/>
    </row>
    <row r="301" spans="5:40" x14ac:dyDescent="0.25">
      <c r="E301" s="19"/>
      <c r="AN301" s="19"/>
    </row>
    <row r="302" spans="5:40" x14ac:dyDescent="0.25">
      <c r="E302" s="19"/>
      <c r="AN302" s="19"/>
    </row>
    <row r="303" spans="5:40" x14ac:dyDescent="0.25">
      <c r="E303" s="19"/>
      <c r="AN303" s="19"/>
    </row>
    <row r="304" spans="5:40" x14ac:dyDescent="0.25">
      <c r="E304" s="19"/>
      <c r="AN304" s="19"/>
    </row>
    <row r="305" spans="5:40" x14ac:dyDescent="0.25">
      <c r="E305" s="19"/>
      <c r="AN305" s="19"/>
    </row>
    <row r="306" spans="5:40" x14ac:dyDescent="0.25">
      <c r="E306" s="19"/>
      <c r="AN306" s="19"/>
    </row>
    <row r="307" spans="5:40" x14ac:dyDescent="0.25">
      <c r="E307" s="19"/>
      <c r="AN307" s="19"/>
    </row>
    <row r="308" spans="5:40" x14ac:dyDescent="0.25">
      <c r="E308" s="19"/>
      <c r="AN308" s="19"/>
    </row>
    <row r="309" spans="5:40" x14ac:dyDescent="0.25">
      <c r="E309" s="19"/>
      <c r="AN309" s="19"/>
    </row>
    <row r="310" spans="5:40" x14ac:dyDescent="0.25">
      <c r="E310" s="19"/>
      <c r="AN310" s="19"/>
    </row>
    <row r="311" spans="5:40" x14ac:dyDescent="0.25">
      <c r="E311" s="19"/>
      <c r="AN311" s="19"/>
    </row>
    <row r="312" spans="5:40" x14ac:dyDescent="0.25">
      <c r="E312" s="19"/>
      <c r="AN312" s="19"/>
    </row>
    <row r="313" spans="5:40" x14ac:dyDescent="0.25">
      <c r="E313" s="19"/>
      <c r="AN313" s="19"/>
    </row>
    <row r="314" spans="5:40" x14ac:dyDescent="0.25">
      <c r="E314" s="19"/>
      <c r="AN314" s="19"/>
    </row>
    <row r="315" spans="5:40" x14ac:dyDescent="0.25">
      <c r="E315" s="19"/>
      <c r="AN315" s="19"/>
    </row>
    <row r="316" spans="5:40" x14ac:dyDescent="0.25">
      <c r="E316" s="19"/>
      <c r="AN316" s="19"/>
    </row>
    <row r="317" spans="5:40" x14ac:dyDescent="0.25">
      <c r="E317" s="19"/>
      <c r="AN317" s="19"/>
    </row>
    <row r="318" spans="5:40" x14ac:dyDescent="0.25">
      <c r="E318" s="19"/>
      <c r="AN318" s="19"/>
    </row>
    <row r="319" spans="5:40" x14ac:dyDescent="0.25">
      <c r="E319" s="19"/>
      <c r="AN319" s="19"/>
    </row>
    <row r="320" spans="5:40" x14ac:dyDescent="0.25">
      <c r="E320" s="19"/>
      <c r="AN320" s="19"/>
    </row>
    <row r="321" spans="5:40" x14ac:dyDescent="0.25">
      <c r="E321" s="19"/>
      <c r="AN321" s="19"/>
    </row>
    <row r="322" spans="5:40" x14ac:dyDescent="0.25">
      <c r="E322" s="19"/>
      <c r="AN322" s="19"/>
    </row>
    <row r="323" spans="5:40" x14ac:dyDescent="0.25">
      <c r="E323" s="19"/>
      <c r="AN323" s="19"/>
    </row>
    <row r="324" spans="5:40" x14ac:dyDescent="0.25">
      <c r="E324" s="19"/>
      <c r="AN324" s="19"/>
    </row>
    <row r="325" spans="5:40" x14ac:dyDescent="0.25">
      <c r="E325" s="19"/>
      <c r="AN325" s="19"/>
    </row>
    <row r="326" spans="5:40" x14ac:dyDescent="0.25">
      <c r="E326" s="19"/>
      <c r="AN326" s="19"/>
    </row>
    <row r="327" spans="5:40" x14ac:dyDescent="0.25">
      <c r="E327" s="19"/>
      <c r="AN327" s="19"/>
    </row>
    <row r="328" spans="5:40" x14ac:dyDescent="0.25">
      <c r="E328" s="19"/>
      <c r="AN328" s="19"/>
    </row>
    <row r="329" spans="5:40" x14ac:dyDescent="0.25">
      <c r="E329" s="19"/>
      <c r="AN329" s="19"/>
    </row>
    <row r="330" spans="5:40" x14ac:dyDescent="0.25">
      <c r="E330" s="19"/>
      <c r="AN330" s="19"/>
    </row>
    <row r="331" spans="5:40" x14ac:dyDescent="0.25">
      <c r="E331" s="19"/>
      <c r="AN331" s="19"/>
    </row>
    <row r="332" spans="5:40" x14ac:dyDescent="0.25">
      <c r="E332" s="19"/>
      <c r="AN332" s="19"/>
    </row>
    <row r="333" spans="5:40" x14ac:dyDescent="0.25">
      <c r="E333" s="19"/>
      <c r="AN333" s="19"/>
    </row>
    <row r="334" spans="5:40" x14ac:dyDescent="0.25">
      <c r="E334" s="19"/>
      <c r="AN334" s="19"/>
    </row>
    <row r="335" spans="5:40" x14ac:dyDescent="0.25">
      <c r="E335" s="19"/>
      <c r="AN335" s="19"/>
    </row>
    <row r="336" spans="5:40" x14ac:dyDescent="0.25">
      <c r="E336" s="19"/>
      <c r="AN336" s="19"/>
    </row>
    <row r="337" spans="5:40" x14ac:dyDescent="0.25">
      <c r="E337" s="19"/>
      <c r="AN337" s="19"/>
    </row>
    <row r="338" spans="5:40" x14ac:dyDescent="0.25">
      <c r="E338" s="19"/>
      <c r="AN338" s="19"/>
    </row>
    <row r="339" spans="5:40" x14ac:dyDescent="0.25">
      <c r="E339" s="19"/>
      <c r="AN339" s="19"/>
    </row>
    <row r="340" spans="5:40" x14ac:dyDescent="0.25">
      <c r="E340" s="19"/>
      <c r="AN340" s="19"/>
    </row>
    <row r="341" spans="5:40" x14ac:dyDescent="0.25">
      <c r="E341" s="19"/>
      <c r="AN341" s="19"/>
    </row>
    <row r="342" spans="5:40" x14ac:dyDescent="0.25">
      <c r="E342" s="19"/>
      <c r="AN342" s="19"/>
    </row>
    <row r="343" spans="5:40" x14ac:dyDescent="0.25">
      <c r="E343" s="19"/>
      <c r="AN343" s="19"/>
    </row>
    <row r="344" spans="5:40" x14ac:dyDescent="0.25">
      <c r="E344" s="19"/>
      <c r="AN344" s="19"/>
    </row>
    <row r="345" spans="5:40" x14ac:dyDescent="0.25">
      <c r="E345" s="19"/>
      <c r="AN345" s="19"/>
    </row>
    <row r="346" spans="5:40" x14ac:dyDescent="0.25">
      <c r="E346" s="19"/>
      <c r="AN346" s="19"/>
    </row>
    <row r="347" spans="5:40" x14ac:dyDescent="0.25">
      <c r="E347" s="19"/>
      <c r="AN347" s="19"/>
    </row>
    <row r="348" spans="5:40" x14ac:dyDescent="0.25">
      <c r="E348" s="19"/>
      <c r="AN348" s="19"/>
    </row>
    <row r="349" spans="5:40" x14ac:dyDescent="0.25">
      <c r="E349" s="19"/>
      <c r="AN349" s="19"/>
    </row>
    <row r="350" spans="5:40" x14ac:dyDescent="0.25">
      <c r="E350" s="19"/>
      <c r="AN350" s="19"/>
    </row>
    <row r="351" spans="5:40" x14ac:dyDescent="0.25">
      <c r="E351" s="19"/>
      <c r="AN351" s="19"/>
    </row>
    <row r="352" spans="5:40" x14ac:dyDescent="0.25">
      <c r="E352" s="19"/>
      <c r="AA352" s="19"/>
      <c r="AN352" s="19"/>
    </row>
    <row r="353" spans="5:40" x14ac:dyDescent="0.25">
      <c r="E353" s="19"/>
      <c r="AN353" s="19"/>
    </row>
    <row r="354" spans="5:40" x14ac:dyDescent="0.25">
      <c r="E354" s="19"/>
      <c r="AN354" s="19"/>
    </row>
    <row r="355" spans="5:40" x14ac:dyDescent="0.25">
      <c r="E355" s="19"/>
      <c r="AN355" s="19"/>
    </row>
    <row r="356" spans="5:40" x14ac:dyDescent="0.25">
      <c r="E356" s="19"/>
      <c r="AN356" s="19"/>
    </row>
    <row r="357" spans="5:40" x14ac:dyDescent="0.25">
      <c r="E357" s="19"/>
      <c r="AN357" s="19"/>
    </row>
    <row r="358" spans="5:40" x14ac:dyDescent="0.25">
      <c r="E358" s="19"/>
      <c r="AN358" s="19"/>
    </row>
    <row r="359" spans="5:40" x14ac:dyDescent="0.25">
      <c r="E359" s="19"/>
      <c r="U359" s="19"/>
      <c r="AN359" s="19"/>
    </row>
    <row r="360" spans="5:40" x14ac:dyDescent="0.25">
      <c r="E360" s="19"/>
      <c r="U360" s="19"/>
      <c r="AN360" s="19"/>
    </row>
    <row r="361" spans="5:40" x14ac:dyDescent="0.25">
      <c r="E361" s="19"/>
      <c r="U361" s="19"/>
      <c r="AN361" s="19"/>
    </row>
    <row r="362" spans="5:40" x14ac:dyDescent="0.25">
      <c r="E362" s="19"/>
      <c r="U362" s="19"/>
      <c r="AN362" s="19"/>
    </row>
    <row r="363" spans="5:40" x14ac:dyDescent="0.25">
      <c r="E363" s="19"/>
      <c r="U363" s="19"/>
      <c r="AN363" s="19"/>
    </row>
    <row r="364" spans="5:40" x14ac:dyDescent="0.25">
      <c r="E364" s="19"/>
      <c r="AN364" s="19"/>
    </row>
    <row r="365" spans="5:40" x14ac:dyDescent="0.25">
      <c r="E365" s="19"/>
      <c r="AN365" s="19"/>
    </row>
    <row r="366" spans="5:40" x14ac:dyDescent="0.25">
      <c r="E366" s="19"/>
      <c r="AN366" s="19"/>
    </row>
    <row r="367" spans="5:40" x14ac:dyDescent="0.25">
      <c r="E367" s="19"/>
      <c r="AN367" s="19"/>
    </row>
    <row r="368" spans="5:40" x14ac:dyDescent="0.25">
      <c r="E368" s="19"/>
      <c r="AN368" s="19"/>
    </row>
    <row r="369" spans="5:40" x14ac:dyDescent="0.25">
      <c r="E369" s="19"/>
      <c r="AN369" s="19"/>
    </row>
    <row r="370" spans="5:40" x14ac:dyDescent="0.25">
      <c r="E370" s="19"/>
      <c r="AN370" s="19"/>
    </row>
    <row r="371" spans="5:40" x14ac:dyDescent="0.25">
      <c r="E371" s="19"/>
      <c r="AN371" s="19"/>
    </row>
    <row r="372" spans="5:40" x14ac:dyDescent="0.25">
      <c r="E372" s="19"/>
      <c r="AN372" s="19"/>
    </row>
    <row r="373" spans="5:40" x14ac:dyDescent="0.25">
      <c r="E373" s="19"/>
      <c r="AN373" s="19"/>
    </row>
    <row r="374" spans="5:40" x14ac:dyDescent="0.25">
      <c r="E374" s="19"/>
      <c r="AN374" s="19"/>
    </row>
    <row r="375" spans="5:40" x14ac:dyDescent="0.25">
      <c r="E375" s="19"/>
      <c r="AN375" s="19"/>
    </row>
    <row r="376" spans="5:40" x14ac:dyDescent="0.25">
      <c r="E376" s="19"/>
      <c r="U376" s="19"/>
      <c r="AN376" s="19"/>
    </row>
    <row r="377" spans="5:40" x14ac:dyDescent="0.25">
      <c r="E377" s="19"/>
      <c r="U377" s="19"/>
      <c r="AN377" s="19"/>
    </row>
    <row r="378" spans="5:40" x14ac:dyDescent="0.25">
      <c r="E378" s="19"/>
      <c r="AN378" s="19"/>
    </row>
    <row r="379" spans="5:40" x14ac:dyDescent="0.25">
      <c r="E379" s="19"/>
      <c r="AN379" s="19"/>
    </row>
    <row r="380" spans="5:40" x14ac:dyDescent="0.25">
      <c r="E380" s="19"/>
      <c r="AN380" s="19"/>
    </row>
    <row r="381" spans="5:40" x14ac:dyDescent="0.25">
      <c r="E381" s="19"/>
      <c r="AN381" s="19"/>
    </row>
    <row r="382" spans="5:40" x14ac:dyDescent="0.25">
      <c r="E382" s="19"/>
      <c r="AN382" s="19"/>
    </row>
    <row r="383" spans="5:40" x14ac:dyDescent="0.25">
      <c r="E383" s="19"/>
      <c r="AA383" s="19"/>
      <c r="AN383" s="19"/>
    </row>
    <row r="384" spans="5:40" x14ac:dyDescent="0.25">
      <c r="E384" s="19"/>
      <c r="AN384" s="19"/>
    </row>
    <row r="385" spans="5:40" x14ac:dyDescent="0.25">
      <c r="E385" s="19"/>
      <c r="U385" s="19"/>
      <c r="AN385" s="19"/>
    </row>
    <row r="386" spans="5:40" x14ac:dyDescent="0.25">
      <c r="E386" s="19"/>
      <c r="AN386" s="19"/>
    </row>
    <row r="387" spans="5:40" x14ac:dyDescent="0.25">
      <c r="E387" s="19"/>
      <c r="AN387" s="19"/>
    </row>
    <row r="388" spans="5:40" x14ac:dyDescent="0.25">
      <c r="E388" s="19"/>
      <c r="AN388" s="19"/>
    </row>
    <row r="389" spans="5:40" x14ac:dyDescent="0.25">
      <c r="E389" s="19"/>
      <c r="AN389" s="19"/>
    </row>
    <row r="390" spans="5:40" x14ac:dyDescent="0.25">
      <c r="E390" s="19"/>
      <c r="AN390" s="19"/>
    </row>
    <row r="391" spans="5:40" x14ac:dyDescent="0.25">
      <c r="E391" s="19"/>
      <c r="AA391" s="19"/>
      <c r="AN391" s="19"/>
    </row>
    <row r="392" spans="5:40" x14ac:dyDescent="0.25">
      <c r="E392" s="19"/>
      <c r="AN392" s="19"/>
    </row>
    <row r="393" spans="5:40" x14ac:dyDescent="0.25">
      <c r="E393" s="19"/>
      <c r="AN393" s="19"/>
    </row>
    <row r="394" spans="5:40" x14ac:dyDescent="0.25">
      <c r="E394" s="19"/>
      <c r="AN394" s="19"/>
    </row>
    <row r="395" spans="5:40" x14ac:dyDescent="0.25">
      <c r="E395" s="19"/>
      <c r="AN395" s="19"/>
    </row>
    <row r="396" spans="5:40" x14ac:dyDescent="0.25">
      <c r="E396" s="19"/>
      <c r="AN396" s="19"/>
    </row>
    <row r="397" spans="5:40" x14ac:dyDescent="0.25">
      <c r="E397" s="19"/>
      <c r="AN397" s="19"/>
    </row>
    <row r="398" spans="5:40" x14ac:dyDescent="0.25">
      <c r="E398" s="19"/>
      <c r="AN398" s="19"/>
    </row>
    <row r="399" spans="5:40" x14ac:dyDescent="0.25">
      <c r="E399" s="19"/>
      <c r="AN399" s="19"/>
    </row>
    <row r="400" spans="5:40" x14ac:dyDescent="0.25">
      <c r="E400" s="19"/>
      <c r="U400" s="19"/>
      <c r="AN400" s="19"/>
    </row>
    <row r="401" spans="5:40" x14ac:dyDescent="0.25">
      <c r="E401" s="19"/>
      <c r="U401" s="19"/>
      <c r="AN401" s="19"/>
    </row>
    <row r="402" spans="5:40" x14ac:dyDescent="0.25">
      <c r="E402" s="19"/>
      <c r="U402" s="19"/>
      <c r="AN402" s="19"/>
    </row>
    <row r="403" spans="5:40" x14ac:dyDescent="0.25">
      <c r="E403" s="19"/>
      <c r="U403" s="19"/>
      <c r="AN403" s="19"/>
    </row>
    <row r="404" spans="5:40" x14ac:dyDescent="0.25">
      <c r="E404" s="19"/>
      <c r="U404" s="19"/>
      <c r="AN404" s="19"/>
    </row>
    <row r="405" spans="5:40" x14ac:dyDescent="0.25">
      <c r="E405" s="19"/>
      <c r="U405" s="19"/>
      <c r="AN405" s="19"/>
    </row>
    <row r="406" spans="5:40" x14ac:dyDescent="0.25">
      <c r="E406" s="19"/>
      <c r="U406" s="19"/>
      <c r="AN406" s="19"/>
    </row>
    <row r="407" spans="5:40" x14ac:dyDescent="0.25">
      <c r="E407" s="19"/>
      <c r="U407" s="19"/>
      <c r="AN407" s="19"/>
    </row>
    <row r="408" spans="5:40" x14ac:dyDescent="0.25">
      <c r="E408" s="19"/>
      <c r="AN408" s="19"/>
    </row>
    <row r="409" spans="5:40" x14ac:dyDescent="0.25">
      <c r="E409" s="19"/>
      <c r="AN409" s="19"/>
    </row>
    <row r="410" spans="5:40" x14ac:dyDescent="0.25">
      <c r="E410" s="19"/>
      <c r="AN410" s="19"/>
    </row>
    <row r="411" spans="5:40" x14ac:dyDescent="0.25">
      <c r="E411" s="19"/>
      <c r="AN411" s="19"/>
    </row>
    <row r="412" spans="5:40" x14ac:dyDescent="0.25">
      <c r="E412" s="19"/>
      <c r="AN412" s="19"/>
    </row>
    <row r="413" spans="5:40" x14ac:dyDescent="0.25">
      <c r="E413" s="19"/>
      <c r="AN413" s="19"/>
    </row>
    <row r="414" spans="5:40" x14ac:dyDescent="0.25">
      <c r="E414" s="19"/>
      <c r="AN414" s="19"/>
    </row>
    <row r="415" spans="5:40" x14ac:dyDescent="0.25">
      <c r="E415" s="19"/>
      <c r="AN415" s="19"/>
    </row>
    <row r="416" spans="5:40" x14ac:dyDescent="0.25">
      <c r="E416" s="19"/>
      <c r="AN416" s="19"/>
    </row>
    <row r="417" spans="5:40" x14ac:dyDescent="0.25">
      <c r="E417" s="19"/>
      <c r="AN417" s="19"/>
    </row>
    <row r="418" spans="5:40" x14ac:dyDescent="0.25">
      <c r="E418" s="19"/>
      <c r="AN418" s="19"/>
    </row>
    <row r="419" spans="5:40" x14ac:dyDescent="0.25">
      <c r="E419" s="19"/>
      <c r="AN419" s="19"/>
    </row>
    <row r="420" spans="5:40" x14ac:dyDescent="0.25">
      <c r="E420" s="19"/>
      <c r="AN420" s="19"/>
    </row>
    <row r="421" spans="5:40" x14ac:dyDescent="0.25">
      <c r="E421" s="19"/>
      <c r="AN421" s="19"/>
    </row>
    <row r="422" spans="5:40" x14ac:dyDescent="0.25">
      <c r="E422" s="19"/>
      <c r="AN422" s="19"/>
    </row>
    <row r="423" spans="5:40" x14ac:dyDescent="0.25">
      <c r="E423" s="19"/>
      <c r="AN423" s="19"/>
    </row>
    <row r="424" spans="5:40" x14ac:dyDescent="0.25">
      <c r="E424" s="19"/>
      <c r="AN424" s="19"/>
    </row>
    <row r="425" spans="5:40" x14ac:dyDescent="0.25">
      <c r="E425" s="19"/>
      <c r="AN425" s="19"/>
    </row>
    <row r="426" spans="5:40" x14ac:dyDescent="0.25">
      <c r="E426" s="19"/>
      <c r="AA426" s="19"/>
      <c r="AN426" s="19"/>
    </row>
    <row r="427" spans="5:40" x14ac:dyDescent="0.25">
      <c r="E427" s="19"/>
      <c r="AN427" s="19"/>
    </row>
    <row r="428" spans="5:40" x14ac:dyDescent="0.25">
      <c r="E428" s="19"/>
      <c r="AN428" s="19"/>
    </row>
    <row r="429" spans="5:40" x14ac:dyDescent="0.25">
      <c r="E429" s="19"/>
      <c r="AN429" s="19"/>
    </row>
    <row r="430" spans="5:40" x14ac:dyDescent="0.25">
      <c r="E430" s="19"/>
      <c r="AN430" s="19"/>
    </row>
    <row r="431" spans="5:40" x14ac:dyDescent="0.25">
      <c r="E431" s="19"/>
      <c r="AN431" s="19"/>
    </row>
    <row r="432" spans="5:40" x14ac:dyDescent="0.25">
      <c r="E432" s="19"/>
      <c r="AN432" s="19"/>
    </row>
    <row r="433" spans="5:40" x14ac:dyDescent="0.25">
      <c r="E433" s="19"/>
      <c r="AN433" s="19"/>
    </row>
    <row r="434" spans="5:40" x14ac:dyDescent="0.25">
      <c r="E434" s="19"/>
      <c r="AN434" s="19"/>
    </row>
    <row r="435" spans="5:40" x14ac:dyDescent="0.25">
      <c r="E435" s="19"/>
      <c r="AN435" s="19"/>
    </row>
    <row r="436" spans="5:40" x14ac:dyDescent="0.25">
      <c r="E436" s="19"/>
      <c r="U436" s="19"/>
      <c r="AN436" s="19"/>
    </row>
    <row r="437" spans="5:40" x14ac:dyDescent="0.25">
      <c r="E437" s="19"/>
      <c r="U437" s="19"/>
      <c r="AN437" s="19"/>
    </row>
    <row r="438" spans="5:40" x14ac:dyDescent="0.25">
      <c r="E438" s="19"/>
      <c r="U438" s="19"/>
      <c r="AN438" s="19"/>
    </row>
    <row r="439" spans="5:40" x14ac:dyDescent="0.25">
      <c r="E439" s="19"/>
      <c r="U439" s="19"/>
      <c r="AN439" s="19"/>
    </row>
    <row r="440" spans="5:40" x14ac:dyDescent="0.25">
      <c r="E440" s="19"/>
      <c r="U440" s="19"/>
      <c r="AN440" s="19"/>
    </row>
    <row r="441" spans="5:40" x14ac:dyDescent="0.25">
      <c r="E441" s="19"/>
      <c r="U441" s="19"/>
      <c r="AN441" s="19"/>
    </row>
    <row r="442" spans="5:40" x14ac:dyDescent="0.25">
      <c r="E442" s="19"/>
      <c r="U442" s="19"/>
      <c r="AN442" s="19"/>
    </row>
    <row r="443" spans="5:40" x14ac:dyDescent="0.25">
      <c r="E443" s="19"/>
      <c r="U443" s="19"/>
      <c r="AN443" s="19"/>
    </row>
    <row r="444" spans="5:40" x14ac:dyDescent="0.25">
      <c r="E444" s="19"/>
      <c r="AN444" s="19"/>
    </row>
    <row r="445" spans="5:40" x14ac:dyDescent="0.25">
      <c r="E445" s="19"/>
      <c r="AN445" s="19"/>
    </row>
    <row r="446" spans="5:40" x14ac:dyDescent="0.25">
      <c r="E446" s="19"/>
      <c r="AN446" s="19"/>
    </row>
    <row r="447" spans="5:40" x14ac:dyDescent="0.25">
      <c r="E447" s="19"/>
      <c r="AN447" s="19"/>
    </row>
    <row r="448" spans="5:40" x14ac:dyDescent="0.25">
      <c r="E448" s="19"/>
      <c r="AN448" s="19"/>
    </row>
    <row r="449" spans="5:40" x14ac:dyDescent="0.25">
      <c r="E449" s="19"/>
      <c r="AN449" s="19"/>
    </row>
    <row r="450" spans="5:40" x14ac:dyDescent="0.25">
      <c r="E450" s="19"/>
      <c r="AN450" s="19"/>
    </row>
    <row r="451" spans="5:40" x14ac:dyDescent="0.25">
      <c r="E451" s="19"/>
      <c r="AN451" s="19"/>
    </row>
    <row r="452" spans="5:40" x14ac:dyDescent="0.25">
      <c r="E452" s="19"/>
      <c r="AN452" s="19"/>
    </row>
    <row r="453" spans="5:40" x14ac:dyDescent="0.25">
      <c r="E453" s="19"/>
      <c r="AN453" s="19"/>
    </row>
    <row r="454" spans="5:40" x14ac:dyDescent="0.25">
      <c r="E454" s="19"/>
      <c r="AN454" s="19"/>
    </row>
    <row r="455" spans="5:40" x14ac:dyDescent="0.25">
      <c r="E455" s="19"/>
      <c r="AN455" s="19"/>
    </row>
    <row r="456" spans="5:40" x14ac:dyDescent="0.25">
      <c r="E456" s="19"/>
      <c r="AN456" s="19"/>
    </row>
    <row r="457" spans="5:40" x14ac:dyDescent="0.25">
      <c r="E457" s="19"/>
      <c r="AN457" s="19"/>
    </row>
    <row r="458" spans="5:40" x14ac:dyDescent="0.25">
      <c r="E458" s="19"/>
      <c r="AN458" s="19"/>
    </row>
    <row r="459" spans="5:40" x14ac:dyDescent="0.25">
      <c r="E459" s="19"/>
      <c r="AN459" s="19"/>
    </row>
    <row r="460" spans="5:40" x14ac:dyDescent="0.25">
      <c r="E460" s="19"/>
      <c r="AN460" s="19"/>
    </row>
    <row r="461" spans="5:40" x14ac:dyDescent="0.25">
      <c r="E461" s="19"/>
      <c r="AN461" s="19"/>
    </row>
    <row r="462" spans="5:40" x14ac:dyDescent="0.25">
      <c r="E462" s="19"/>
      <c r="AN462" s="19"/>
    </row>
    <row r="463" spans="5:40" x14ac:dyDescent="0.25">
      <c r="E463" s="19"/>
      <c r="AN463" s="19"/>
    </row>
    <row r="464" spans="5:40" x14ac:dyDescent="0.25">
      <c r="E464" s="19"/>
      <c r="AN464" s="19"/>
    </row>
    <row r="465" spans="5:40" x14ac:dyDescent="0.25">
      <c r="E465" s="19"/>
      <c r="AN465" s="19"/>
    </row>
    <row r="466" spans="5:40" x14ac:dyDescent="0.25">
      <c r="E466" s="19"/>
      <c r="AN466" s="19"/>
    </row>
    <row r="467" spans="5:40" x14ac:dyDescent="0.25">
      <c r="E467" s="19"/>
      <c r="AN467" s="19"/>
    </row>
    <row r="468" spans="5:40" x14ac:dyDescent="0.25">
      <c r="E468" s="19"/>
      <c r="AN468" s="19"/>
    </row>
    <row r="469" spans="5:40" x14ac:dyDescent="0.25">
      <c r="E469" s="19"/>
      <c r="AN469" s="19"/>
    </row>
    <row r="470" spans="5:40" x14ac:dyDescent="0.25">
      <c r="E470" s="19"/>
      <c r="AN470" s="19"/>
    </row>
    <row r="471" spans="5:40" x14ac:dyDescent="0.25">
      <c r="E471" s="19"/>
      <c r="AN471" s="19"/>
    </row>
    <row r="472" spans="5:40" x14ac:dyDescent="0.25">
      <c r="E472" s="19"/>
      <c r="AN472" s="19"/>
    </row>
    <row r="473" spans="5:40" x14ac:dyDescent="0.25">
      <c r="E473" s="19"/>
      <c r="AN473" s="19"/>
    </row>
    <row r="474" spans="5:40" x14ac:dyDescent="0.25">
      <c r="E474" s="19"/>
      <c r="AN474" s="19"/>
    </row>
    <row r="475" spans="5:40" x14ac:dyDescent="0.25">
      <c r="E475" s="19"/>
      <c r="AN475" s="19"/>
    </row>
    <row r="476" spans="5:40" x14ac:dyDescent="0.25">
      <c r="E476" s="19"/>
      <c r="AN476" s="19"/>
    </row>
    <row r="477" spans="5:40" x14ac:dyDescent="0.25">
      <c r="E477" s="19"/>
      <c r="AN477" s="19"/>
    </row>
    <row r="478" spans="5:40" x14ac:dyDescent="0.25">
      <c r="E478" s="19"/>
      <c r="AN478" s="19"/>
    </row>
    <row r="479" spans="5:40" x14ac:dyDescent="0.25">
      <c r="E479" s="19"/>
      <c r="AN479" s="19"/>
    </row>
    <row r="480" spans="5:40" x14ac:dyDescent="0.25">
      <c r="E480" s="19"/>
      <c r="AN480" s="19"/>
    </row>
    <row r="481" spans="5:40" x14ac:dyDescent="0.25">
      <c r="E481" s="19"/>
      <c r="AN481" s="19"/>
    </row>
    <row r="482" spans="5:40" x14ac:dyDescent="0.25">
      <c r="E482" s="19"/>
      <c r="AN482" s="19"/>
    </row>
    <row r="483" spans="5:40" x14ac:dyDescent="0.25">
      <c r="E483" s="19"/>
      <c r="AN483" s="19"/>
    </row>
    <row r="484" spans="5:40" x14ac:dyDescent="0.25">
      <c r="E484" s="19"/>
      <c r="AN484" s="19"/>
    </row>
    <row r="485" spans="5:40" x14ac:dyDescent="0.25">
      <c r="E485" s="19"/>
      <c r="AN485" s="19"/>
    </row>
    <row r="486" spans="5:40" x14ac:dyDescent="0.25">
      <c r="E486" s="19"/>
      <c r="AN486" s="19"/>
    </row>
    <row r="487" spans="5:40" x14ac:dyDescent="0.25">
      <c r="E487" s="19"/>
      <c r="AN487" s="19"/>
    </row>
    <row r="488" spans="5:40" x14ac:dyDescent="0.25">
      <c r="E488" s="19"/>
      <c r="AN488" s="19"/>
    </row>
    <row r="489" spans="5:40" x14ac:dyDescent="0.25">
      <c r="E489" s="19"/>
      <c r="AN489" s="19"/>
    </row>
    <row r="490" spans="5:40" x14ac:dyDescent="0.25">
      <c r="E490" s="19"/>
      <c r="AN490" s="19"/>
    </row>
    <row r="491" spans="5:40" x14ac:dyDescent="0.25">
      <c r="E491" s="19"/>
      <c r="AN491" s="19"/>
    </row>
    <row r="492" spans="5:40" x14ac:dyDescent="0.25">
      <c r="E492" s="19"/>
      <c r="AN492" s="19"/>
    </row>
    <row r="493" spans="5:40" x14ac:dyDescent="0.25">
      <c r="E493" s="19"/>
      <c r="AN493" s="19"/>
    </row>
    <row r="494" spans="5:40" x14ac:dyDescent="0.25">
      <c r="E494" s="19"/>
      <c r="AN494" s="19"/>
    </row>
    <row r="495" spans="5:40" x14ac:dyDescent="0.25">
      <c r="E495" s="19"/>
      <c r="AN495" s="19"/>
    </row>
    <row r="496" spans="5:40" x14ac:dyDescent="0.25">
      <c r="E496" s="19"/>
      <c r="AN496" s="19"/>
    </row>
    <row r="497" spans="5:40" x14ac:dyDescent="0.25">
      <c r="E497" s="19"/>
      <c r="AN497" s="19"/>
    </row>
    <row r="498" spans="5:40" x14ac:dyDescent="0.25">
      <c r="E498" s="19"/>
      <c r="AN498" s="19"/>
    </row>
    <row r="499" spans="5:40" x14ac:dyDescent="0.25">
      <c r="E499" s="19"/>
      <c r="AN499" s="19"/>
    </row>
    <row r="500" spans="5:40" x14ac:dyDescent="0.25">
      <c r="E500" s="19"/>
      <c r="AN500" s="19"/>
    </row>
    <row r="501" spans="5:40" x14ac:dyDescent="0.25">
      <c r="E501" s="19"/>
      <c r="AN501" s="19"/>
    </row>
    <row r="502" spans="5:40" x14ac:dyDescent="0.25">
      <c r="E502" s="19"/>
      <c r="AN502" s="19"/>
    </row>
    <row r="503" spans="5:40" x14ac:dyDescent="0.25">
      <c r="E503" s="19"/>
      <c r="AN503" s="19"/>
    </row>
    <row r="504" spans="5:40" x14ac:dyDescent="0.25">
      <c r="E504" s="19"/>
      <c r="AN504" s="19"/>
    </row>
    <row r="505" spans="5:40" x14ac:dyDescent="0.25">
      <c r="E505" s="19"/>
      <c r="AN505" s="19"/>
    </row>
    <row r="506" spans="5:40" x14ac:dyDescent="0.25">
      <c r="E506" s="19"/>
      <c r="AN506" s="19"/>
    </row>
    <row r="507" spans="5:40" x14ac:dyDescent="0.25">
      <c r="E507" s="19"/>
      <c r="AN507" s="19"/>
    </row>
    <row r="508" spans="5:40" x14ac:dyDescent="0.25">
      <c r="E508" s="19"/>
      <c r="AN508" s="19"/>
    </row>
    <row r="509" spans="5:40" x14ac:dyDescent="0.25">
      <c r="E509" s="19"/>
      <c r="AN509" s="19"/>
    </row>
    <row r="510" spans="5:40" x14ac:dyDescent="0.25">
      <c r="E510" s="19"/>
      <c r="U510" s="19"/>
      <c r="AN510" s="19"/>
    </row>
    <row r="511" spans="5:40" x14ac:dyDescent="0.25">
      <c r="E511" s="19"/>
      <c r="U511" s="19"/>
      <c r="AN511" s="19"/>
    </row>
    <row r="512" spans="5:40" x14ac:dyDescent="0.25">
      <c r="E512" s="19"/>
      <c r="U512" s="19"/>
      <c r="AN512" s="19"/>
    </row>
    <row r="513" spans="5:40" x14ac:dyDescent="0.25">
      <c r="E513" s="19"/>
      <c r="U513" s="19"/>
      <c r="AN513" s="19"/>
    </row>
    <row r="514" spans="5:40" x14ac:dyDescent="0.25">
      <c r="E514" s="19"/>
      <c r="U514" s="19"/>
      <c r="AN514" s="19"/>
    </row>
    <row r="515" spans="5:40" x14ac:dyDescent="0.25">
      <c r="E515" s="19"/>
      <c r="U515" s="19"/>
      <c r="AN515" s="19"/>
    </row>
    <row r="516" spans="5:40" x14ac:dyDescent="0.25">
      <c r="E516" s="19"/>
      <c r="U516" s="19"/>
      <c r="AN516" s="19"/>
    </row>
    <row r="517" spans="5:40" x14ac:dyDescent="0.25">
      <c r="E517" s="19"/>
      <c r="U517" s="19"/>
      <c r="AN517" s="19"/>
    </row>
    <row r="518" spans="5:40" x14ac:dyDescent="0.25">
      <c r="E518" s="19"/>
      <c r="U518" s="19"/>
      <c r="AN518" s="19"/>
    </row>
    <row r="519" spans="5:40" x14ac:dyDescent="0.25">
      <c r="E519" s="19"/>
      <c r="U519" s="19"/>
      <c r="AN519" s="19"/>
    </row>
    <row r="520" spans="5:40" x14ac:dyDescent="0.25">
      <c r="E520" s="19"/>
      <c r="U520" s="19"/>
      <c r="AN520" s="19"/>
    </row>
    <row r="521" spans="5:40" x14ac:dyDescent="0.25">
      <c r="E521" s="19"/>
      <c r="U521" s="19"/>
      <c r="AN521" s="19"/>
    </row>
    <row r="522" spans="5:40" x14ac:dyDescent="0.25">
      <c r="E522" s="19"/>
      <c r="U522" s="19"/>
      <c r="AN522" s="19"/>
    </row>
    <row r="523" spans="5:40" x14ac:dyDescent="0.25">
      <c r="E523" s="19"/>
      <c r="U523" s="19"/>
      <c r="AN523" s="19"/>
    </row>
    <row r="524" spans="5:40" x14ac:dyDescent="0.25">
      <c r="E524" s="19"/>
      <c r="U524" s="19"/>
      <c r="AN524" s="19"/>
    </row>
    <row r="525" spans="5:40" x14ac:dyDescent="0.25">
      <c r="E525" s="19"/>
      <c r="U525" s="19"/>
      <c r="AN525" s="19"/>
    </row>
    <row r="526" spans="5:40" x14ac:dyDescent="0.25">
      <c r="E526" s="19"/>
      <c r="U526" s="19"/>
      <c r="AN526" s="19"/>
    </row>
    <row r="527" spans="5:40" x14ac:dyDescent="0.25">
      <c r="E527" s="19"/>
      <c r="U527" s="19"/>
      <c r="AN527" s="19"/>
    </row>
    <row r="528" spans="5:40" x14ac:dyDescent="0.25">
      <c r="E528" s="19"/>
      <c r="U528" s="19"/>
      <c r="AN528" s="19"/>
    </row>
    <row r="529" spans="5:40" x14ac:dyDescent="0.25">
      <c r="E529" s="19"/>
      <c r="U529" s="19"/>
      <c r="AN529" s="19"/>
    </row>
    <row r="530" spans="5:40" x14ac:dyDescent="0.25">
      <c r="E530" s="19"/>
      <c r="U530" s="19"/>
      <c r="AN530" s="19"/>
    </row>
    <row r="531" spans="5:40" x14ac:dyDescent="0.25">
      <c r="E531" s="19"/>
      <c r="U531" s="19"/>
      <c r="AN531" s="19"/>
    </row>
    <row r="532" spans="5:40" x14ac:dyDescent="0.25">
      <c r="E532" s="19"/>
      <c r="U532" s="19"/>
      <c r="AN532" s="19"/>
    </row>
    <row r="533" spans="5:40" x14ac:dyDescent="0.25">
      <c r="E533" s="19"/>
      <c r="U533" s="19"/>
      <c r="AN533" s="19"/>
    </row>
    <row r="534" spans="5:40" x14ac:dyDescent="0.25">
      <c r="E534" s="19"/>
      <c r="U534" s="19"/>
      <c r="AN534" s="19"/>
    </row>
    <row r="535" spans="5:40" x14ac:dyDescent="0.25">
      <c r="E535" s="19"/>
      <c r="U535" s="19"/>
      <c r="AN535" s="19"/>
    </row>
    <row r="536" spans="5:40" x14ac:dyDescent="0.25">
      <c r="E536" s="19"/>
      <c r="U536" s="19"/>
      <c r="AN536" s="19"/>
    </row>
    <row r="537" spans="5:40" x14ac:dyDescent="0.25">
      <c r="E537" s="19"/>
      <c r="U537" s="19"/>
      <c r="AN537" s="19"/>
    </row>
    <row r="538" spans="5:40" x14ac:dyDescent="0.25">
      <c r="E538" s="19"/>
      <c r="U538" s="19"/>
      <c r="AN538" s="19"/>
    </row>
    <row r="539" spans="5:40" x14ac:dyDescent="0.25">
      <c r="E539" s="19"/>
      <c r="U539" s="19"/>
      <c r="AN539" s="19"/>
    </row>
    <row r="540" spans="5:40" x14ac:dyDescent="0.25">
      <c r="E540" s="19"/>
      <c r="U540" s="19"/>
      <c r="AN540" s="19"/>
    </row>
    <row r="541" spans="5:40" x14ac:dyDescent="0.25">
      <c r="E541" s="19"/>
      <c r="U541" s="19"/>
      <c r="AN541" s="19"/>
    </row>
    <row r="542" spans="5:40" x14ac:dyDescent="0.25">
      <c r="E542" s="19"/>
      <c r="U542" s="19"/>
      <c r="AN542" s="19"/>
    </row>
    <row r="543" spans="5:40" x14ac:dyDescent="0.25">
      <c r="E543" s="19"/>
      <c r="U543" s="19"/>
      <c r="AN543" s="19"/>
    </row>
    <row r="544" spans="5:40" x14ac:dyDescent="0.25">
      <c r="E544" s="19"/>
      <c r="U544" s="19"/>
      <c r="AN544" s="19"/>
    </row>
    <row r="545" spans="5:40" x14ac:dyDescent="0.25">
      <c r="E545" s="19"/>
      <c r="U545" s="19"/>
      <c r="AN545" s="19"/>
    </row>
    <row r="546" spans="5:40" x14ac:dyDescent="0.25">
      <c r="E546" s="19"/>
      <c r="U546" s="19"/>
      <c r="AN546" s="19"/>
    </row>
    <row r="547" spans="5:40" x14ac:dyDescent="0.25">
      <c r="E547" s="19"/>
      <c r="U547" s="19"/>
      <c r="AN547" s="19"/>
    </row>
    <row r="548" spans="5:40" x14ac:dyDescent="0.25">
      <c r="E548" s="19"/>
      <c r="U548" s="19"/>
      <c r="AN548" s="19"/>
    </row>
    <row r="549" spans="5:40" x14ac:dyDescent="0.25">
      <c r="E549" s="19"/>
      <c r="U549" s="19"/>
      <c r="AN549" s="19"/>
    </row>
    <row r="550" spans="5:40" x14ac:dyDescent="0.25">
      <c r="E550" s="19"/>
      <c r="U550" s="19"/>
      <c r="AN550" s="19"/>
    </row>
    <row r="551" spans="5:40" x14ac:dyDescent="0.25">
      <c r="E551" s="19"/>
      <c r="U551" s="19"/>
      <c r="AN551" s="19"/>
    </row>
    <row r="552" spans="5:40" x14ac:dyDescent="0.25">
      <c r="E552" s="19"/>
      <c r="U552" s="19"/>
      <c r="AN552" s="19"/>
    </row>
    <row r="553" spans="5:40" x14ac:dyDescent="0.25">
      <c r="E553" s="19"/>
      <c r="U553" s="19"/>
      <c r="AN553" s="19"/>
    </row>
    <row r="554" spans="5:40" x14ac:dyDescent="0.25">
      <c r="E554" s="19"/>
      <c r="U554" s="19"/>
      <c r="AN554" s="19"/>
    </row>
    <row r="555" spans="5:40" x14ac:dyDescent="0.25">
      <c r="E555" s="19"/>
      <c r="U555" s="19"/>
      <c r="AN555" s="19"/>
    </row>
    <row r="556" spans="5:40" x14ac:dyDescent="0.25">
      <c r="E556" s="19"/>
      <c r="U556" s="19"/>
      <c r="AN556" s="19"/>
    </row>
    <row r="557" spans="5:40" x14ac:dyDescent="0.25">
      <c r="E557" s="19"/>
      <c r="U557" s="19"/>
      <c r="AN557" s="19"/>
    </row>
    <row r="558" spans="5:40" x14ac:dyDescent="0.25">
      <c r="E558" s="19"/>
      <c r="U558" s="19"/>
      <c r="AN558" s="19"/>
    </row>
    <row r="559" spans="5:40" x14ac:dyDescent="0.25">
      <c r="E559" s="19"/>
      <c r="U559" s="19"/>
      <c r="AN559" s="19"/>
    </row>
    <row r="560" spans="5:40" x14ac:dyDescent="0.25">
      <c r="E560" s="19"/>
      <c r="AN560" s="19"/>
    </row>
    <row r="561" spans="5:40" x14ac:dyDescent="0.25">
      <c r="E561" s="19"/>
      <c r="AN561" s="19"/>
    </row>
    <row r="562" spans="5:40" x14ac:dyDescent="0.25">
      <c r="E562" s="19"/>
      <c r="AN562" s="19"/>
    </row>
    <row r="563" spans="5:40" x14ac:dyDescent="0.25">
      <c r="E563" s="19"/>
      <c r="AN563" s="19"/>
    </row>
    <row r="564" spans="5:40" x14ac:dyDescent="0.25">
      <c r="E564" s="19"/>
      <c r="AN564" s="19"/>
    </row>
    <row r="565" spans="5:40" x14ac:dyDescent="0.25">
      <c r="E565" s="19"/>
      <c r="AN565" s="19"/>
    </row>
    <row r="566" spans="5:40" x14ac:dyDescent="0.25">
      <c r="E566" s="19"/>
      <c r="AN566" s="19"/>
    </row>
    <row r="567" spans="5:40" x14ac:dyDescent="0.25">
      <c r="E567" s="19"/>
      <c r="AN567" s="19"/>
    </row>
    <row r="568" spans="5:40" x14ac:dyDescent="0.25">
      <c r="E568" s="19"/>
      <c r="AN568" s="19"/>
    </row>
    <row r="569" spans="5:40" x14ac:dyDescent="0.25">
      <c r="E569" s="19"/>
      <c r="AN569" s="19"/>
    </row>
    <row r="570" spans="5:40" x14ac:dyDescent="0.25">
      <c r="E570" s="19"/>
      <c r="AN570" s="19"/>
    </row>
    <row r="571" spans="5:40" x14ac:dyDescent="0.25">
      <c r="E571" s="19"/>
      <c r="AN571" s="19"/>
    </row>
    <row r="572" spans="5:40" x14ac:dyDescent="0.25">
      <c r="E572" s="19"/>
      <c r="AN572" s="19"/>
    </row>
    <row r="573" spans="5:40" x14ac:dyDescent="0.25">
      <c r="E573" s="19"/>
      <c r="AN573" s="19"/>
    </row>
    <row r="574" spans="5:40" x14ac:dyDescent="0.25">
      <c r="E574" s="19"/>
      <c r="AN574" s="19"/>
    </row>
    <row r="575" spans="5:40" x14ac:dyDescent="0.25">
      <c r="E575" s="19"/>
      <c r="AN575" s="19"/>
    </row>
    <row r="576" spans="5:40" x14ac:dyDescent="0.25">
      <c r="E576" s="19"/>
      <c r="AN576" s="19"/>
    </row>
    <row r="577" spans="5:40" x14ac:dyDescent="0.25">
      <c r="E577" s="19"/>
      <c r="AN577" s="19"/>
    </row>
    <row r="578" spans="5:40" x14ac:dyDescent="0.25">
      <c r="E578" s="19"/>
      <c r="AN578" s="19"/>
    </row>
    <row r="579" spans="5:40" x14ac:dyDescent="0.25">
      <c r="E579" s="19"/>
      <c r="AN579" s="19"/>
    </row>
    <row r="580" spans="5:40" x14ac:dyDescent="0.25">
      <c r="E580" s="19"/>
      <c r="AN580" s="19"/>
    </row>
    <row r="581" spans="5:40" x14ac:dyDescent="0.25">
      <c r="E581" s="19"/>
      <c r="AN581" s="19"/>
    </row>
    <row r="582" spans="5:40" x14ac:dyDescent="0.25">
      <c r="E582" s="19"/>
      <c r="AN582" s="19"/>
    </row>
    <row r="583" spans="5:40" x14ac:dyDescent="0.25">
      <c r="E583" s="19"/>
      <c r="AN583" s="19"/>
    </row>
    <row r="584" spans="5:40" x14ac:dyDescent="0.25">
      <c r="E584" s="19"/>
      <c r="AN584" s="19"/>
    </row>
    <row r="585" spans="5:40" x14ac:dyDescent="0.25">
      <c r="E585" s="19"/>
      <c r="AN585" s="19"/>
    </row>
    <row r="586" spans="5:40" x14ac:dyDescent="0.25">
      <c r="E586" s="19"/>
      <c r="AN586" s="19"/>
    </row>
    <row r="587" spans="5:40" x14ac:dyDescent="0.25">
      <c r="E587" s="19"/>
      <c r="AN587" s="19"/>
    </row>
    <row r="588" spans="5:40" x14ac:dyDescent="0.25">
      <c r="E588" s="19"/>
      <c r="AN588" s="19"/>
    </row>
    <row r="589" spans="5:40" x14ac:dyDescent="0.25">
      <c r="E589" s="19"/>
      <c r="AN589" s="19"/>
    </row>
    <row r="590" spans="5:40" x14ac:dyDescent="0.25">
      <c r="E590" s="19"/>
      <c r="AN590" s="19"/>
    </row>
    <row r="591" spans="5:40" x14ac:dyDescent="0.25">
      <c r="E591" s="19"/>
      <c r="AN591" s="19"/>
    </row>
    <row r="592" spans="5:40" x14ac:dyDescent="0.25">
      <c r="E592" s="19"/>
      <c r="AN592" s="19"/>
    </row>
    <row r="593" spans="5:40" x14ac:dyDescent="0.25">
      <c r="E593" s="19"/>
      <c r="AN593" s="19"/>
    </row>
    <row r="594" spans="5:40" x14ac:dyDescent="0.25">
      <c r="E594" s="19"/>
      <c r="AN594" s="19"/>
    </row>
    <row r="595" spans="5:40" x14ac:dyDescent="0.25">
      <c r="E595" s="19"/>
      <c r="AN595" s="19"/>
    </row>
    <row r="596" spans="5:40" x14ac:dyDescent="0.25">
      <c r="E596" s="19"/>
      <c r="AN596" s="19"/>
    </row>
    <row r="597" spans="5:40" x14ac:dyDescent="0.25">
      <c r="E597" s="19"/>
      <c r="AN597" s="19"/>
    </row>
    <row r="598" spans="5:40" x14ac:dyDescent="0.25">
      <c r="E598" s="19"/>
      <c r="AN598" s="19"/>
    </row>
    <row r="599" spans="5:40" x14ac:dyDescent="0.25">
      <c r="E599" s="19"/>
      <c r="AN599" s="19"/>
    </row>
    <row r="600" spans="5:40" x14ac:dyDescent="0.25">
      <c r="E600" s="19"/>
      <c r="AN600" s="19"/>
    </row>
    <row r="601" spans="5:40" x14ac:dyDescent="0.25">
      <c r="E601" s="19"/>
      <c r="AN601" s="19"/>
    </row>
    <row r="602" spans="5:40" x14ac:dyDescent="0.25">
      <c r="E602" s="19"/>
      <c r="AN602" s="19"/>
    </row>
    <row r="603" spans="5:40" x14ac:dyDescent="0.25">
      <c r="E603" s="19"/>
      <c r="AN603" s="19"/>
    </row>
    <row r="604" spans="5:40" x14ac:dyDescent="0.25">
      <c r="E604" s="19"/>
      <c r="AN604" s="19"/>
    </row>
    <row r="605" spans="5:40" x14ac:dyDescent="0.25">
      <c r="E605" s="19"/>
      <c r="AN605" s="19"/>
    </row>
    <row r="606" spans="5:40" x14ac:dyDescent="0.25">
      <c r="E606" s="19"/>
      <c r="AN606" s="19"/>
    </row>
    <row r="607" spans="5:40" x14ac:dyDescent="0.25">
      <c r="E607" s="19"/>
      <c r="AN607" s="19"/>
    </row>
    <row r="608" spans="5:40" x14ac:dyDescent="0.25">
      <c r="E608" s="19"/>
      <c r="AN608" s="19"/>
    </row>
    <row r="609" spans="5:40" x14ac:dyDescent="0.25">
      <c r="E609" s="19"/>
      <c r="AN609" s="19"/>
    </row>
    <row r="610" spans="5:40" x14ac:dyDescent="0.25">
      <c r="E610" s="19"/>
      <c r="AN610" s="19"/>
    </row>
    <row r="611" spans="5:40" x14ac:dyDescent="0.25">
      <c r="E611" s="19"/>
      <c r="AN611" s="19"/>
    </row>
    <row r="612" spans="5:40" x14ac:dyDescent="0.25">
      <c r="E612" s="19"/>
      <c r="AN612" s="19"/>
    </row>
    <row r="613" spans="5:40" x14ac:dyDescent="0.25">
      <c r="E613" s="19"/>
      <c r="AN613" s="19"/>
    </row>
    <row r="614" spans="5:40" x14ac:dyDescent="0.25">
      <c r="E614" s="19"/>
      <c r="AN614" s="19"/>
    </row>
    <row r="615" spans="5:40" x14ac:dyDescent="0.25">
      <c r="E615" s="19"/>
      <c r="AN615" s="19"/>
    </row>
    <row r="616" spans="5:40" x14ac:dyDescent="0.25">
      <c r="E616" s="19"/>
      <c r="AN616" s="19"/>
    </row>
    <row r="617" spans="5:40" x14ac:dyDescent="0.25">
      <c r="E617" s="19"/>
      <c r="AN617" s="19"/>
    </row>
    <row r="618" spans="5:40" x14ac:dyDescent="0.25">
      <c r="E618" s="19"/>
      <c r="AN618" s="19"/>
    </row>
    <row r="619" spans="5:40" x14ac:dyDescent="0.25">
      <c r="E619" s="19"/>
      <c r="AN619" s="19"/>
    </row>
    <row r="620" spans="5:40" x14ac:dyDescent="0.25">
      <c r="E620" s="19"/>
      <c r="AN620" s="19"/>
    </row>
    <row r="621" spans="5:40" x14ac:dyDescent="0.25">
      <c r="E621" s="19"/>
      <c r="AN621" s="19"/>
    </row>
    <row r="622" spans="5:40" x14ac:dyDescent="0.25">
      <c r="E622" s="19"/>
      <c r="AN622" s="19"/>
    </row>
    <row r="623" spans="5:40" x14ac:dyDescent="0.25">
      <c r="E623" s="19"/>
      <c r="AN623" s="19"/>
    </row>
    <row r="624" spans="5:40" x14ac:dyDescent="0.25">
      <c r="E624" s="19"/>
      <c r="AN624" s="19"/>
    </row>
    <row r="625" spans="5:40" x14ac:dyDescent="0.25">
      <c r="E625" s="19"/>
      <c r="AN625" s="19"/>
    </row>
    <row r="626" spans="5:40" x14ac:dyDescent="0.25">
      <c r="E626" s="19"/>
      <c r="AN626" s="19"/>
    </row>
    <row r="627" spans="5:40" x14ac:dyDescent="0.25">
      <c r="E627" s="19"/>
      <c r="AN627" s="19"/>
    </row>
    <row r="628" spans="5:40" x14ac:dyDescent="0.25">
      <c r="E628" s="19"/>
      <c r="AN628" s="19"/>
    </row>
    <row r="629" spans="5:40" x14ac:dyDescent="0.25">
      <c r="E629" s="19"/>
      <c r="AN629" s="19"/>
    </row>
    <row r="630" spans="5:40" x14ac:dyDescent="0.25">
      <c r="E630" s="19"/>
      <c r="AN630" s="19"/>
    </row>
    <row r="631" spans="5:40" x14ac:dyDescent="0.25">
      <c r="E631" s="19"/>
      <c r="AN631" s="19"/>
    </row>
    <row r="632" spans="5:40" x14ac:dyDescent="0.25">
      <c r="E632" s="19"/>
      <c r="AN632" s="19"/>
    </row>
    <row r="633" spans="5:40" x14ac:dyDescent="0.25">
      <c r="E633" s="19"/>
      <c r="AN633" s="19"/>
    </row>
    <row r="634" spans="5:40" x14ac:dyDescent="0.25">
      <c r="E634" s="19"/>
      <c r="AN634" s="19"/>
    </row>
    <row r="635" spans="5:40" x14ac:dyDescent="0.25">
      <c r="E635" s="19"/>
      <c r="AN635" s="19"/>
    </row>
    <row r="636" spans="5:40" x14ac:dyDescent="0.25">
      <c r="E636" s="19"/>
      <c r="AN636" s="19"/>
    </row>
    <row r="637" spans="5:40" x14ac:dyDescent="0.25">
      <c r="E637" s="19"/>
      <c r="AN637" s="19"/>
    </row>
    <row r="638" spans="5:40" x14ac:dyDescent="0.25">
      <c r="E638" s="19"/>
      <c r="AN638" s="19"/>
    </row>
    <row r="639" spans="5:40" x14ac:dyDescent="0.25">
      <c r="E639" s="19"/>
      <c r="AN639" s="19"/>
    </row>
    <row r="640" spans="5:40" x14ac:dyDescent="0.25">
      <c r="E640" s="19"/>
      <c r="AN640" s="19"/>
    </row>
    <row r="641" spans="5:40" x14ac:dyDescent="0.25">
      <c r="E641" s="19"/>
      <c r="AN641" s="19"/>
    </row>
    <row r="642" spans="5:40" x14ac:dyDescent="0.25">
      <c r="E642" s="19"/>
      <c r="AN642" s="19"/>
    </row>
    <row r="643" spans="5:40" x14ac:dyDescent="0.25">
      <c r="E643" s="19"/>
      <c r="AN643" s="19"/>
    </row>
    <row r="644" spans="5:40" x14ac:dyDescent="0.25">
      <c r="E644" s="19"/>
      <c r="AN644" s="19"/>
    </row>
    <row r="645" spans="5:40" x14ac:dyDescent="0.25">
      <c r="E645" s="19"/>
      <c r="AN645" s="19"/>
    </row>
    <row r="646" spans="5:40" x14ac:dyDescent="0.25">
      <c r="E646" s="19"/>
      <c r="AN646" s="19"/>
    </row>
    <row r="647" spans="5:40" x14ac:dyDescent="0.25">
      <c r="E647" s="19"/>
      <c r="AN647" s="19"/>
    </row>
    <row r="648" spans="5:40" x14ac:dyDescent="0.25">
      <c r="E648" s="19"/>
      <c r="AN648" s="19"/>
    </row>
    <row r="649" spans="5:40" x14ac:dyDescent="0.25">
      <c r="E649" s="19"/>
      <c r="AN649" s="19"/>
    </row>
    <row r="650" spans="5:40" x14ac:dyDescent="0.25">
      <c r="E650" s="19"/>
      <c r="AN650" s="19"/>
    </row>
    <row r="651" spans="5:40" x14ac:dyDescent="0.25">
      <c r="E651" s="19"/>
      <c r="AN651" s="19"/>
    </row>
    <row r="652" spans="5:40" x14ac:dyDescent="0.25">
      <c r="E652" s="19"/>
      <c r="AN652" s="19"/>
    </row>
    <row r="653" spans="5:40" x14ac:dyDescent="0.25">
      <c r="E653" s="19"/>
      <c r="AN653" s="19"/>
    </row>
    <row r="654" spans="5:40" x14ac:dyDescent="0.25">
      <c r="E654" s="19"/>
      <c r="AN654" s="19"/>
    </row>
    <row r="655" spans="5:40" x14ac:dyDescent="0.25">
      <c r="E655" s="19"/>
      <c r="AN655" s="19"/>
    </row>
    <row r="656" spans="5:40" x14ac:dyDescent="0.25">
      <c r="E656" s="19"/>
      <c r="AN656" s="19"/>
    </row>
    <row r="657" spans="5:40" x14ac:dyDescent="0.25">
      <c r="E657" s="19"/>
      <c r="AN657" s="19"/>
    </row>
    <row r="658" spans="5:40" x14ac:dyDescent="0.25">
      <c r="E658" s="19"/>
      <c r="AN658" s="19"/>
    </row>
    <row r="659" spans="5:40" x14ac:dyDescent="0.25">
      <c r="E659" s="19"/>
      <c r="AN659" s="19"/>
    </row>
    <row r="660" spans="5:40" x14ac:dyDescent="0.25">
      <c r="E660" s="19"/>
      <c r="AA660" s="19"/>
      <c r="AN660" s="19"/>
    </row>
    <row r="661" spans="5:40" x14ac:dyDescent="0.25">
      <c r="E661" s="19"/>
      <c r="AN661" s="19"/>
    </row>
    <row r="662" spans="5:40" x14ac:dyDescent="0.25">
      <c r="E662" s="19"/>
      <c r="AN662" s="19"/>
    </row>
    <row r="663" spans="5:40" x14ac:dyDescent="0.25">
      <c r="E663" s="19"/>
      <c r="AN663" s="19"/>
    </row>
    <row r="664" spans="5:40" x14ac:dyDescent="0.25">
      <c r="E664" s="19"/>
      <c r="AN664" s="19"/>
    </row>
    <row r="665" spans="5:40" x14ac:dyDescent="0.25">
      <c r="E665" s="19"/>
      <c r="AN665" s="19"/>
    </row>
    <row r="666" spans="5:40" x14ac:dyDescent="0.25">
      <c r="E666" s="19"/>
      <c r="AN666" s="19"/>
    </row>
    <row r="667" spans="5:40" x14ac:dyDescent="0.25">
      <c r="E667" s="19"/>
      <c r="AN667" s="19"/>
    </row>
    <row r="668" spans="5:40" x14ac:dyDescent="0.25">
      <c r="E668" s="19"/>
      <c r="AN668" s="19"/>
    </row>
    <row r="669" spans="5:40" x14ac:dyDescent="0.25">
      <c r="E669" s="19"/>
      <c r="AN669" s="19"/>
    </row>
    <row r="670" spans="5:40" x14ac:dyDescent="0.25">
      <c r="E670" s="19"/>
      <c r="AN670" s="19"/>
    </row>
    <row r="671" spans="5:40" x14ac:dyDescent="0.25">
      <c r="E671" s="19"/>
      <c r="U671" s="19"/>
      <c r="AN671" s="19"/>
    </row>
    <row r="672" spans="5:40" x14ac:dyDescent="0.25">
      <c r="E672" s="19"/>
      <c r="U672" s="19"/>
      <c r="AN672" s="19"/>
    </row>
    <row r="673" spans="5:40" x14ac:dyDescent="0.25">
      <c r="E673" s="19"/>
      <c r="U673" s="19"/>
      <c r="AN673" s="19"/>
    </row>
    <row r="674" spans="5:40" x14ac:dyDescent="0.25">
      <c r="E674" s="19"/>
      <c r="U674" s="19"/>
      <c r="AN674" s="19"/>
    </row>
    <row r="675" spans="5:40" x14ac:dyDescent="0.25">
      <c r="E675" s="19"/>
      <c r="U675" s="19"/>
      <c r="AN675" s="19"/>
    </row>
    <row r="676" spans="5:40" x14ac:dyDescent="0.25">
      <c r="E676" s="19"/>
      <c r="U676" s="19"/>
      <c r="AN676" s="19"/>
    </row>
    <row r="677" spans="5:40" x14ac:dyDescent="0.25">
      <c r="E677" s="19"/>
      <c r="U677" s="19"/>
      <c r="AN677" s="19"/>
    </row>
    <row r="678" spans="5:40" x14ac:dyDescent="0.25">
      <c r="E678" s="19"/>
      <c r="U678" s="19"/>
      <c r="AN678" s="19"/>
    </row>
    <row r="679" spans="5:40" x14ac:dyDescent="0.25">
      <c r="E679" s="19"/>
      <c r="U679" s="19"/>
      <c r="AN679" s="19"/>
    </row>
    <row r="680" spans="5:40" x14ac:dyDescent="0.25">
      <c r="E680" s="19"/>
      <c r="AN680" s="19"/>
    </row>
    <row r="681" spans="5:40" x14ac:dyDescent="0.25">
      <c r="E681" s="19"/>
      <c r="AN681" s="19"/>
    </row>
    <row r="682" spans="5:40" x14ac:dyDescent="0.25">
      <c r="E682" s="19"/>
      <c r="AN682" s="19"/>
    </row>
    <row r="683" spans="5:40" x14ac:dyDescent="0.25">
      <c r="E683" s="19"/>
      <c r="AN683" s="19"/>
    </row>
    <row r="684" spans="5:40" x14ac:dyDescent="0.25">
      <c r="E684" s="19"/>
      <c r="AN684" s="19"/>
    </row>
    <row r="685" spans="5:40" x14ac:dyDescent="0.25">
      <c r="E685" s="19"/>
      <c r="AN685" s="19"/>
    </row>
    <row r="686" spans="5:40" x14ac:dyDescent="0.25">
      <c r="E686" s="19"/>
      <c r="AN686" s="19"/>
    </row>
    <row r="687" spans="5:40" x14ac:dyDescent="0.25">
      <c r="E687" s="19"/>
      <c r="AN687" s="19"/>
    </row>
    <row r="688" spans="5:40" x14ac:dyDescent="0.25">
      <c r="E688" s="19"/>
      <c r="AN688" s="19"/>
    </row>
    <row r="689" spans="5:40" x14ac:dyDescent="0.25">
      <c r="E689" s="19"/>
      <c r="AN689" s="19"/>
    </row>
    <row r="690" spans="5:40" x14ac:dyDescent="0.25">
      <c r="E690" s="19"/>
      <c r="AN690" s="19"/>
    </row>
    <row r="691" spans="5:40" x14ac:dyDescent="0.25">
      <c r="E691" s="19"/>
      <c r="AN691" s="19"/>
    </row>
    <row r="692" spans="5:40" x14ac:dyDescent="0.25">
      <c r="E692" s="19"/>
      <c r="AN692" s="19"/>
    </row>
    <row r="693" spans="5:40" x14ac:dyDescent="0.25">
      <c r="E693" s="19"/>
      <c r="AN693" s="19"/>
    </row>
    <row r="694" spans="5:40" x14ac:dyDescent="0.25">
      <c r="E694" s="19"/>
      <c r="AN694" s="19"/>
    </row>
    <row r="695" spans="5:40" x14ac:dyDescent="0.25">
      <c r="E695" s="19"/>
      <c r="AN695" s="19"/>
    </row>
    <row r="696" spans="5:40" x14ac:dyDescent="0.25">
      <c r="E696" s="19"/>
      <c r="AN696" s="19"/>
    </row>
    <row r="697" spans="5:40" x14ac:dyDescent="0.25">
      <c r="E697" s="19"/>
      <c r="AN697" s="19"/>
    </row>
    <row r="698" spans="5:40" x14ac:dyDescent="0.25">
      <c r="E698" s="19"/>
      <c r="AN698" s="19"/>
    </row>
    <row r="699" spans="5:40" x14ac:dyDescent="0.25">
      <c r="E699" s="19"/>
      <c r="AA699" s="19"/>
      <c r="AN699" s="19"/>
    </row>
    <row r="700" spans="5:40" x14ac:dyDescent="0.25">
      <c r="E700" s="19"/>
      <c r="AN700" s="19"/>
    </row>
    <row r="701" spans="5:40" x14ac:dyDescent="0.25">
      <c r="E701" s="19"/>
      <c r="AN701" s="19"/>
    </row>
    <row r="702" spans="5:40" x14ac:dyDescent="0.25">
      <c r="E702" s="19"/>
      <c r="AN702" s="19"/>
    </row>
    <row r="703" spans="5:40" x14ac:dyDescent="0.25">
      <c r="E703" s="19"/>
      <c r="U703" s="19"/>
      <c r="AN703" s="19"/>
    </row>
    <row r="704" spans="5:40" x14ac:dyDescent="0.25">
      <c r="E704" s="19"/>
      <c r="U704" s="19"/>
      <c r="AN704" s="19"/>
    </row>
    <row r="705" spans="5:40" x14ac:dyDescent="0.25">
      <c r="E705" s="19"/>
      <c r="U705" s="19"/>
      <c r="AN705" s="19"/>
    </row>
    <row r="706" spans="5:40" x14ac:dyDescent="0.25">
      <c r="E706" s="19"/>
      <c r="AN706" s="19"/>
    </row>
    <row r="707" spans="5:40" x14ac:dyDescent="0.25">
      <c r="E707" s="19"/>
      <c r="AN707" s="19"/>
    </row>
    <row r="708" spans="5:40" x14ac:dyDescent="0.25">
      <c r="E708" s="19"/>
      <c r="AN708" s="19"/>
    </row>
    <row r="709" spans="5:40" x14ac:dyDescent="0.25">
      <c r="E709" s="19"/>
      <c r="AN709" s="19"/>
    </row>
    <row r="710" spans="5:40" x14ac:dyDescent="0.25">
      <c r="E710" s="19"/>
      <c r="AN710" s="19"/>
    </row>
    <row r="711" spans="5:40" x14ac:dyDescent="0.25">
      <c r="E711" s="19"/>
      <c r="AN711" s="19"/>
    </row>
    <row r="712" spans="5:40" x14ac:dyDescent="0.25">
      <c r="E712" s="19"/>
      <c r="AA712" s="19"/>
      <c r="AN712" s="19"/>
    </row>
    <row r="713" spans="5:40" x14ac:dyDescent="0.25">
      <c r="E713" s="19"/>
      <c r="AN713" s="19"/>
    </row>
    <row r="714" spans="5:40" x14ac:dyDescent="0.25">
      <c r="E714" s="19"/>
      <c r="AN714" s="19"/>
    </row>
    <row r="715" spans="5:40" x14ac:dyDescent="0.25">
      <c r="E715" s="19"/>
      <c r="AN715" s="19"/>
    </row>
    <row r="716" spans="5:40" x14ac:dyDescent="0.25">
      <c r="E716" s="19"/>
      <c r="U716" s="19"/>
      <c r="AN716" s="19"/>
    </row>
    <row r="717" spans="5:40" x14ac:dyDescent="0.25">
      <c r="E717" s="19"/>
      <c r="U717" s="19"/>
      <c r="AN717" s="19"/>
    </row>
    <row r="718" spans="5:40" x14ac:dyDescent="0.25">
      <c r="E718" s="19"/>
      <c r="AN718" s="19"/>
    </row>
    <row r="719" spans="5:40" x14ac:dyDescent="0.25">
      <c r="E719" s="19"/>
      <c r="AN719" s="19"/>
    </row>
    <row r="720" spans="5:40" x14ac:dyDescent="0.25">
      <c r="E720" s="19"/>
      <c r="AN720" s="19"/>
    </row>
    <row r="721" spans="5:40" x14ac:dyDescent="0.25">
      <c r="E721" s="19"/>
      <c r="AN721" s="19"/>
    </row>
    <row r="722" spans="5:40" x14ac:dyDescent="0.25">
      <c r="E722" s="19"/>
      <c r="AA722" s="19"/>
      <c r="AN722" s="19"/>
    </row>
    <row r="723" spans="5:40" x14ac:dyDescent="0.25">
      <c r="E723" s="19"/>
      <c r="AN723" s="19"/>
    </row>
    <row r="724" spans="5:40" x14ac:dyDescent="0.25">
      <c r="E724" s="19"/>
      <c r="AN724" s="19"/>
    </row>
    <row r="725" spans="5:40" x14ac:dyDescent="0.25">
      <c r="E725" s="19"/>
      <c r="U725" s="19"/>
      <c r="AN725" s="19"/>
    </row>
    <row r="726" spans="5:40" x14ac:dyDescent="0.25">
      <c r="E726" s="19"/>
      <c r="AN726" s="19"/>
    </row>
    <row r="727" spans="5:40" x14ac:dyDescent="0.25">
      <c r="E727" s="19"/>
      <c r="AN727" s="19"/>
    </row>
    <row r="728" spans="5:40" x14ac:dyDescent="0.25">
      <c r="E728" s="19"/>
      <c r="AN728" s="19"/>
    </row>
    <row r="729" spans="5:40" x14ac:dyDescent="0.25">
      <c r="E729" s="19"/>
      <c r="AN729" s="19"/>
    </row>
    <row r="730" spans="5:40" x14ac:dyDescent="0.25">
      <c r="E730" s="19"/>
      <c r="AN730" s="19"/>
    </row>
    <row r="731" spans="5:40" x14ac:dyDescent="0.25">
      <c r="E731" s="19"/>
      <c r="AN731" s="19"/>
    </row>
    <row r="732" spans="5:40" x14ac:dyDescent="0.25">
      <c r="E732" s="19"/>
      <c r="AN732" s="19"/>
    </row>
    <row r="733" spans="5:40" x14ac:dyDescent="0.25">
      <c r="E733" s="19"/>
      <c r="AN733" s="19"/>
    </row>
    <row r="734" spans="5:40" x14ac:dyDescent="0.25">
      <c r="E734" s="19"/>
      <c r="AN734" s="19"/>
    </row>
    <row r="735" spans="5:40" x14ac:dyDescent="0.25">
      <c r="E735" s="19"/>
      <c r="AN735" s="19"/>
    </row>
    <row r="736" spans="5:40" x14ac:dyDescent="0.25">
      <c r="E736" s="19"/>
      <c r="U736" s="19"/>
      <c r="AN736" s="19"/>
    </row>
    <row r="737" spans="5:40" x14ac:dyDescent="0.25">
      <c r="E737" s="19"/>
      <c r="U737" s="19"/>
      <c r="AN737" s="19"/>
    </row>
    <row r="738" spans="5:40" x14ac:dyDescent="0.25">
      <c r="E738" s="19"/>
      <c r="U738" s="19"/>
      <c r="AN738" s="19"/>
    </row>
    <row r="739" spans="5:40" x14ac:dyDescent="0.25">
      <c r="E739" s="19"/>
      <c r="U739" s="19"/>
      <c r="AN739" s="19"/>
    </row>
    <row r="740" spans="5:40" x14ac:dyDescent="0.25">
      <c r="E740" s="19"/>
      <c r="U740" s="19"/>
      <c r="AN740" s="19"/>
    </row>
    <row r="741" spans="5:40" x14ac:dyDescent="0.25">
      <c r="E741" s="19"/>
      <c r="U741" s="19"/>
      <c r="AN741" s="19"/>
    </row>
    <row r="742" spans="5:40" x14ac:dyDescent="0.25">
      <c r="E742" s="19"/>
      <c r="U742" s="19"/>
      <c r="AN742" s="19"/>
    </row>
    <row r="743" spans="5:40" x14ac:dyDescent="0.25">
      <c r="E743" s="19"/>
      <c r="U743" s="19"/>
      <c r="AN743" s="19"/>
    </row>
    <row r="744" spans="5:40" x14ac:dyDescent="0.25">
      <c r="E744" s="19"/>
      <c r="AN744" s="19"/>
    </row>
    <row r="745" spans="5:40" x14ac:dyDescent="0.25">
      <c r="E745" s="19"/>
      <c r="AN745" s="19"/>
    </row>
    <row r="746" spans="5:40" x14ac:dyDescent="0.25">
      <c r="E746" s="19"/>
      <c r="AN746" s="19"/>
    </row>
    <row r="747" spans="5:40" x14ac:dyDescent="0.25">
      <c r="E747" s="19"/>
      <c r="AN747" s="19"/>
    </row>
    <row r="748" spans="5:40" x14ac:dyDescent="0.25">
      <c r="E748" s="19"/>
      <c r="AN748" s="19"/>
    </row>
    <row r="749" spans="5:40" x14ac:dyDescent="0.25">
      <c r="E749" s="19"/>
      <c r="AN749" s="19"/>
    </row>
    <row r="750" spans="5:40" x14ac:dyDescent="0.25">
      <c r="E750" s="19"/>
      <c r="AN750" s="19"/>
    </row>
    <row r="751" spans="5:40" x14ac:dyDescent="0.25">
      <c r="E751" s="19"/>
      <c r="AN751" s="19"/>
    </row>
    <row r="752" spans="5:40" x14ac:dyDescent="0.25">
      <c r="E752" s="19"/>
      <c r="AN752" s="19"/>
    </row>
    <row r="753" spans="5:40" x14ac:dyDescent="0.25">
      <c r="E753" s="19"/>
      <c r="AN753" s="19"/>
    </row>
    <row r="754" spans="5:40" x14ac:dyDescent="0.25">
      <c r="E754" s="19"/>
      <c r="AN754" s="19"/>
    </row>
    <row r="755" spans="5:40" x14ac:dyDescent="0.25">
      <c r="E755" s="19"/>
      <c r="AN755" s="19"/>
    </row>
    <row r="756" spans="5:40" x14ac:dyDescent="0.25">
      <c r="E756" s="19"/>
      <c r="AN756" s="19"/>
    </row>
    <row r="757" spans="5:40" x14ac:dyDescent="0.25">
      <c r="E757" s="19"/>
      <c r="U757" s="19"/>
      <c r="AN757" s="19"/>
    </row>
    <row r="758" spans="5:40" x14ac:dyDescent="0.25">
      <c r="E758" s="19"/>
      <c r="U758" s="19"/>
      <c r="AN758" s="19"/>
    </row>
    <row r="759" spans="5:40" x14ac:dyDescent="0.25">
      <c r="E759" s="19"/>
      <c r="U759" s="19"/>
      <c r="AN759" s="19"/>
    </row>
    <row r="760" spans="5:40" x14ac:dyDescent="0.25">
      <c r="E760" s="19"/>
      <c r="U760" s="19"/>
      <c r="AN760" s="19"/>
    </row>
    <row r="761" spans="5:40" x14ac:dyDescent="0.25">
      <c r="E761" s="19"/>
      <c r="U761" s="19"/>
      <c r="AN761" s="19"/>
    </row>
    <row r="762" spans="5:40" x14ac:dyDescent="0.25">
      <c r="E762" s="19"/>
      <c r="U762" s="19"/>
      <c r="AN762" s="19"/>
    </row>
    <row r="763" spans="5:40" x14ac:dyDescent="0.25">
      <c r="E763" s="19"/>
      <c r="U763" s="19"/>
      <c r="AN763" s="19"/>
    </row>
    <row r="764" spans="5:40" x14ac:dyDescent="0.25">
      <c r="E764" s="19"/>
      <c r="U764" s="19"/>
      <c r="AN764" s="19"/>
    </row>
    <row r="765" spans="5:40" x14ac:dyDescent="0.25">
      <c r="E765" s="19"/>
      <c r="U765" s="19"/>
      <c r="AN765" s="19"/>
    </row>
    <row r="766" spans="5:40" x14ac:dyDescent="0.25">
      <c r="E766" s="19"/>
      <c r="U766" s="19"/>
      <c r="AN766" s="19"/>
    </row>
    <row r="767" spans="5:40" x14ac:dyDescent="0.25">
      <c r="E767" s="19"/>
      <c r="U767" s="19"/>
      <c r="AN767" s="19"/>
    </row>
    <row r="768" spans="5:40" x14ac:dyDescent="0.25">
      <c r="E768" s="19"/>
      <c r="U768" s="19"/>
      <c r="AN768" s="19"/>
    </row>
    <row r="769" spans="5:40" x14ac:dyDescent="0.25">
      <c r="E769" s="19"/>
      <c r="U769" s="19"/>
      <c r="AN769" s="19"/>
    </row>
    <row r="770" spans="5:40" x14ac:dyDescent="0.25">
      <c r="E770" s="19"/>
      <c r="AN770" s="19"/>
    </row>
    <row r="771" spans="5:40" x14ac:dyDescent="0.25">
      <c r="E771" s="19"/>
      <c r="AN771" s="19"/>
    </row>
    <row r="772" spans="5:40" x14ac:dyDescent="0.25">
      <c r="E772" s="19"/>
      <c r="AN772" s="19"/>
    </row>
    <row r="773" spans="5:40" x14ac:dyDescent="0.25">
      <c r="E773" s="19"/>
      <c r="AN773" s="19"/>
    </row>
    <row r="774" spans="5:40" x14ac:dyDescent="0.25">
      <c r="E774" s="19"/>
      <c r="AN774" s="19"/>
    </row>
    <row r="775" spans="5:40" x14ac:dyDescent="0.25">
      <c r="E775" s="19"/>
      <c r="AN775" s="19"/>
    </row>
    <row r="776" spans="5:40" x14ac:dyDescent="0.25">
      <c r="E776" s="19"/>
      <c r="AN776" s="19"/>
    </row>
    <row r="777" spans="5:40" x14ac:dyDescent="0.25">
      <c r="E777" s="19"/>
      <c r="AN777" s="19"/>
    </row>
    <row r="778" spans="5:40" x14ac:dyDescent="0.25">
      <c r="E778" s="19"/>
      <c r="AN778" s="19"/>
    </row>
    <row r="779" spans="5:40" x14ac:dyDescent="0.25">
      <c r="E779" s="19"/>
      <c r="AN779" s="19"/>
    </row>
    <row r="780" spans="5:40" x14ac:dyDescent="0.25">
      <c r="E780" s="19"/>
      <c r="AN780" s="19"/>
    </row>
    <row r="781" spans="5:40" x14ac:dyDescent="0.25">
      <c r="E781" s="19"/>
      <c r="AN781" s="19"/>
    </row>
    <row r="782" spans="5:40" x14ac:dyDescent="0.25">
      <c r="E782" s="19"/>
      <c r="AN782" s="19"/>
    </row>
    <row r="783" spans="5:40" x14ac:dyDescent="0.25">
      <c r="E783" s="19"/>
      <c r="AN783" s="19"/>
    </row>
    <row r="784" spans="5:40" x14ac:dyDescent="0.25">
      <c r="E784" s="19"/>
      <c r="AN784" s="19"/>
    </row>
    <row r="785" spans="5:40" x14ac:dyDescent="0.25">
      <c r="E785" s="19"/>
      <c r="AN785" s="19"/>
    </row>
    <row r="786" spans="5:40" x14ac:dyDescent="0.25">
      <c r="E786" s="19"/>
      <c r="AN786" s="19"/>
    </row>
    <row r="787" spans="5:40" x14ac:dyDescent="0.25">
      <c r="E787" s="19"/>
      <c r="AN787" s="19"/>
    </row>
    <row r="788" spans="5:40" x14ac:dyDescent="0.25">
      <c r="E788" s="19"/>
      <c r="AN788" s="19"/>
    </row>
    <row r="789" spans="5:40" x14ac:dyDescent="0.25">
      <c r="E789" s="19"/>
      <c r="AN789" s="19"/>
    </row>
    <row r="790" spans="5:40" x14ac:dyDescent="0.25">
      <c r="E790" s="19"/>
      <c r="AN790" s="19"/>
    </row>
    <row r="791" spans="5:40" x14ac:dyDescent="0.25">
      <c r="E791" s="19"/>
      <c r="AN791" s="19"/>
    </row>
    <row r="792" spans="5:40" x14ac:dyDescent="0.25">
      <c r="E792" s="19"/>
      <c r="AN792" s="19"/>
    </row>
    <row r="793" spans="5:40" x14ac:dyDescent="0.25">
      <c r="E793" s="19"/>
      <c r="AN793" s="19"/>
    </row>
    <row r="794" spans="5:40" x14ac:dyDescent="0.25">
      <c r="E794" s="19"/>
      <c r="AN794" s="19"/>
    </row>
    <row r="795" spans="5:40" x14ac:dyDescent="0.25">
      <c r="E795" s="19"/>
      <c r="AN795" s="19"/>
    </row>
    <row r="796" spans="5:40" x14ac:dyDescent="0.25">
      <c r="E796" s="19"/>
      <c r="AN796" s="19"/>
    </row>
    <row r="797" spans="5:40" x14ac:dyDescent="0.25">
      <c r="E797" s="19"/>
      <c r="AN797" s="19"/>
    </row>
    <row r="798" spans="5:40" x14ac:dyDescent="0.25">
      <c r="E798" s="19"/>
      <c r="AN798" s="19"/>
    </row>
    <row r="799" spans="5:40" x14ac:dyDescent="0.25">
      <c r="E799" s="19"/>
      <c r="AN799" s="19"/>
    </row>
    <row r="800" spans="5:40" x14ac:dyDescent="0.25">
      <c r="E800" s="19"/>
      <c r="AN800" s="19"/>
    </row>
    <row r="801" spans="5:40" x14ac:dyDescent="0.25">
      <c r="E801" s="19"/>
      <c r="AN801" s="19"/>
    </row>
    <row r="802" spans="5:40" x14ac:dyDescent="0.25">
      <c r="E802" s="19"/>
      <c r="AN802" s="19"/>
    </row>
    <row r="803" spans="5:40" x14ac:dyDescent="0.25">
      <c r="E803" s="19"/>
      <c r="AN803" s="19"/>
    </row>
    <row r="804" spans="5:40" x14ac:dyDescent="0.25">
      <c r="E804" s="19"/>
      <c r="AN804" s="19"/>
    </row>
    <row r="805" spans="5:40" x14ac:dyDescent="0.25">
      <c r="E805" s="19"/>
      <c r="AN805" s="19"/>
    </row>
    <row r="806" spans="5:40" x14ac:dyDescent="0.25">
      <c r="E806" s="19"/>
      <c r="AN806" s="19"/>
    </row>
    <row r="807" spans="5:40" x14ac:dyDescent="0.25">
      <c r="E807" s="19"/>
      <c r="AN807" s="19"/>
    </row>
    <row r="808" spans="5:40" x14ac:dyDescent="0.25">
      <c r="E808" s="19"/>
      <c r="AN808" s="19"/>
    </row>
    <row r="809" spans="5:40" x14ac:dyDescent="0.25">
      <c r="E809" s="19"/>
      <c r="AN809" s="19"/>
    </row>
    <row r="810" spans="5:40" x14ac:dyDescent="0.25">
      <c r="E810" s="19"/>
      <c r="AN810" s="19"/>
    </row>
    <row r="811" spans="5:40" x14ac:dyDescent="0.25">
      <c r="E811" s="19"/>
      <c r="AN811" s="19"/>
    </row>
    <row r="812" spans="5:40" x14ac:dyDescent="0.25">
      <c r="E812" s="19"/>
      <c r="AN812" s="19"/>
    </row>
    <row r="813" spans="5:40" x14ac:dyDescent="0.25">
      <c r="E813" s="19"/>
      <c r="AN813" s="19"/>
    </row>
    <row r="814" spans="5:40" x14ac:dyDescent="0.25">
      <c r="E814" s="19"/>
      <c r="AN814" s="19"/>
    </row>
    <row r="815" spans="5:40" x14ac:dyDescent="0.25">
      <c r="E815" s="19"/>
      <c r="AN815" s="19"/>
    </row>
    <row r="816" spans="5:40" x14ac:dyDescent="0.25">
      <c r="E816" s="19"/>
      <c r="AA816" s="19"/>
      <c r="AN816" s="19"/>
    </row>
    <row r="817" spans="5:40" x14ac:dyDescent="0.25">
      <c r="E817" s="19"/>
      <c r="AN817" s="19"/>
    </row>
    <row r="818" spans="5:40" x14ac:dyDescent="0.25">
      <c r="E818" s="19"/>
      <c r="AN818" s="19"/>
    </row>
    <row r="819" spans="5:40" x14ac:dyDescent="0.25">
      <c r="E819" s="19"/>
      <c r="AA819" s="19"/>
      <c r="AN819" s="19"/>
    </row>
    <row r="820" spans="5:40" x14ac:dyDescent="0.25">
      <c r="E820" s="19"/>
      <c r="AN820" s="19"/>
    </row>
    <row r="821" spans="5:40" x14ac:dyDescent="0.25">
      <c r="E821" s="19"/>
      <c r="AN821" s="19"/>
    </row>
    <row r="822" spans="5:40" x14ac:dyDescent="0.25">
      <c r="E822" s="19"/>
      <c r="AN822" s="19"/>
    </row>
    <row r="823" spans="5:40" x14ac:dyDescent="0.25">
      <c r="E823" s="19"/>
      <c r="AN823" s="19"/>
    </row>
    <row r="824" spans="5:40" x14ac:dyDescent="0.25">
      <c r="E824" s="19"/>
      <c r="AN824" s="19"/>
    </row>
    <row r="825" spans="5:40" x14ac:dyDescent="0.25">
      <c r="E825" s="19"/>
      <c r="AN825" s="19"/>
    </row>
    <row r="826" spans="5:40" x14ac:dyDescent="0.25">
      <c r="E826" s="19"/>
      <c r="AN826" s="19"/>
    </row>
    <row r="827" spans="5:40" x14ac:dyDescent="0.25">
      <c r="E827" s="19"/>
      <c r="AN827" s="19"/>
    </row>
    <row r="828" spans="5:40" x14ac:dyDescent="0.25">
      <c r="E828" s="19"/>
      <c r="AN828" s="19"/>
    </row>
    <row r="829" spans="5:40" x14ac:dyDescent="0.25">
      <c r="E829" s="19"/>
      <c r="AN829" s="19"/>
    </row>
    <row r="830" spans="5:40" x14ac:dyDescent="0.25">
      <c r="E830" s="19"/>
      <c r="AN830" s="19"/>
    </row>
    <row r="831" spans="5:40" x14ac:dyDescent="0.25">
      <c r="E831" s="19"/>
      <c r="AN831" s="19"/>
    </row>
    <row r="832" spans="5:40" x14ac:dyDescent="0.25">
      <c r="E832" s="19"/>
      <c r="AN832" s="19"/>
    </row>
    <row r="833" spans="5:40" x14ac:dyDescent="0.25">
      <c r="E833" s="19"/>
      <c r="AN833" s="19"/>
    </row>
    <row r="834" spans="5:40" x14ac:dyDescent="0.25">
      <c r="E834" s="19"/>
      <c r="AN834" s="19"/>
    </row>
    <row r="835" spans="5:40" x14ac:dyDescent="0.25">
      <c r="E835" s="19"/>
      <c r="AN835" s="19"/>
    </row>
    <row r="836" spans="5:40" x14ac:dyDescent="0.25">
      <c r="E836" s="19"/>
      <c r="AN836" s="19"/>
    </row>
    <row r="837" spans="5:40" x14ac:dyDescent="0.25">
      <c r="E837" s="19"/>
      <c r="AN837" s="19"/>
    </row>
    <row r="838" spans="5:40" x14ac:dyDescent="0.25">
      <c r="E838" s="19"/>
      <c r="AN838" s="19"/>
    </row>
    <row r="839" spans="5:40" x14ac:dyDescent="0.25">
      <c r="E839" s="19"/>
      <c r="AN839" s="19"/>
    </row>
    <row r="840" spans="5:40" x14ac:dyDescent="0.25">
      <c r="E840" s="19"/>
      <c r="AN840" s="19"/>
    </row>
    <row r="841" spans="5:40" x14ac:dyDescent="0.25">
      <c r="E841" s="19"/>
      <c r="AN841" s="19"/>
    </row>
    <row r="842" spans="5:40" x14ac:dyDescent="0.25">
      <c r="E842" s="19"/>
      <c r="AN842" s="19"/>
    </row>
    <row r="843" spans="5:40" x14ac:dyDescent="0.25">
      <c r="E843" s="19"/>
      <c r="AN843" s="19"/>
    </row>
    <row r="844" spans="5:40" x14ac:dyDescent="0.25">
      <c r="E844" s="19"/>
      <c r="AN844" s="19"/>
    </row>
    <row r="845" spans="5:40" x14ac:dyDescent="0.25">
      <c r="E845" s="19"/>
      <c r="AN845" s="19"/>
    </row>
    <row r="846" spans="5:40" x14ac:dyDescent="0.25">
      <c r="E846" s="19"/>
      <c r="AN846" s="19"/>
    </row>
    <row r="847" spans="5:40" x14ac:dyDescent="0.25">
      <c r="E847" s="19"/>
      <c r="AN847" s="19"/>
    </row>
    <row r="848" spans="5:40" x14ac:dyDescent="0.25">
      <c r="E848" s="19"/>
      <c r="AN848" s="19"/>
    </row>
    <row r="849" spans="5:40" x14ac:dyDescent="0.25">
      <c r="E849" s="19"/>
      <c r="AN849" s="19"/>
    </row>
    <row r="850" spans="5:40" x14ac:dyDescent="0.25">
      <c r="E850" s="19"/>
      <c r="AN850" s="19"/>
    </row>
    <row r="851" spans="5:40" x14ac:dyDescent="0.25">
      <c r="E851" s="19"/>
      <c r="AN851" s="19"/>
    </row>
    <row r="852" spans="5:40" x14ac:dyDescent="0.25">
      <c r="E852" s="19"/>
      <c r="AN852" s="19"/>
    </row>
    <row r="853" spans="5:40" x14ac:dyDescent="0.25">
      <c r="E853" s="19"/>
      <c r="AN853" s="19"/>
    </row>
    <row r="854" spans="5:40" x14ac:dyDescent="0.25">
      <c r="E854" s="19"/>
      <c r="AN854" s="19"/>
    </row>
    <row r="855" spans="5:40" x14ac:dyDescent="0.25">
      <c r="E855" s="19"/>
      <c r="AN855" s="19"/>
    </row>
    <row r="856" spans="5:40" x14ac:dyDescent="0.25">
      <c r="E856" s="19"/>
      <c r="AN856" s="19"/>
    </row>
    <row r="857" spans="5:40" x14ac:dyDescent="0.25">
      <c r="E857" s="19"/>
      <c r="AN857" s="19"/>
    </row>
    <row r="858" spans="5:40" x14ac:dyDescent="0.25">
      <c r="E858" s="19"/>
      <c r="AN858" s="19"/>
    </row>
    <row r="859" spans="5:40" x14ac:dyDescent="0.25">
      <c r="E859" s="19"/>
      <c r="U859" s="19"/>
      <c r="AN859" s="19"/>
    </row>
    <row r="860" spans="5:40" x14ac:dyDescent="0.25">
      <c r="E860" s="19"/>
      <c r="U860" s="19"/>
      <c r="AN860" s="19"/>
    </row>
    <row r="861" spans="5:40" x14ac:dyDescent="0.25">
      <c r="E861" s="19"/>
      <c r="U861" s="19"/>
      <c r="AN861" s="19"/>
    </row>
    <row r="862" spans="5:40" x14ac:dyDescent="0.25">
      <c r="E862" s="19"/>
      <c r="U862" s="19"/>
      <c r="AN862" s="19"/>
    </row>
    <row r="863" spans="5:40" x14ac:dyDescent="0.25">
      <c r="E863" s="19"/>
      <c r="U863" s="19"/>
      <c r="AN863" s="19"/>
    </row>
    <row r="864" spans="5:40" x14ac:dyDescent="0.25">
      <c r="E864" s="19"/>
      <c r="U864" s="19"/>
      <c r="AN864" s="19"/>
    </row>
    <row r="865" spans="5:40" x14ac:dyDescent="0.25">
      <c r="E865" s="19"/>
      <c r="U865" s="19"/>
      <c r="AN865" s="19"/>
    </row>
    <row r="866" spans="5:40" x14ac:dyDescent="0.25">
      <c r="E866" s="19"/>
      <c r="U866" s="19"/>
      <c r="AN866" s="19"/>
    </row>
    <row r="867" spans="5:40" x14ac:dyDescent="0.25">
      <c r="E867" s="19"/>
      <c r="U867" s="19"/>
      <c r="AN867" s="19"/>
    </row>
    <row r="868" spans="5:40" x14ac:dyDescent="0.25">
      <c r="E868" s="19"/>
      <c r="U868" s="19"/>
      <c r="AN868" s="19"/>
    </row>
    <row r="869" spans="5:40" x14ac:dyDescent="0.25">
      <c r="E869" s="19"/>
      <c r="U869" s="19"/>
      <c r="AN869" s="19"/>
    </row>
    <row r="870" spans="5:40" x14ac:dyDescent="0.25">
      <c r="E870" s="19"/>
      <c r="U870" s="19"/>
      <c r="AN870" s="19"/>
    </row>
    <row r="871" spans="5:40" x14ac:dyDescent="0.25">
      <c r="E871" s="19"/>
      <c r="U871" s="19"/>
      <c r="AN871" s="19"/>
    </row>
    <row r="872" spans="5:40" x14ac:dyDescent="0.25">
      <c r="E872" s="19"/>
      <c r="U872" s="19"/>
      <c r="AN872" s="19"/>
    </row>
    <row r="873" spans="5:40" x14ac:dyDescent="0.25">
      <c r="E873" s="19"/>
      <c r="U873" s="19"/>
      <c r="AN873" s="19"/>
    </row>
    <row r="874" spans="5:40" x14ac:dyDescent="0.25">
      <c r="E874" s="19"/>
      <c r="U874" s="19"/>
      <c r="AN874" s="19"/>
    </row>
    <row r="875" spans="5:40" x14ac:dyDescent="0.25">
      <c r="E875" s="19"/>
      <c r="U875" s="19"/>
      <c r="AN875" s="19"/>
    </row>
    <row r="876" spans="5:40" x14ac:dyDescent="0.25">
      <c r="E876" s="19"/>
      <c r="U876" s="19"/>
      <c r="AN876" s="19"/>
    </row>
    <row r="877" spans="5:40" x14ac:dyDescent="0.25">
      <c r="E877" s="19"/>
      <c r="U877" s="19"/>
      <c r="AN877" s="19"/>
    </row>
    <row r="878" spans="5:40" x14ac:dyDescent="0.25">
      <c r="E878" s="19"/>
      <c r="U878" s="19"/>
      <c r="AN878" s="19"/>
    </row>
    <row r="879" spans="5:40" x14ac:dyDescent="0.25">
      <c r="E879" s="19"/>
      <c r="U879" s="19"/>
      <c r="AN879" s="19"/>
    </row>
    <row r="880" spans="5:40" x14ac:dyDescent="0.25">
      <c r="E880" s="19"/>
      <c r="U880" s="19"/>
      <c r="AN880" s="19"/>
    </row>
    <row r="881" spans="5:40" x14ac:dyDescent="0.25">
      <c r="E881" s="19"/>
      <c r="U881" s="19"/>
      <c r="AN881" s="19"/>
    </row>
    <row r="882" spans="5:40" x14ac:dyDescent="0.25">
      <c r="E882" s="19"/>
      <c r="U882" s="19"/>
      <c r="AN882" s="19"/>
    </row>
    <row r="883" spans="5:40" x14ac:dyDescent="0.25">
      <c r="E883" s="19"/>
      <c r="U883" s="19"/>
      <c r="AN883" s="19"/>
    </row>
    <row r="884" spans="5:40" x14ac:dyDescent="0.25">
      <c r="E884" s="19"/>
      <c r="U884" s="19"/>
      <c r="AN884" s="19"/>
    </row>
    <row r="885" spans="5:40" x14ac:dyDescent="0.25">
      <c r="E885" s="19"/>
      <c r="U885" s="19"/>
      <c r="AN885" s="19"/>
    </row>
    <row r="886" spans="5:40" x14ac:dyDescent="0.25">
      <c r="E886" s="19"/>
      <c r="U886" s="19"/>
      <c r="AN886" s="19"/>
    </row>
    <row r="887" spans="5:40" x14ac:dyDescent="0.25">
      <c r="E887" s="19"/>
      <c r="U887" s="19"/>
      <c r="AN887" s="19"/>
    </row>
    <row r="888" spans="5:40" x14ac:dyDescent="0.25">
      <c r="E888" s="19"/>
      <c r="U888" s="19"/>
      <c r="AN888" s="19"/>
    </row>
    <row r="889" spans="5:40" x14ac:dyDescent="0.25">
      <c r="E889" s="19"/>
      <c r="U889" s="19"/>
      <c r="AN889" s="19"/>
    </row>
    <row r="890" spans="5:40" x14ac:dyDescent="0.25">
      <c r="E890" s="19"/>
      <c r="U890" s="19"/>
      <c r="AN890" s="19"/>
    </row>
    <row r="891" spans="5:40" x14ac:dyDescent="0.25">
      <c r="E891" s="19"/>
      <c r="U891" s="19"/>
      <c r="AN891" s="19"/>
    </row>
    <row r="892" spans="5:40" x14ac:dyDescent="0.25">
      <c r="E892" s="19"/>
      <c r="U892" s="19"/>
      <c r="AN892" s="19"/>
    </row>
    <row r="893" spans="5:40" x14ac:dyDescent="0.25">
      <c r="E893" s="19"/>
      <c r="U893" s="19"/>
      <c r="AN893" s="19"/>
    </row>
    <row r="894" spans="5:40" x14ac:dyDescent="0.25">
      <c r="E894" s="19"/>
      <c r="U894" s="19"/>
      <c r="AN894" s="19"/>
    </row>
    <row r="895" spans="5:40" x14ac:dyDescent="0.25">
      <c r="E895" s="19"/>
      <c r="U895" s="19"/>
      <c r="AN895" s="19"/>
    </row>
    <row r="896" spans="5:40" x14ac:dyDescent="0.25">
      <c r="E896" s="19"/>
      <c r="U896" s="19"/>
      <c r="AN896" s="19"/>
    </row>
    <row r="897" spans="5:40" x14ac:dyDescent="0.25">
      <c r="E897" s="19"/>
      <c r="U897" s="19"/>
      <c r="AN897" s="19"/>
    </row>
    <row r="898" spans="5:40" x14ac:dyDescent="0.25">
      <c r="E898" s="19"/>
      <c r="AN898" s="19"/>
    </row>
    <row r="899" spans="5:40" x14ac:dyDescent="0.25">
      <c r="E899" s="19"/>
      <c r="AN899" s="19"/>
    </row>
    <row r="900" spans="5:40" x14ac:dyDescent="0.25">
      <c r="E900" s="19"/>
      <c r="AN900" s="19"/>
    </row>
    <row r="901" spans="5:40" x14ac:dyDescent="0.25">
      <c r="E901" s="19"/>
      <c r="AN901" s="19"/>
    </row>
    <row r="902" spans="5:40" x14ac:dyDescent="0.25">
      <c r="E902" s="19"/>
      <c r="AN902" s="19"/>
    </row>
    <row r="903" spans="5:40" x14ac:dyDescent="0.25">
      <c r="E903" s="19"/>
      <c r="AN903" s="19"/>
    </row>
    <row r="904" spans="5:40" x14ac:dyDescent="0.25">
      <c r="E904" s="19"/>
      <c r="AN904" s="19"/>
    </row>
    <row r="905" spans="5:40" x14ac:dyDescent="0.25">
      <c r="E905" s="19"/>
      <c r="AN905" s="19"/>
    </row>
    <row r="906" spans="5:40" x14ac:dyDescent="0.25">
      <c r="E906" s="19"/>
      <c r="AN906" s="19"/>
    </row>
    <row r="907" spans="5:40" x14ac:dyDescent="0.25">
      <c r="E907" s="19"/>
      <c r="AN907" s="19"/>
    </row>
    <row r="908" spans="5:40" x14ac:dyDescent="0.25">
      <c r="E908" s="19"/>
      <c r="AN908" s="19"/>
    </row>
    <row r="909" spans="5:40" x14ac:dyDescent="0.25">
      <c r="E909" s="19"/>
      <c r="AN909" s="19"/>
    </row>
    <row r="910" spans="5:40" x14ac:dyDescent="0.25">
      <c r="E910" s="19"/>
      <c r="AN910" s="19"/>
    </row>
    <row r="911" spans="5:40" x14ac:dyDescent="0.25">
      <c r="E911" s="19"/>
      <c r="AN911" s="19"/>
    </row>
    <row r="912" spans="5:40" x14ac:dyDescent="0.25">
      <c r="E912" s="19"/>
      <c r="AN912" s="19"/>
    </row>
    <row r="913" spans="5:40" x14ac:dyDescent="0.25">
      <c r="E913" s="19"/>
      <c r="AN913" s="19"/>
    </row>
    <row r="914" spans="5:40" x14ac:dyDescent="0.25">
      <c r="E914" s="19"/>
      <c r="AN914" s="19"/>
    </row>
    <row r="915" spans="5:40" x14ac:dyDescent="0.25">
      <c r="E915" s="19"/>
      <c r="AN915" s="19"/>
    </row>
    <row r="916" spans="5:40" x14ac:dyDescent="0.25">
      <c r="E916" s="19"/>
      <c r="AN916" s="19"/>
    </row>
    <row r="917" spans="5:40" x14ac:dyDescent="0.25">
      <c r="E917" s="19"/>
      <c r="AN917" s="19"/>
    </row>
    <row r="918" spans="5:40" x14ac:dyDescent="0.25">
      <c r="E918" s="19"/>
      <c r="AN918" s="19"/>
    </row>
    <row r="919" spans="5:40" x14ac:dyDescent="0.25">
      <c r="E919" s="19"/>
      <c r="AN919" s="19"/>
    </row>
    <row r="920" spans="5:40" x14ac:dyDescent="0.25">
      <c r="E920" s="19"/>
      <c r="AN920" s="19"/>
    </row>
    <row r="921" spans="5:40" x14ac:dyDescent="0.25">
      <c r="E921" s="19"/>
      <c r="AN921" s="19"/>
    </row>
    <row r="922" spans="5:40" x14ac:dyDescent="0.25">
      <c r="E922" s="19"/>
      <c r="AN922" s="19"/>
    </row>
    <row r="923" spans="5:40" x14ac:dyDescent="0.25">
      <c r="E923" s="19"/>
      <c r="AN923" s="19"/>
    </row>
    <row r="924" spans="5:40" x14ac:dyDescent="0.25">
      <c r="E924" s="19"/>
      <c r="AN924" s="19"/>
    </row>
    <row r="925" spans="5:40" x14ac:dyDescent="0.25">
      <c r="E925" s="19"/>
      <c r="AN925" s="19"/>
    </row>
    <row r="926" spans="5:40" x14ac:dyDescent="0.25">
      <c r="E926" s="19"/>
      <c r="AN926" s="19"/>
    </row>
    <row r="927" spans="5:40" x14ac:dyDescent="0.25">
      <c r="E927" s="19"/>
      <c r="AN927" s="19"/>
    </row>
    <row r="928" spans="5:40" x14ac:dyDescent="0.25">
      <c r="E928" s="19"/>
      <c r="AN928" s="19"/>
    </row>
    <row r="929" spans="5:40" x14ac:dyDescent="0.25">
      <c r="E929" s="19"/>
      <c r="AN929" s="19"/>
    </row>
    <row r="930" spans="5:40" x14ac:dyDescent="0.25">
      <c r="E930" s="19"/>
      <c r="AN930" s="19"/>
    </row>
    <row r="931" spans="5:40" x14ac:dyDescent="0.25">
      <c r="E931" s="19"/>
      <c r="AN931" s="19"/>
    </row>
    <row r="932" spans="5:40" x14ac:dyDescent="0.25">
      <c r="E932" s="19"/>
      <c r="AN932" s="19"/>
    </row>
    <row r="933" spans="5:40" x14ac:dyDescent="0.25">
      <c r="E933" s="19"/>
      <c r="AN933" s="19"/>
    </row>
    <row r="934" spans="5:40" x14ac:dyDescent="0.25">
      <c r="E934" s="19"/>
      <c r="AN934" s="19"/>
    </row>
    <row r="935" spans="5:40" x14ac:dyDescent="0.25">
      <c r="E935" s="19"/>
      <c r="AN935" s="19"/>
    </row>
    <row r="936" spans="5:40" x14ac:dyDescent="0.25">
      <c r="E936" s="19"/>
      <c r="AN936" s="19"/>
    </row>
    <row r="937" spans="5:40" x14ac:dyDescent="0.25">
      <c r="E937" s="19"/>
      <c r="AN937" s="19"/>
    </row>
    <row r="938" spans="5:40" x14ac:dyDescent="0.25">
      <c r="E938" s="19"/>
      <c r="AN938" s="19"/>
    </row>
    <row r="939" spans="5:40" x14ac:dyDescent="0.25">
      <c r="E939" s="19"/>
      <c r="AN939" s="19"/>
    </row>
    <row r="940" spans="5:40" x14ac:dyDescent="0.25">
      <c r="E940" s="19"/>
      <c r="AN940" s="19"/>
    </row>
    <row r="941" spans="5:40" x14ac:dyDescent="0.25">
      <c r="E941" s="19"/>
      <c r="AN941" s="19"/>
    </row>
    <row r="942" spans="5:40" x14ac:dyDescent="0.25">
      <c r="E942" s="19"/>
      <c r="AN942" s="19"/>
    </row>
    <row r="943" spans="5:40" x14ac:dyDescent="0.25">
      <c r="E943" s="19"/>
      <c r="AN943" s="19"/>
    </row>
    <row r="944" spans="5:40" x14ac:dyDescent="0.25">
      <c r="E944" s="19"/>
      <c r="AN944" s="19"/>
    </row>
    <row r="945" spans="5:40" x14ac:dyDescent="0.25">
      <c r="E945" s="19"/>
      <c r="AN945" s="19"/>
    </row>
    <row r="946" spans="5:40" x14ac:dyDescent="0.25">
      <c r="E946" s="19"/>
      <c r="AN946" s="19"/>
    </row>
    <row r="947" spans="5:40" x14ac:dyDescent="0.25">
      <c r="E947" s="19"/>
      <c r="AN947" s="19"/>
    </row>
    <row r="948" spans="5:40" x14ac:dyDescent="0.25">
      <c r="E948" s="19"/>
      <c r="AN948" s="19"/>
    </row>
    <row r="949" spans="5:40" x14ac:dyDescent="0.25">
      <c r="E949" s="19"/>
      <c r="AN949" s="19"/>
    </row>
    <row r="950" spans="5:40" x14ac:dyDescent="0.25">
      <c r="E950" s="19"/>
      <c r="AN950" s="19"/>
    </row>
    <row r="951" spans="5:40" x14ac:dyDescent="0.25">
      <c r="E951" s="19"/>
      <c r="AN951" s="19"/>
    </row>
    <row r="952" spans="5:40" x14ac:dyDescent="0.25">
      <c r="E952" s="19"/>
      <c r="AN952" s="19"/>
    </row>
    <row r="953" spans="5:40" x14ac:dyDescent="0.25">
      <c r="E953" s="19"/>
      <c r="AN953" s="19"/>
    </row>
    <row r="954" spans="5:40" x14ac:dyDescent="0.25">
      <c r="E954" s="19"/>
      <c r="AN954" s="19"/>
    </row>
    <row r="955" spans="5:40" x14ac:dyDescent="0.25">
      <c r="E955" s="19"/>
      <c r="AN955" s="19"/>
    </row>
    <row r="956" spans="5:40" x14ac:dyDescent="0.25">
      <c r="E956" s="19"/>
      <c r="AN956" s="19"/>
    </row>
    <row r="957" spans="5:40" x14ac:dyDescent="0.25">
      <c r="E957" s="19"/>
      <c r="AN957" s="19"/>
    </row>
    <row r="958" spans="5:40" x14ac:dyDescent="0.25">
      <c r="E958" s="19"/>
      <c r="AN958" s="19"/>
    </row>
    <row r="959" spans="5:40" x14ac:dyDescent="0.25">
      <c r="E959" s="19"/>
      <c r="AN959" s="19"/>
    </row>
    <row r="960" spans="5:40" x14ac:dyDescent="0.25">
      <c r="E960" s="19"/>
      <c r="AN960" s="19"/>
    </row>
    <row r="961" spans="5:40" x14ac:dyDescent="0.25">
      <c r="E961" s="19"/>
      <c r="AN961" s="19"/>
    </row>
    <row r="962" spans="5:40" x14ac:dyDescent="0.25">
      <c r="E962" s="19"/>
      <c r="AN962" s="19"/>
    </row>
    <row r="963" spans="5:40" x14ac:dyDescent="0.25">
      <c r="E963" s="19"/>
      <c r="AN963" s="19"/>
    </row>
    <row r="964" spans="5:40" x14ac:dyDescent="0.25">
      <c r="E964" s="19"/>
      <c r="AN964" s="19"/>
    </row>
    <row r="965" spans="5:40" x14ac:dyDescent="0.25">
      <c r="E965" s="19"/>
      <c r="AN965" s="19"/>
    </row>
    <row r="966" spans="5:40" x14ac:dyDescent="0.25">
      <c r="E966" s="19"/>
      <c r="AN966" s="19"/>
    </row>
    <row r="967" spans="5:40" x14ac:dyDescent="0.25">
      <c r="E967" s="19"/>
      <c r="AN967" s="19"/>
    </row>
    <row r="968" spans="5:40" x14ac:dyDescent="0.25">
      <c r="E968" s="19"/>
      <c r="AN968" s="19"/>
    </row>
    <row r="969" spans="5:40" x14ac:dyDescent="0.25">
      <c r="E969" s="19"/>
      <c r="AN969" s="19"/>
    </row>
    <row r="970" spans="5:40" x14ac:dyDescent="0.25">
      <c r="E970" s="19"/>
      <c r="AN970" s="19"/>
    </row>
    <row r="971" spans="5:40" x14ac:dyDescent="0.25">
      <c r="E971" s="19"/>
      <c r="AN971" s="19"/>
    </row>
    <row r="972" spans="5:40" x14ac:dyDescent="0.25">
      <c r="E972" s="19"/>
      <c r="AN972" s="19"/>
    </row>
    <row r="973" spans="5:40" x14ac:dyDescent="0.25">
      <c r="E973" s="19"/>
      <c r="AN973" s="19"/>
    </row>
    <row r="974" spans="5:40" x14ac:dyDescent="0.25">
      <c r="E974" s="19"/>
      <c r="AN974" s="19"/>
    </row>
    <row r="975" spans="5:40" x14ac:dyDescent="0.25">
      <c r="E975" s="19"/>
      <c r="AN975" s="19"/>
    </row>
    <row r="976" spans="5:40" x14ac:dyDescent="0.25">
      <c r="E976" s="19"/>
      <c r="AN976" s="19"/>
    </row>
    <row r="977" spans="5:40" x14ac:dyDescent="0.25">
      <c r="E977" s="19"/>
      <c r="AN977" s="19"/>
    </row>
    <row r="978" spans="5:40" x14ac:dyDescent="0.25">
      <c r="E978" s="19"/>
      <c r="AN978" s="19"/>
    </row>
    <row r="979" spans="5:40" x14ac:dyDescent="0.25">
      <c r="E979" s="19"/>
      <c r="AN979" s="19"/>
    </row>
    <row r="980" spans="5:40" x14ac:dyDescent="0.25">
      <c r="E980" s="19"/>
      <c r="AN980" s="19"/>
    </row>
    <row r="981" spans="5:40" x14ac:dyDescent="0.25">
      <c r="E981" s="19"/>
      <c r="AN981" s="19"/>
    </row>
    <row r="982" spans="5:40" x14ac:dyDescent="0.25">
      <c r="E982" s="19"/>
      <c r="AN982" s="19"/>
    </row>
    <row r="983" spans="5:40" x14ac:dyDescent="0.25">
      <c r="E983" s="19"/>
      <c r="U983" s="19"/>
      <c r="AN983" s="19"/>
    </row>
    <row r="984" spans="5:40" x14ac:dyDescent="0.25">
      <c r="E984" s="19"/>
      <c r="U984" s="19"/>
      <c r="AN984" s="19"/>
    </row>
    <row r="985" spans="5:40" x14ac:dyDescent="0.25">
      <c r="E985" s="19"/>
      <c r="U985" s="19"/>
      <c r="AN985" s="19"/>
    </row>
    <row r="986" spans="5:40" x14ac:dyDescent="0.25">
      <c r="E986" s="19"/>
      <c r="AN986" s="19"/>
    </row>
    <row r="987" spans="5:40" x14ac:dyDescent="0.25">
      <c r="E987" s="19"/>
      <c r="AN987" s="19"/>
    </row>
    <row r="988" spans="5:40" x14ac:dyDescent="0.25">
      <c r="E988" s="19"/>
      <c r="AN988" s="19"/>
    </row>
    <row r="989" spans="5:40" x14ac:dyDescent="0.25">
      <c r="E989" s="19"/>
      <c r="AN989" s="19"/>
    </row>
    <row r="990" spans="5:40" x14ac:dyDescent="0.25">
      <c r="E990" s="19"/>
      <c r="AN990" s="19"/>
    </row>
    <row r="991" spans="5:40" x14ac:dyDescent="0.25">
      <c r="E991" s="19"/>
      <c r="AN991" s="19"/>
    </row>
    <row r="992" spans="5:40" x14ac:dyDescent="0.25">
      <c r="E992" s="19"/>
      <c r="AN992" s="19"/>
    </row>
    <row r="993" spans="5:40" x14ac:dyDescent="0.25">
      <c r="E993" s="19"/>
      <c r="AA993" s="19"/>
      <c r="AN993" s="19"/>
    </row>
    <row r="994" spans="5:40" x14ac:dyDescent="0.25">
      <c r="E994" s="19"/>
      <c r="AN994" s="19"/>
    </row>
    <row r="995" spans="5:40" x14ac:dyDescent="0.25">
      <c r="E995" s="19"/>
      <c r="AN995" s="19"/>
    </row>
    <row r="996" spans="5:40" x14ac:dyDescent="0.25">
      <c r="E996" s="19"/>
      <c r="AN996" s="19"/>
    </row>
    <row r="997" spans="5:40" x14ac:dyDescent="0.25">
      <c r="E997" s="19"/>
      <c r="AN997" s="19"/>
    </row>
    <row r="998" spans="5:40" x14ac:dyDescent="0.25">
      <c r="E998" s="19"/>
      <c r="AN998" s="19"/>
    </row>
    <row r="999" spans="5:40" x14ac:dyDescent="0.25">
      <c r="E999" s="19"/>
      <c r="AN999" s="19"/>
    </row>
    <row r="1000" spans="5:40" x14ac:dyDescent="0.25">
      <c r="E1000" s="19"/>
      <c r="AN1000" s="19"/>
    </row>
    <row r="1001" spans="5:40" x14ac:dyDescent="0.25">
      <c r="E1001" s="19"/>
      <c r="U1001" s="19"/>
      <c r="AN1001" s="19"/>
    </row>
    <row r="1002" spans="5:40" x14ac:dyDescent="0.25">
      <c r="E1002" s="19"/>
      <c r="U1002" s="19"/>
      <c r="AN1002" s="19"/>
    </row>
    <row r="1003" spans="5:40" x14ac:dyDescent="0.25">
      <c r="E1003" s="19"/>
      <c r="U1003" s="19"/>
      <c r="AN1003" s="19"/>
    </row>
    <row r="1004" spans="5:40" x14ac:dyDescent="0.25">
      <c r="E1004" s="19"/>
      <c r="U1004" s="19"/>
      <c r="AN1004" s="19"/>
    </row>
    <row r="1005" spans="5:40" x14ac:dyDescent="0.25">
      <c r="E1005" s="19"/>
      <c r="U1005" s="19"/>
      <c r="AN1005" s="19"/>
    </row>
    <row r="1006" spans="5:40" x14ac:dyDescent="0.25">
      <c r="E1006" s="19"/>
      <c r="U1006" s="19"/>
      <c r="AN1006" s="19"/>
    </row>
    <row r="1007" spans="5:40" x14ac:dyDescent="0.25">
      <c r="E1007" s="19"/>
      <c r="U1007" s="19"/>
      <c r="AN1007" s="19"/>
    </row>
    <row r="1008" spans="5:40" x14ac:dyDescent="0.25">
      <c r="E1008" s="19"/>
      <c r="AN1008" s="19"/>
    </row>
    <row r="1009" spans="5:40" x14ac:dyDescent="0.25">
      <c r="E1009" s="19"/>
      <c r="AN1009" s="19"/>
    </row>
    <row r="1010" spans="5:40" x14ac:dyDescent="0.25">
      <c r="E1010" s="19"/>
      <c r="AN1010" s="19"/>
    </row>
    <row r="1011" spans="5:40" x14ac:dyDescent="0.25">
      <c r="E1011" s="19"/>
      <c r="AN1011" s="19"/>
    </row>
    <row r="1012" spans="5:40" x14ac:dyDescent="0.25">
      <c r="E1012" s="19"/>
      <c r="AN1012" s="19"/>
    </row>
    <row r="1013" spans="5:40" x14ac:dyDescent="0.25">
      <c r="E1013" s="19"/>
      <c r="AN1013" s="19"/>
    </row>
    <row r="1014" spans="5:40" x14ac:dyDescent="0.25">
      <c r="E1014" s="19"/>
      <c r="AN1014" s="19"/>
    </row>
    <row r="1015" spans="5:40" x14ac:dyDescent="0.25">
      <c r="E1015" s="19"/>
      <c r="AN1015" s="19"/>
    </row>
    <row r="1016" spans="5:40" x14ac:dyDescent="0.25">
      <c r="E1016" s="19"/>
      <c r="AN1016" s="19"/>
    </row>
    <row r="1017" spans="5:40" x14ac:dyDescent="0.25">
      <c r="E1017" s="19"/>
      <c r="AN1017" s="19"/>
    </row>
    <row r="1018" spans="5:40" x14ac:dyDescent="0.25">
      <c r="E1018" s="19"/>
      <c r="AN1018" s="19"/>
    </row>
    <row r="1019" spans="5:40" x14ac:dyDescent="0.25">
      <c r="E1019" s="19"/>
      <c r="AN1019" s="19"/>
    </row>
    <row r="1020" spans="5:40" x14ac:dyDescent="0.25">
      <c r="E1020" s="19"/>
      <c r="AN1020" s="19"/>
    </row>
    <row r="1021" spans="5:40" x14ac:dyDescent="0.25">
      <c r="E1021" s="19"/>
      <c r="AN1021" s="19"/>
    </row>
    <row r="1022" spans="5:40" x14ac:dyDescent="0.25">
      <c r="E1022" s="19"/>
      <c r="AA1022" s="19"/>
      <c r="AN1022" s="19"/>
    </row>
    <row r="1023" spans="5:40" x14ac:dyDescent="0.25">
      <c r="E1023" s="19"/>
      <c r="AN1023" s="19"/>
    </row>
    <row r="1024" spans="5:40" x14ac:dyDescent="0.25">
      <c r="E1024" s="19"/>
      <c r="AN1024" s="19"/>
    </row>
    <row r="1025" spans="5:40" x14ac:dyDescent="0.25">
      <c r="E1025" s="19"/>
      <c r="AN1025" s="19"/>
    </row>
    <row r="1026" spans="5:40" x14ac:dyDescent="0.25">
      <c r="E1026" s="19"/>
      <c r="AN1026" s="19"/>
    </row>
    <row r="1027" spans="5:40" x14ac:dyDescent="0.25">
      <c r="E1027" s="19"/>
      <c r="AN1027" s="19"/>
    </row>
    <row r="1028" spans="5:40" x14ac:dyDescent="0.25">
      <c r="E1028" s="19"/>
      <c r="AN1028" s="19"/>
    </row>
    <row r="1029" spans="5:40" x14ac:dyDescent="0.25">
      <c r="E1029" s="19"/>
      <c r="AN1029" s="19"/>
    </row>
    <row r="1030" spans="5:40" x14ac:dyDescent="0.25">
      <c r="E1030" s="19"/>
      <c r="AN1030" s="19"/>
    </row>
    <row r="1031" spans="5:40" x14ac:dyDescent="0.25">
      <c r="E1031" s="19"/>
      <c r="AN1031" s="19"/>
    </row>
    <row r="1032" spans="5:40" x14ac:dyDescent="0.25">
      <c r="E1032" s="19"/>
      <c r="AN1032" s="19"/>
    </row>
    <row r="1033" spans="5:40" x14ac:dyDescent="0.25">
      <c r="E1033" s="19"/>
      <c r="AN1033" s="19"/>
    </row>
    <row r="1034" spans="5:40" x14ac:dyDescent="0.25">
      <c r="E1034" s="19"/>
      <c r="AN1034" s="19"/>
    </row>
    <row r="1035" spans="5:40" x14ac:dyDescent="0.25">
      <c r="E1035" s="19"/>
      <c r="AN1035" s="19"/>
    </row>
    <row r="1036" spans="5:40" x14ac:dyDescent="0.25">
      <c r="E1036" s="19"/>
      <c r="AN1036" s="19"/>
    </row>
    <row r="1037" spans="5:40" x14ac:dyDescent="0.25">
      <c r="E1037" s="19"/>
      <c r="AN1037" s="19"/>
    </row>
    <row r="1038" spans="5:40" x14ac:dyDescent="0.25">
      <c r="E1038" s="19"/>
      <c r="AN1038" s="19"/>
    </row>
    <row r="1039" spans="5:40" x14ac:dyDescent="0.25">
      <c r="E1039" s="19"/>
      <c r="AN1039" s="19"/>
    </row>
    <row r="1040" spans="5:40" x14ac:dyDescent="0.25">
      <c r="E1040" s="19"/>
      <c r="AN1040" s="19"/>
    </row>
    <row r="1041" spans="5:40" x14ac:dyDescent="0.25">
      <c r="E1041" s="19"/>
      <c r="AN1041" s="19"/>
    </row>
    <row r="1042" spans="5:40" x14ac:dyDescent="0.25">
      <c r="E1042" s="19"/>
      <c r="AN1042" s="19"/>
    </row>
    <row r="1043" spans="5:40" x14ac:dyDescent="0.25">
      <c r="E1043" s="19"/>
      <c r="AN1043" s="19"/>
    </row>
    <row r="1044" spans="5:40" x14ac:dyDescent="0.25">
      <c r="E1044" s="19"/>
      <c r="AN1044" s="19"/>
    </row>
    <row r="1045" spans="5:40" x14ac:dyDescent="0.25">
      <c r="E1045" s="19"/>
      <c r="AN1045" s="19"/>
    </row>
    <row r="1046" spans="5:40" x14ac:dyDescent="0.25">
      <c r="E1046" s="19"/>
      <c r="AN1046" s="19"/>
    </row>
    <row r="1047" spans="5:40" x14ac:dyDescent="0.25">
      <c r="E1047" s="19"/>
      <c r="AN1047" s="19"/>
    </row>
    <row r="1048" spans="5:40" x14ac:dyDescent="0.25">
      <c r="E1048" s="19"/>
      <c r="AN1048" s="19"/>
    </row>
    <row r="1049" spans="5:40" x14ac:dyDescent="0.25">
      <c r="E1049" s="19"/>
      <c r="AN1049" s="19"/>
    </row>
    <row r="1050" spans="5:40" x14ac:dyDescent="0.25">
      <c r="E1050" s="19"/>
      <c r="AN1050" s="19"/>
    </row>
    <row r="1051" spans="5:40" x14ac:dyDescent="0.25">
      <c r="E1051" s="19"/>
      <c r="AN1051" s="19"/>
    </row>
    <row r="1052" spans="5:40" x14ac:dyDescent="0.25">
      <c r="E1052" s="19"/>
      <c r="AN1052" s="19"/>
    </row>
    <row r="1053" spans="5:40" x14ac:dyDescent="0.25">
      <c r="E1053" s="19"/>
      <c r="AN1053" s="19"/>
    </row>
    <row r="1054" spans="5:40" x14ac:dyDescent="0.25">
      <c r="E1054" s="19"/>
      <c r="AN1054" s="19"/>
    </row>
    <row r="1055" spans="5:40" x14ac:dyDescent="0.25">
      <c r="E1055" s="19"/>
      <c r="AN1055" s="19"/>
    </row>
    <row r="1056" spans="5:40" x14ac:dyDescent="0.25">
      <c r="E1056" s="19"/>
      <c r="AN1056" s="19"/>
    </row>
    <row r="1057" spans="5:40" x14ac:dyDescent="0.25">
      <c r="E1057" s="19"/>
      <c r="AN1057" s="19"/>
    </row>
    <row r="1058" spans="5:40" x14ac:dyDescent="0.25">
      <c r="E1058" s="19"/>
      <c r="AN1058" s="19"/>
    </row>
    <row r="1059" spans="5:40" x14ac:dyDescent="0.25">
      <c r="E1059" s="19"/>
      <c r="AN1059" s="19"/>
    </row>
    <row r="1060" spans="5:40" x14ac:dyDescent="0.25">
      <c r="E1060" s="19"/>
      <c r="AN1060" s="19"/>
    </row>
    <row r="1061" spans="5:40" x14ac:dyDescent="0.25">
      <c r="E1061" s="19"/>
      <c r="AN1061" s="19"/>
    </row>
    <row r="1062" spans="5:40" x14ac:dyDescent="0.25">
      <c r="E1062" s="19"/>
      <c r="AN1062" s="19"/>
    </row>
    <row r="1063" spans="5:40" x14ac:dyDescent="0.25">
      <c r="E1063" s="19"/>
      <c r="AN1063" s="19"/>
    </row>
    <row r="1064" spans="5:40" x14ac:dyDescent="0.25">
      <c r="E1064" s="19"/>
      <c r="AN1064" s="19"/>
    </row>
    <row r="1065" spans="5:40" x14ac:dyDescent="0.25">
      <c r="E1065" s="19"/>
      <c r="AN1065" s="19"/>
    </row>
    <row r="1066" spans="5:40" x14ac:dyDescent="0.25">
      <c r="E1066" s="19"/>
      <c r="AN1066" s="19"/>
    </row>
    <row r="1067" spans="5:40" x14ac:dyDescent="0.25">
      <c r="E1067" s="19"/>
      <c r="AN1067" s="19"/>
    </row>
    <row r="1068" spans="5:40" x14ac:dyDescent="0.25">
      <c r="E1068" s="19"/>
      <c r="AN1068" s="19"/>
    </row>
    <row r="1069" spans="5:40" x14ac:dyDescent="0.25">
      <c r="E1069" s="19"/>
      <c r="AN1069" s="19"/>
    </row>
    <row r="1070" spans="5:40" x14ac:dyDescent="0.25">
      <c r="E1070" s="19"/>
      <c r="AN1070" s="19"/>
    </row>
    <row r="1071" spans="5:40" x14ac:dyDescent="0.25">
      <c r="E1071" s="19"/>
      <c r="AN1071" s="19"/>
    </row>
    <row r="1072" spans="5:40" x14ac:dyDescent="0.25">
      <c r="E1072" s="19"/>
      <c r="AN1072" s="19"/>
    </row>
    <row r="1073" spans="5:40" x14ac:dyDescent="0.25">
      <c r="E1073" s="19"/>
      <c r="AN1073" s="19"/>
    </row>
    <row r="1074" spans="5:40" x14ac:dyDescent="0.25">
      <c r="E1074" s="19"/>
      <c r="AN1074" s="19"/>
    </row>
    <row r="1075" spans="5:40" x14ac:dyDescent="0.25">
      <c r="E1075" s="19"/>
      <c r="AN1075" s="19"/>
    </row>
    <row r="1076" spans="5:40" x14ac:dyDescent="0.25">
      <c r="E1076" s="19"/>
      <c r="AN1076" s="19"/>
    </row>
    <row r="1077" spans="5:40" x14ac:dyDescent="0.25">
      <c r="E1077" s="19"/>
      <c r="AN1077" s="19"/>
    </row>
    <row r="1078" spans="5:40" x14ac:dyDescent="0.25">
      <c r="E1078" s="19"/>
      <c r="AN1078" s="19"/>
    </row>
    <row r="1079" spans="5:40" x14ac:dyDescent="0.25">
      <c r="E1079" s="19"/>
      <c r="AN1079" s="19"/>
    </row>
    <row r="1080" spans="5:40" x14ac:dyDescent="0.25">
      <c r="E1080" s="19"/>
      <c r="AN1080" s="19"/>
    </row>
    <row r="1081" spans="5:40" x14ac:dyDescent="0.25">
      <c r="E1081" s="19"/>
      <c r="AN1081" s="19"/>
    </row>
    <row r="1082" spans="5:40" x14ac:dyDescent="0.25">
      <c r="E1082" s="19"/>
      <c r="AN1082" s="19"/>
    </row>
    <row r="1083" spans="5:40" x14ac:dyDescent="0.25">
      <c r="E1083" s="19"/>
      <c r="AN1083" s="19"/>
    </row>
    <row r="1084" spans="5:40" x14ac:dyDescent="0.25">
      <c r="E1084" s="19"/>
      <c r="AN1084" s="19"/>
    </row>
    <row r="1085" spans="5:40" x14ac:dyDescent="0.25">
      <c r="E1085" s="19"/>
      <c r="AA1085" s="19"/>
      <c r="AN1085" s="19"/>
    </row>
    <row r="1086" spans="5:40" x14ac:dyDescent="0.25">
      <c r="E1086" s="19"/>
      <c r="AA1086" s="19"/>
      <c r="AN1086" s="19"/>
    </row>
    <row r="1087" spans="5:40" x14ac:dyDescent="0.25">
      <c r="E1087" s="19"/>
      <c r="AN1087" s="19"/>
    </row>
    <row r="1088" spans="5:40" x14ac:dyDescent="0.25">
      <c r="E1088" s="19"/>
      <c r="AN1088" s="19"/>
    </row>
    <row r="1089" spans="5:40" x14ac:dyDescent="0.25">
      <c r="E1089" s="19"/>
      <c r="AA1089" s="19"/>
      <c r="AN1089" s="19"/>
    </row>
    <row r="1090" spans="5:40" x14ac:dyDescent="0.25">
      <c r="E1090" s="19"/>
      <c r="AA1090" s="19"/>
      <c r="AN1090" s="19"/>
    </row>
    <row r="1091" spans="5:40" x14ac:dyDescent="0.25">
      <c r="E1091" s="19"/>
      <c r="AN1091" s="19"/>
    </row>
    <row r="1092" spans="5:40" x14ac:dyDescent="0.25">
      <c r="E1092" s="19"/>
      <c r="AN1092" s="19"/>
    </row>
    <row r="1093" spans="5:40" x14ac:dyDescent="0.25">
      <c r="E1093" s="19"/>
      <c r="AN1093" s="19"/>
    </row>
    <row r="1094" spans="5:40" x14ac:dyDescent="0.25">
      <c r="E1094" s="19"/>
      <c r="AN1094" s="19"/>
    </row>
    <row r="1095" spans="5:40" x14ac:dyDescent="0.25">
      <c r="E1095" s="19"/>
      <c r="AN1095" s="19"/>
    </row>
    <row r="1096" spans="5:40" x14ac:dyDescent="0.25">
      <c r="E1096" s="19"/>
      <c r="AN1096" s="19"/>
    </row>
    <row r="1097" spans="5:40" x14ac:dyDescent="0.25">
      <c r="E1097" s="19"/>
      <c r="AN1097" s="19"/>
    </row>
    <row r="1098" spans="5:40" x14ac:dyDescent="0.25">
      <c r="E1098" s="19"/>
      <c r="AN1098" s="19"/>
    </row>
    <row r="1099" spans="5:40" x14ac:dyDescent="0.25">
      <c r="E1099" s="19"/>
      <c r="AN1099" s="19"/>
    </row>
    <row r="1100" spans="5:40" x14ac:dyDescent="0.25">
      <c r="E1100" s="19"/>
      <c r="AN1100" s="19"/>
    </row>
    <row r="1101" spans="5:40" x14ac:dyDescent="0.25">
      <c r="E1101" s="19"/>
      <c r="AN1101" s="19"/>
    </row>
    <row r="1102" spans="5:40" x14ac:dyDescent="0.25">
      <c r="E1102" s="19"/>
      <c r="AN1102" s="19"/>
    </row>
    <row r="1103" spans="5:40" x14ac:dyDescent="0.25">
      <c r="E1103" s="19"/>
      <c r="AN1103" s="19"/>
    </row>
    <row r="1104" spans="5:40" x14ac:dyDescent="0.25">
      <c r="E1104" s="19"/>
      <c r="AN1104" s="19"/>
    </row>
    <row r="1105" spans="5:40" x14ac:dyDescent="0.25">
      <c r="E1105" s="19"/>
      <c r="AN1105" s="19"/>
    </row>
    <row r="1106" spans="5:40" x14ac:dyDescent="0.25">
      <c r="E1106" s="19"/>
      <c r="AN1106" s="19"/>
    </row>
    <row r="1107" spans="5:40" x14ac:dyDescent="0.25">
      <c r="E1107" s="19"/>
      <c r="U1107" s="19"/>
      <c r="AN1107" s="19"/>
    </row>
    <row r="1108" spans="5:40" x14ac:dyDescent="0.25">
      <c r="E1108" s="19"/>
      <c r="U1108" s="19"/>
      <c r="AN1108" s="19"/>
    </row>
    <row r="1109" spans="5:40" x14ac:dyDescent="0.25">
      <c r="E1109" s="19"/>
      <c r="U1109" s="19"/>
      <c r="AN1109" s="19"/>
    </row>
    <row r="1110" spans="5:40" x14ac:dyDescent="0.25">
      <c r="E1110" s="19"/>
      <c r="U1110" s="19"/>
      <c r="AN1110" s="19"/>
    </row>
    <row r="1111" spans="5:40" x14ac:dyDescent="0.25">
      <c r="E1111" s="19"/>
      <c r="U1111" s="19"/>
      <c r="AN1111" s="19"/>
    </row>
    <row r="1112" spans="5:40" x14ac:dyDescent="0.25">
      <c r="E1112" s="19"/>
      <c r="U1112" s="19"/>
      <c r="AN1112" s="19"/>
    </row>
    <row r="1113" spans="5:40" x14ac:dyDescent="0.25">
      <c r="E1113" s="19"/>
      <c r="U1113" s="19"/>
      <c r="AN1113" s="19"/>
    </row>
    <row r="1114" spans="5:40" x14ac:dyDescent="0.25">
      <c r="E1114" s="19"/>
      <c r="U1114" s="19"/>
      <c r="AN1114" s="19"/>
    </row>
    <row r="1115" spans="5:40" x14ac:dyDescent="0.25">
      <c r="E1115" s="19"/>
      <c r="AN1115" s="19"/>
    </row>
    <row r="1116" spans="5:40" x14ac:dyDescent="0.25">
      <c r="E1116" s="19"/>
      <c r="AN1116" s="19"/>
    </row>
    <row r="1117" spans="5:40" x14ac:dyDescent="0.25">
      <c r="E1117" s="19"/>
      <c r="AN1117" s="19"/>
    </row>
    <row r="1118" spans="5:40" x14ac:dyDescent="0.25">
      <c r="E1118" s="19"/>
      <c r="AN1118" s="19"/>
    </row>
    <row r="1119" spans="5:40" x14ac:dyDescent="0.25">
      <c r="E1119" s="19"/>
      <c r="AN1119" s="19"/>
    </row>
    <row r="1120" spans="5:40" x14ac:dyDescent="0.25">
      <c r="E1120" s="19"/>
      <c r="AN1120" s="19"/>
    </row>
    <row r="1121" spans="5:40" x14ac:dyDescent="0.25">
      <c r="E1121" s="19"/>
      <c r="AN1121" s="19"/>
    </row>
    <row r="1122" spans="5:40" x14ac:dyDescent="0.25">
      <c r="E1122" s="19"/>
      <c r="AN1122" s="19"/>
    </row>
    <row r="1123" spans="5:40" x14ac:dyDescent="0.25">
      <c r="E1123" s="19"/>
      <c r="AN1123" s="19"/>
    </row>
    <row r="1124" spans="5:40" x14ac:dyDescent="0.25">
      <c r="E1124" s="19"/>
      <c r="AN1124" s="19"/>
    </row>
    <row r="1125" spans="5:40" x14ac:dyDescent="0.25">
      <c r="E1125" s="19"/>
      <c r="AN1125" s="19"/>
    </row>
    <row r="1126" spans="5:40" x14ac:dyDescent="0.25">
      <c r="E1126" s="19"/>
      <c r="AN1126" s="19"/>
    </row>
    <row r="1127" spans="5:40" x14ac:dyDescent="0.25">
      <c r="E1127" s="19"/>
      <c r="AN1127" s="19"/>
    </row>
    <row r="1128" spans="5:40" x14ac:dyDescent="0.25">
      <c r="E1128" s="19"/>
      <c r="AN1128" s="19"/>
    </row>
    <row r="1129" spans="5:40" x14ac:dyDescent="0.25">
      <c r="E1129" s="19"/>
      <c r="AN1129" s="19"/>
    </row>
    <row r="1130" spans="5:40" x14ac:dyDescent="0.25">
      <c r="E1130" s="19"/>
      <c r="AN1130" s="19"/>
    </row>
    <row r="1131" spans="5:40" x14ac:dyDescent="0.25">
      <c r="E1131" s="19"/>
      <c r="AN1131" s="19"/>
    </row>
    <row r="1132" spans="5:40" x14ac:dyDescent="0.25">
      <c r="E1132" s="19"/>
      <c r="AN1132" s="19"/>
    </row>
    <row r="1133" spans="5:40" x14ac:dyDescent="0.25">
      <c r="E1133" s="19"/>
      <c r="AN1133" s="19"/>
    </row>
    <row r="1134" spans="5:40" x14ac:dyDescent="0.25">
      <c r="E1134" s="19"/>
      <c r="AN1134" s="19"/>
    </row>
    <row r="1135" spans="5:40" x14ac:dyDescent="0.25">
      <c r="E1135" s="19"/>
      <c r="AN1135" s="19"/>
    </row>
    <row r="1136" spans="5:40" x14ac:dyDescent="0.25">
      <c r="E1136" s="19"/>
      <c r="AN1136" s="19"/>
    </row>
    <row r="1137" spans="5:40" x14ac:dyDescent="0.25">
      <c r="E1137" s="19"/>
      <c r="AN1137" s="19"/>
    </row>
    <row r="1138" spans="5:40" x14ac:dyDescent="0.25">
      <c r="E1138" s="19"/>
      <c r="AN1138" s="19"/>
    </row>
    <row r="1139" spans="5:40" x14ac:dyDescent="0.25">
      <c r="E1139" s="19"/>
      <c r="AN1139" s="19"/>
    </row>
    <row r="1140" spans="5:40" x14ac:dyDescent="0.25">
      <c r="E1140" s="19"/>
      <c r="AN1140" s="19"/>
    </row>
    <row r="1141" spans="5:40" x14ac:dyDescent="0.25">
      <c r="E1141" s="19"/>
      <c r="AN1141" s="19"/>
    </row>
    <row r="1142" spans="5:40" x14ac:dyDescent="0.25">
      <c r="E1142" s="19"/>
      <c r="AN1142" s="19"/>
    </row>
    <row r="1143" spans="5:40" x14ac:dyDescent="0.25">
      <c r="E1143" s="19"/>
      <c r="AN1143" s="19"/>
    </row>
    <row r="1144" spans="5:40" x14ac:dyDescent="0.25">
      <c r="E1144" s="19"/>
      <c r="AN1144" s="19"/>
    </row>
    <row r="1145" spans="5:40" x14ac:dyDescent="0.25">
      <c r="E1145" s="19"/>
      <c r="AN1145" s="19"/>
    </row>
    <row r="1146" spans="5:40" x14ac:dyDescent="0.25">
      <c r="E1146" s="19"/>
      <c r="AN1146" s="19"/>
    </row>
    <row r="1147" spans="5:40" x14ac:dyDescent="0.25">
      <c r="E1147" s="19"/>
      <c r="AN1147" s="19"/>
    </row>
    <row r="1148" spans="5:40" x14ac:dyDescent="0.25">
      <c r="E1148" s="19"/>
      <c r="AN1148" s="19"/>
    </row>
    <row r="1149" spans="5:40" x14ac:dyDescent="0.25">
      <c r="E1149" s="19"/>
      <c r="AN1149" s="19"/>
    </row>
    <row r="1150" spans="5:40" x14ac:dyDescent="0.25">
      <c r="E1150" s="19"/>
      <c r="AN1150" s="19"/>
    </row>
    <row r="1151" spans="5:40" x14ac:dyDescent="0.25">
      <c r="E1151" s="19"/>
      <c r="AN1151" s="19"/>
    </row>
    <row r="1152" spans="5:40" x14ac:dyDescent="0.25">
      <c r="E1152" s="19"/>
      <c r="AN1152" s="19"/>
    </row>
    <row r="1153" spans="5:40" x14ac:dyDescent="0.25">
      <c r="E1153" s="19"/>
      <c r="AN1153" s="19"/>
    </row>
    <row r="1154" spans="5:40" x14ac:dyDescent="0.25">
      <c r="E1154" s="19"/>
      <c r="AN1154" s="19"/>
    </row>
    <row r="1155" spans="5:40" x14ac:dyDescent="0.25">
      <c r="E1155" s="19"/>
      <c r="AN1155" s="19"/>
    </row>
    <row r="1156" spans="5:40" x14ac:dyDescent="0.25">
      <c r="E1156" s="19"/>
      <c r="AN1156" s="19"/>
    </row>
    <row r="1157" spans="5:40" x14ac:dyDescent="0.25">
      <c r="E1157" s="19"/>
      <c r="AN1157" s="19"/>
    </row>
    <row r="1158" spans="5:40" x14ac:dyDescent="0.25">
      <c r="E1158" s="19"/>
      <c r="AN1158" s="19"/>
    </row>
    <row r="1159" spans="5:40" x14ac:dyDescent="0.25">
      <c r="E1159" s="19"/>
      <c r="AN1159" s="19"/>
    </row>
    <row r="1160" spans="5:40" x14ac:dyDescent="0.25">
      <c r="E1160" s="19"/>
      <c r="AN1160" s="19"/>
    </row>
    <row r="1161" spans="5:40" x14ac:dyDescent="0.25">
      <c r="E1161" s="19"/>
      <c r="AN1161" s="19"/>
    </row>
    <row r="1162" spans="5:40" x14ac:dyDescent="0.25">
      <c r="E1162" s="19"/>
      <c r="AN1162" s="19"/>
    </row>
    <row r="1163" spans="5:40" x14ac:dyDescent="0.25">
      <c r="E1163" s="19"/>
      <c r="AN1163" s="19"/>
    </row>
    <row r="1164" spans="5:40" x14ac:dyDescent="0.25">
      <c r="E1164" s="19"/>
      <c r="AN1164" s="19"/>
    </row>
    <row r="1165" spans="5:40" x14ac:dyDescent="0.25">
      <c r="E1165" s="19"/>
      <c r="AN1165" s="19"/>
    </row>
    <row r="1166" spans="5:40" x14ac:dyDescent="0.25">
      <c r="E1166" s="19"/>
      <c r="AN1166" s="19"/>
    </row>
    <row r="1167" spans="5:40" x14ac:dyDescent="0.25">
      <c r="E1167" s="19"/>
      <c r="AN1167" s="19"/>
    </row>
    <row r="1168" spans="5:40" x14ac:dyDescent="0.25">
      <c r="E1168" s="19"/>
      <c r="AN1168" s="19"/>
    </row>
    <row r="1169" spans="5:40" x14ac:dyDescent="0.25">
      <c r="E1169" s="19"/>
      <c r="AN1169" s="19"/>
    </row>
    <row r="1170" spans="5:40" x14ac:dyDescent="0.25">
      <c r="E1170" s="19"/>
      <c r="AN1170" s="19"/>
    </row>
    <row r="1171" spans="5:40" x14ac:dyDescent="0.25">
      <c r="E1171" s="19"/>
      <c r="U1171" s="19"/>
      <c r="AN1171" s="19"/>
    </row>
    <row r="1172" spans="5:40" x14ac:dyDescent="0.25">
      <c r="E1172" s="19"/>
      <c r="U1172" s="19"/>
      <c r="AN1172" s="19"/>
    </row>
    <row r="1173" spans="5:40" x14ac:dyDescent="0.25">
      <c r="E1173" s="19"/>
      <c r="U1173" s="19"/>
      <c r="AN1173" s="19"/>
    </row>
    <row r="1174" spans="5:40" x14ac:dyDescent="0.25">
      <c r="E1174" s="19"/>
      <c r="U1174" s="19"/>
      <c r="AN1174" s="19"/>
    </row>
    <row r="1175" spans="5:40" x14ac:dyDescent="0.25">
      <c r="E1175" s="19"/>
      <c r="U1175" s="19"/>
      <c r="AN1175" s="19"/>
    </row>
    <row r="1176" spans="5:40" x14ac:dyDescent="0.25">
      <c r="E1176" s="19"/>
      <c r="U1176" s="19"/>
      <c r="AN1176" s="19"/>
    </row>
    <row r="1177" spans="5:40" x14ac:dyDescent="0.25">
      <c r="E1177" s="19"/>
      <c r="U1177" s="19"/>
      <c r="AN1177" s="19"/>
    </row>
    <row r="1178" spans="5:40" x14ac:dyDescent="0.25">
      <c r="E1178" s="19"/>
      <c r="U1178" s="19"/>
      <c r="AN1178" s="19"/>
    </row>
    <row r="1179" spans="5:40" x14ac:dyDescent="0.25">
      <c r="E1179" s="19"/>
      <c r="U1179" s="19"/>
      <c r="AN1179" s="19"/>
    </row>
    <row r="1180" spans="5:40" x14ac:dyDescent="0.25">
      <c r="E1180" s="19"/>
      <c r="U1180" s="19"/>
      <c r="AN1180" s="19"/>
    </row>
    <row r="1181" spans="5:40" x14ac:dyDescent="0.25">
      <c r="E1181" s="19"/>
      <c r="U1181" s="19"/>
      <c r="AN1181" s="19"/>
    </row>
    <row r="1182" spans="5:40" x14ac:dyDescent="0.25">
      <c r="E1182" s="19"/>
      <c r="U1182" s="19"/>
      <c r="AN1182" s="19"/>
    </row>
    <row r="1183" spans="5:40" x14ac:dyDescent="0.25">
      <c r="E1183" s="19"/>
      <c r="U1183" s="19"/>
      <c r="AN1183" s="19"/>
    </row>
    <row r="1184" spans="5:40" x14ac:dyDescent="0.25">
      <c r="E1184" s="19"/>
      <c r="U1184" s="19"/>
      <c r="AN1184" s="19"/>
    </row>
    <row r="1185" spans="5:40" x14ac:dyDescent="0.25">
      <c r="E1185" s="19"/>
      <c r="U1185" s="19"/>
      <c r="AN1185" s="19"/>
    </row>
    <row r="1186" spans="5:40" x14ac:dyDescent="0.25">
      <c r="E1186" s="19"/>
      <c r="U1186" s="19"/>
      <c r="AN1186" s="19"/>
    </row>
    <row r="1187" spans="5:40" x14ac:dyDescent="0.25">
      <c r="E1187" s="19"/>
      <c r="U1187" s="19"/>
      <c r="AN1187" s="19"/>
    </row>
    <row r="1188" spans="5:40" x14ac:dyDescent="0.25">
      <c r="E1188" s="19"/>
      <c r="U1188" s="19"/>
      <c r="AN1188" s="19"/>
    </row>
    <row r="1189" spans="5:40" x14ac:dyDescent="0.25">
      <c r="E1189" s="19"/>
      <c r="U1189" s="19"/>
      <c r="AN1189" s="19"/>
    </row>
    <row r="1190" spans="5:40" x14ac:dyDescent="0.25">
      <c r="E1190" s="19"/>
      <c r="U1190" s="19"/>
      <c r="AN1190" s="19"/>
    </row>
    <row r="1191" spans="5:40" x14ac:dyDescent="0.25">
      <c r="E1191" s="19"/>
      <c r="U1191" s="19"/>
      <c r="AN1191" s="19"/>
    </row>
    <row r="1192" spans="5:40" x14ac:dyDescent="0.25">
      <c r="E1192" s="19"/>
      <c r="U1192" s="19"/>
      <c r="AN1192" s="19"/>
    </row>
    <row r="1193" spans="5:40" x14ac:dyDescent="0.25">
      <c r="E1193" s="19"/>
      <c r="U1193" s="19"/>
      <c r="AN1193" s="19"/>
    </row>
    <row r="1194" spans="5:40" x14ac:dyDescent="0.25">
      <c r="E1194" s="19"/>
      <c r="U1194" s="19"/>
      <c r="AN1194" s="19"/>
    </row>
    <row r="1195" spans="5:40" x14ac:dyDescent="0.25">
      <c r="E1195" s="19"/>
      <c r="U1195" s="19"/>
      <c r="AN1195" s="19"/>
    </row>
    <row r="1196" spans="5:40" x14ac:dyDescent="0.25">
      <c r="E1196" s="19"/>
      <c r="U1196" s="19"/>
      <c r="AN1196" s="19"/>
    </row>
    <row r="1197" spans="5:40" x14ac:dyDescent="0.25">
      <c r="E1197" s="19"/>
      <c r="U1197" s="19"/>
      <c r="AN1197" s="19"/>
    </row>
    <row r="1198" spans="5:40" x14ac:dyDescent="0.25">
      <c r="E1198" s="19"/>
      <c r="U1198" s="19"/>
      <c r="AN1198" s="19"/>
    </row>
    <row r="1199" spans="5:40" x14ac:dyDescent="0.25">
      <c r="E1199" s="19"/>
      <c r="U1199" s="19"/>
      <c r="AN1199" s="19"/>
    </row>
    <row r="1200" spans="5:40" x14ac:dyDescent="0.25">
      <c r="E1200" s="19"/>
      <c r="U1200" s="19"/>
      <c r="AN1200" s="19"/>
    </row>
    <row r="1201" spans="5:40" x14ac:dyDescent="0.25">
      <c r="E1201" s="19"/>
      <c r="U1201" s="19"/>
      <c r="AN1201" s="19"/>
    </row>
    <row r="1202" spans="5:40" x14ac:dyDescent="0.25">
      <c r="E1202" s="19"/>
      <c r="U1202" s="19"/>
      <c r="AN1202" s="19"/>
    </row>
    <row r="1203" spans="5:40" x14ac:dyDescent="0.25">
      <c r="E1203" s="19"/>
      <c r="U1203" s="19"/>
      <c r="AN1203" s="19"/>
    </row>
    <row r="1204" spans="5:40" x14ac:dyDescent="0.25">
      <c r="E1204" s="19"/>
      <c r="U1204" s="19"/>
      <c r="AN1204" s="19"/>
    </row>
    <row r="1205" spans="5:40" x14ac:dyDescent="0.25">
      <c r="E1205" s="19"/>
      <c r="U1205" s="19"/>
      <c r="AN1205" s="19"/>
    </row>
    <row r="1206" spans="5:40" x14ac:dyDescent="0.25">
      <c r="E1206" s="19"/>
      <c r="U1206" s="19"/>
      <c r="AN1206" s="19"/>
    </row>
    <row r="1207" spans="5:40" x14ac:dyDescent="0.25">
      <c r="E1207" s="19"/>
      <c r="U1207" s="19"/>
      <c r="AN1207" s="19"/>
    </row>
    <row r="1208" spans="5:40" x14ac:dyDescent="0.25">
      <c r="E1208" s="19"/>
      <c r="U1208" s="19"/>
      <c r="AN1208" s="19"/>
    </row>
    <row r="1209" spans="5:40" x14ac:dyDescent="0.25">
      <c r="E1209" s="19"/>
      <c r="U1209" s="19"/>
      <c r="AN1209" s="19"/>
    </row>
    <row r="1210" spans="5:40" x14ac:dyDescent="0.25">
      <c r="E1210" s="19"/>
      <c r="U1210" s="19"/>
      <c r="AN1210" s="19"/>
    </row>
    <row r="1211" spans="5:40" x14ac:dyDescent="0.25">
      <c r="E1211" s="19"/>
      <c r="AN1211" s="19"/>
    </row>
    <row r="1212" spans="5:40" x14ac:dyDescent="0.25">
      <c r="E1212" s="19"/>
      <c r="AN1212" s="19"/>
    </row>
    <row r="1213" spans="5:40" x14ac:dyDescent="0.25">
      <c r="E1213" s="19"/>
      <c r="AN1213" s="19"/>
    </row>
    <row r="1214" spans="5:40" x14ac:dyDescent="0.25">
      <c r="E1214" s="19"/>
      <c r="AN1214" s="19"/>
    </row>
    <row r="1215" spans="5:40" x14ac:dyDescent="0.25">
      <c r="E1215" s="19"/>
      <c r="AN1215" s="19"/>
    </row>
    <row r="1216" spans="5:40" x14ac:dyDescent="0.25">
      <c r="E1216" s="19"/>
      <c r="AN1216" s="19"/>
    </row>
    <row r="1217" spans="5:40" x14ac:dyDescent="0.25">
      <c r="E1217" s="19"/>
      <c r="AN1217" s="19"/>
    </row>
    <row r="1218" spans="5:40" x14ac:dyDescent="0.25">
      <c r="E1218" s="19"/>
      <c r="AN1218" s="19"/>
    </row>
    <row r="1219" spans="5:40" x14ac:dyDescent="0.25">
      <c r="E1219" s="19"/>
      <c r="AN1219" s="19"/>
    </row>
    <row r="1220" spans="5:40" x14ac:dyDescent="0.25">
      <c r="E1220" s="19"/>
      <c r="AN1220" s="19"/>
    </row>
    <row r="1221" spans="5:40" x14ac:dyDescent="0.25">
      <c r="E1221" s="19"/>
      <c r="AN1221" s="19"/>
    </row>
    <row r="1222" spans="5:40" x14ac:dyDescent="0.25">
      <c r="E1222" s="19"/>
      <c r="AN1222" s="19"/>
    </row>
    <row r="1223" spans="5:40" x14ac:dyDescent="0.25">
      <c r="E1223" s="19"/>
      <c r="AN1223" s="19"/>
    </row>
    <row r="1224" spans="5:40" x14ac:dyDescent="0.25">
      <c r="E1224" s="19"/>
      <c r="AN1224" s="19"/>
    </row>
    <row r="1225" spans="5:40" x14ac:dyDescent="0.25">
      <c r="E1225" s="19"/>
      <c r="AN1225" s="19"/>
    </row>
    <row r="1226" spans="5:40" x14ac:dyDescent="0.25">
      <c r="E1226" s="19"/>
      <c r="AN1226" s="19"/>
    </row>
    <row r="1227" spans="5:40" x14ac:dyDescent="0.25">
      <c r="E1227" s="19"/>
      <c r="AN1227" s="19"/>
    </row>
    <row r="1228" spans="5:40" x14ac:dyDescent="0.25">
      <c r="E1228" s="19"/>
      <c r="AN1228" s="19"/>
    </row>
    <row r="1229" spans="5:40" x14ac:dyDescent="0.25">
      <c r="E1229" s="19"/>
      <c r="AN1229" s="19"/>
    </row>
    <row r="1230" spans="5:40" x14ac:dyDescent="0.25">
      <c r="E1230" s="19"/>
      <c r="AN1230" s="19"/>
    </row>
    <row r="1231" spans="5:40" x14ac:dyDescent="0.25">
      <c r="E1231" s="19"/>
      <c r="AN1231" s="19"/>
    </row>
    <row r="1232" spans="5:40" x14ac:dyDescent="0.25">
      <c r="E1232" s="19"/>
      <c r="AN1232" s="19"/>
    </row>
    <row r="1233" spans="5:40" x14ac:dyDescent="0.25">
      <c r="E1233" s="19"/>
      <c r="AN1233" s="19"/>
    </row>
    <row r="1234" spans="5:40" x14ac:dyDescent="0.25">
      <c r="E1234" s="19"/>
      <c r="AN1234" s="19"/>
    </row>
    <row r="1235" spans="5:40" x14ac:dyDescent="0.25">
      <c r="E1235" s="19"/>
      <c r="AN1235" s="19"/>
    </row>
    <row r="1236" spans="5:40" x14ac:dyDescent="0.25">
      <c r="E1236" s="19"/>
      <c r="AN1236" s="19"/>
    </row>
    <row r="1237" spans="5:40" x14ac:dyDescent="0.25">
      <c r="E1237" s="19"/>
      <c r="AN1237" s="19"/>
    </row>
    <row r="1238" spans="5:40" x14ac:dyDescent="0.25">
      <c r="E1238" s="19"/>
      <c r="AN1238" s="19"/>
    </row>
    <row r="1239" spans="5:40" x14ac:dyDescent="0.25">
      <c r="E1239" s="19"/>
      <c r="AN1239" s="19"/>
    </row>
    <row r="1240" spans="5:40" x14ac:dyDescent="0.25">
      <c r="E1240" s="19"/>
      <c r="AN1240" s="19"/>
    </row>
    <row r="1241" spans="5:40" x14ac:dyDescent="0.25">
      <c r="E1241" s="19"/>
      <c r="AN1241" s="19"/>
    </row>
    <row r="1242" spans="5:40" x14ac:dyDescent="0.25">
      <c r="E1242" s="19"/>
      <c r="AN1242" s="19"/>
    </row>
    <row r="1243" spans="5:40" x14ac:dyDescent="0.25">
      <c r="E1243" s="19"/>
      <c r="AN1243" s="19"/>
    </row>
    <row r="1244" spans="5:40" x14ac:dyDescent="0.25">
      <c r="E1244" s="19"/>
      <c r="AN1244" s="19"/>
    </row>
    <row r="1245" spans="5:40" x14ac:dyDescent="0.25">
      <c r="E1245" s="19"/>
      <c r="AN1245" s="19"/>
    </row>
    <row r="1246" spans="5:40" x14ac:dyDescent="0.25">
      <c r="E1246" s="19"/>
      <c r="AN1246" s="19"/>
    </row>
    <row r="1247" spans="5:40" x14ac:dyDescent="0.25">
      <c r="E1247" s="19"/>
      <c r="AN1247" s="19"/>
    </row>
    <row r="1248" spans="5:40" x14ac:dyDescent="0.25">
      <c r="E1248" s="19"/>
      <c r="AN1248" s="19"/>
    </row>
    <row r="1249" spans="5:40" x14ac:dyDescent="0.25">
      <c r="E1249" s="19"/>
      <c r="AN1249" s="19"/>
    </row>
    <row r="1250" spans="5:40" x14ac:dyDescent="0.25">
      <c r="E1250" s="19"/>
      <c r="AN1250" s="19"/>
    </row>
    <row r="1251" spans="5:40" x14ac:dyDescent="0.25">
      <c r="E1251" s="19"/>
      <c r="AN1251" s="19"/>
    </row>
    <row r="1252" spans="5:40" x14ac:dyDescent="0.25">
      <c r="E1252" s="19"/>
      <c r="AN1252" s="19"/>
    </row>
    <row r="1253" spans="5:40" x14ac:dyDescent="0.25">
      <c r="E1253" s="19"/>
      <c r="AN1253" s="19"/>
    </row>
    <row r="1254" spans="5:40" x14ac:dyDescent="0.25">
      <c r="E1254" s="19"/>
      <c r="AN1254" s="19"/>
    </row>
    <row r="1255" spans="5:40" x14ac:dyDescent="0.25">
      <c r="E1255" s="19"/>
      <c r="AN1255" s="19"/>
    </row>
    <row r="1256" spans="5:40" x14ac:dyDescent="0.25">
      <c r="E1256" s="19"/>
      <c r="AN1256" s="19"/>
    </row>
    <row r="1257" spans="5:40" x14ac:dyDescent="0.25">
      <c r="E1257" s="19"/>
      <c r="AN1257" s="19"/>
    </row>
    <row r="1258" spans="5:40" x14ac:dyDescent="0.25">
      <c r="E1258" s="19"/>
      <c r="AN1258" s="19"/>
    </row>
    <row r="1259" spans="5:40" x14ac:dyDescent="0.25">
      <c r="E1259" s="19"/>
      <c r="AN1259" s="19"/>
    </row>
    <row r="1260" spans="5:40" x14ac:dyDescent="0.25">
      <c r="E1260" s="19"/>
      <c r="AN1260" s="19"/>
    </row>
    <row r="1261" spans="5:40" x14ac:dyDescent="0.25">
      <c r="E1261" s="19"/>
      <c r="AN1261" s="19"/>
    </row>
    <row r="1262" spans="5:40" x14ac:dyDescent="0.25">
      <c r="E1262" s="19"/>
      <c r="AN1262" s="19"/>
    </row>
    <row r="1263" spans="5:40" x14ac:dyDescent="0.25">
      <c r="E1263" s="19"/>
      <c r="AN1263" s="19"/>
    </row>
    <row r="1264" spans="5:40" x14ac:dyDescent="0.25">
      <c r="E1264" s="19"/>
      <c r="AN1264" s="19"/>
    </row>
    <row r="1265" spans="5:40" x14ac:dyDescent="0.25">
      <c r="E1265" s="19"/>
      <c r="AN1265" s="19"/>
    </row>
    <row r="1266" spans="5:40" x14ac:dyDescent="0.25">
      <c r="E1266" s="19"/>
      <c r="AN1266" s="19"/>
    </row>
    <row r="1267" spans="5:40" x14ac:dyDescent="0.25">
      <c r="E1267" s="19"/>
      <c r="AN1267" s="19"/>
    </row>
    <row r="1268" spans="5:40" x14ac:dyDescent="0.25">
      <c r="E1268" s="19"/>
      <c r="AN1268" s="19"/>
    </row>
    <row r="1269" spans="5:40" x14ac:dyDescent="0.25">
      <c r="E1269" s="19"/>
      <c r="AN1269" s="19"/>
    </row>
    <row r="1270" spans="5:40" x14ac:dyDescent="0.25">
      <c r="E1270" s="19"/>
      <c r="AN1270" s="19"/>
    </row>
    <row r="1271" spans="5:40" x14ac:dyDescent="0.25">
      <c r="E1271" s="19"/>
      <c r="AN1271" s="19"/>
    </row>
    <row r="1272" spans="5:40" x14ac:dyDescent="0.25">
      <c r="E1272" s="19"/>
      <c r="AN1272" s="19"/>
    </row>
    <row r="1273" spans="5:40" x14ac:dyDescent="0.25">
      <c r="E1273" s="19"/>
      <c r="AN1273" s="19"/>
    </row>
    <row r="1274" spans="5:40" x14ac:dyDescent="0.25">
      <c r="E1274" s="19"/>
      <c r="AN1274" s="19"/>
    </row>
    <row r="1275" spans="5:40" x14ac:dyDescent="0.25">
      <c r="E1275" s="19"/>
      <c r="AN1275" s="19"/>
    </row>
    <row r="1276" spans="5:40" x14ac:dyDescent="0.25">
      <c r="E1276" s="19"/>
      <c r="AN1276" s="19"/>
    </row>
    <row r="1277" spans="5:40" x14ac:dyDescent="0.25">
      <c r="E1277" s="19"/>
      <c r="AN1277" s="19"/>
    </row>
    <row r="1278" spans="5:40" x14ac:dyDescent="0.25">
      <c r="E1278" s="19"/>
      <c r="AN1278" s="19"/>
    </row>
    <row r="1279" spans="5:40" x14ac:dyDescent="0.25">
      <c r="E1279" s="19"/>
      <c r="AN1279" s="19"/>
    </row>
    <row r="1280" spans="5:40" x14ac:dyDescent="0.25">
      <c r="E1280" s="19"/>
      <c r="AN1280" s="19"/>
    </row>
    <row r="1281" spans="5:40" x14ac:dyDescent="0.25">
      <c r="E1281" s="19"/>
      <c r="AN1281" s="19"/>
    </row>
    <row r="1282" spans="5:40" x14ac:dyDescent="0.25">
      <c r="E1282" s="19"/>
      <c r="AN1282" s="19"/>
    </row>
    <row r="1283" spans="5:40" x14ac:dyDescent="0.25">
      <c r="E1283" s="19"/>
      <c r="AN1283" s="19"/>
    </row>
    <row r="1284" spans="5:40" x14ac:dyDescent="0.25">
      <c r="E1284" s="19"/>
      <c r="AN1284" s="19"/>
    </row>
    <row r="1285" spans="5:40" x14ac:dyDescent="0.25">
      <c r="E1285" s="19"/>
      <c r="AN1285" s="19"/>
    </row>
    <row r="1286" spans="5:40" x14ac:dyDescent="0.25">
      <c r="E1286" s="19"/>
      <c r="AN1286" s="19"/>
    </row>
    <row r="1287" spans="5:40" x14ac:dyDescent="0.25">
      <c r="E1287" s="19"/>
      <c r="AN1287" s="19"/>
    </row>
    <row r="1288" spans="5:40" x14ac:dyDescent="0.25">
      <c r="E1288" s="19"/>
      <c r="AN1288" s="19"/>
    </row>
    <row r="1289" spans="5:40" x14ac:dyDescent="0.25">
      <c r="E1289" s="19"/>
      <c r="AN1289" s="19"/>
    </row>
    <row r="1290" spans="5:40" x14ac:dyDescent="0.25">
      <c r="E1290" s="19"/>
      <c r="AN1290" s="19"/>
    </row>
    <row r="1291" spans="5:40" x14ac:dyDescent="0.25">
      <c r="E1291" s="19"/>
      <c r="AN1291" s="19"/>
    </row>
    <row r="1292" spans="5:40" x14ac:dyDescent="0.25">
      <c r="E1292" s="19"/>
      <c r="AA1292" s="19"/>
      <c r="AN1292" s="19"/>
    </row>
    <row r="1293" spans="5:40" x14ac:dyDescent="0.25">
      <c r="E1293" s="19"/>
      <c r="AN1293" s="19"/>
    </row>
    <row r="1294" spans="5:40" x14ac:dyDescent="0.25">
      <c r="E1294" s="19"/>
      <c r="AN1294" s="19"/>
    </row>
    <row r="1295" spans="5:40" x14ac:dyDescent="0.25">
      <c r="E1295" s="19"/>
      <c r="AN1295" s="19"/>
    </row>
    <row r="1296" spans="5:40" x14ac:dyDescent="0.25">
      <c r="E1296" s="19"/>
      <c r="AN1296" s="19"/>
    </row>
    <row r="1297" spans="5:40" x14ac:dyDescent="0.25">
      <c r="E1297" s="19"/>
      <c r="AN1297" s="19"/>
    </row>
    <row r="1298" spans="5:40" x14ac:dyDescent="0.25">
      <c r="E1298" s="19"/>
      <c r="AN1298" s="19"/>
    </row>
    <row r="1299" spans="5:40" x14ac:dyDescent="0.25">
      <c r="E1299" s="19"/>
      <c r="AN1299" s="19"/>
    </row>
    <row r="1300" spans="5:40" x14ac:dyDescent="0.25">
      <c r="E1300" s="19"/>
      <c r="AN1300" s="19"/>
    </row>
    <row r="1301" spans="5:40" x14ac:dyDescent="0.25">
      <c r="E1301" s="19"/>
      <c r="AN1301" s="19"/>
    </row>
    <row r="1302" spans="5:40" x14ac:dyDescent="0.25">
      <c r="E1302" s="19"/>
      <c r="AN1302" s="19"/>
    </row>
    <row r="1303" spans="5:40" x14ac:dyDescent="0.25">
      <c r="E1303" s="19"/>
      <c r="U1303" s="19"/>
      <c r="AN1303" s="19"/>
    </row>
    <row r="1304" spans="5:40" x14ac:dyDescent="0.25">
      <c r="E1304" s="19"/>
      <c r="U1304" s="19"/>
      <c r="AN1304" s="19"/>
    </row>
    <row r="1305" spans="5:40" x14ac:dyDescent="0.25">
      <c r="E1305" s="19"/>
      <c r="U1305" s="19"/>
      <c r="AN1305" s="19"/>
    </row>
    <row r="1306" spans="5:40" x14ac:dyDescent="0.25">
      <c r="E1306" s="19"/>
      <c r="U1306" s="19"/>
      <c r="AN1306" s="19"/>
    </row>
    <row r="1307" spans="5:40" x14ac:dyDescent="0.25">
      <c r="E1307" s="19"/>
      <c r="U1307" s="19"/>
      <c r="AN1307" s="19"/>
    </row>
    <row r="1308" spans="5:40" x14ac:dyDescent="0.25">
      <c r="E1308" s="19"/>
      <c r="U1308" s="19"/>
      <c r="AN1308" s="19"/>
    </row>
    <row r="1309" spans="5:40" x14ac:dyDescent="0.25">
      <c r="E1309" s="19"/>
      <c r="U1309" s="19"/>
      <c r="AN1309" s="19"/>
    </row>
    <row r="1310" spans="5:40" x14ac:dyDescent="0.25">
      <c r="E1310" s="19"/>
      <c r="U1310" s="19"/>
      <c r="AN1310" s="19"/>
    </row>
    <row r="1311" spans="5:40" x14ac:dyDescent="0.25">
      <c r="E1311" s="19"/>
      <c r="U1311" s="19"/>
      <c r="AN1311" s="19"/>
    </row>
    <row r="1312" spans="5:40" x14ac:dyDescent="0.25">
      <c r="E1312" s="19"/>
      <c r="U1312" s="19"/>
      <c r="AN1312" s="19"/>
    </row>
    <row r="1313" spans="5:40" x14ac:dyDescent="0.25">
      <c r="E1313" s="19"/>
      <c r="AN1313" s="19"/>
    </row>
    <row r="1314" spans="5:40" x14ac:dyDescent="0.25">
      <c r="E1314" s="19"/>
      <c r="AN1314" s="19"/>
    </row>
    <row r="1315" spans="5:40" x14ac:dyDescent="0.25">
      <c r="E1315" s="19"/>
      <c r="AN1315" s="19"/>
    </row>
    <row r="1316" spans="5:40" x14ac:dyDescent="0.25">
      <c r="E1316" s="19"/>
      <c r="AN1316" s="19"/>
    </row>
    <row r="1317" spans="5:40" x14ac:dyDescent="0.25">
      <c r="E1317" s="19"/>
      <c r="AN1317" s="19"/>
    </row>
    <row r="1318" spans="5:40" x14ac:dyDescent="0.25">
      <c r="E1318" s="19"/>
      <c r="AN1318" s="19"/>
    </row>
    <row r="1319" spans="5:40" x14ac:dyDescent="0.25">
      <c r="E1319" s="19"/>
      <c r="AN1319" s="19"/>
    </row>
    <row r="1320" spans="5:40" x14ac:dyDescent="0.25">
      <c r="E1320" s="19"/>
      <c r="AN1320" s="19"/>
    </row>
    <row r="1321" spans="5:40" x14ac:dyDescent="0.25">
      <c r="E1321" s="19"/>
      <c r="AN1321" s="19"/>
    </row>
    <row r="1322" spans="5:40" x14ac:dyDescent="0.25">
      <c r="E1322" s="19"/>
      <c r="AN1322" s="19"/>
    </row>
    <row r="1323" spans="5:40" x14ac:dyDescent="0.25">
      <c r="E1323" s="19"/>
      <c r="AN1323" s="19"/>
    </row>
    <row r="1324" spans="5:40" x14ac:dyDescent="0.25">
      <c r="E1324" s="19"/>
      <c r="AN1324" s="19"/>
    </row>
    <row r="1325" spans="5:40" x14ac:dyDescent="0.25">
      <c r="E1325" s="19"/>
      <c r="AN1325" s="19"/>
    </row>
    <row r="1326" spans="5:40" x14ac:dyDescent="0.25">
      <c r="E1326" s="19"/>
      <c r="AN1326" s="19"/>
    </row>
    <row r="1327" spans="5:40" x14ac:dyDescent="0.25">
      <c r="E1327" s="19"/>
      <c r="AN1327" s="19"/>
    </row>
    <row r="1328" spans="5:40" x14ac:dyDescent="0.25">
      <c r="E1328" s="19"/>
      <c r="AN1328" s="19"/>
    </row>
    <row r="1329" spans="5:40" x14ac:dyDescent="0.25">
      <c r="E1329" s="19"/>
      <c r="AN1329" s="19"/>
    </row>
    <row r="1330" spans="5:40" x14ac:dyDescent="0.25">
      <c r="E1330" s="19"/>
      <c r="AN1330" s="19"/>
    </row>
    <row r="1331" spans="5:40" x14ac:dyDescent="0.25">
      <c r="E1331" s="19"/>
      <c r="AN1331" s="19"/>
    </row>
    <row r="1332" spans="5:40" x14ac:dyDescent="0.25">
      <c r="E1332" s="19"/>
      <c r="AN1332" s="19"/>
    </row>
    <row r="1333" spans="5:40" x14ac:dyDescent="0.25">
      <c r="E1333" s="19"/>
      <c r="AN1333" s="19"/>
    </row>
    <row r="1334" spans="5:40" x14ac:dyDescent="0.25">
      <c r="E1334" s="19"/>
      <c r="AN1334" s="19"/>
    </row>
    <row r="1335" spans="5:40" x14ac:dyDescent="0.25">
      <c r="E1335" s="19"/>
      <c r="AN1335" s="19"/>
    </row>
    <row r="1336" spans="5:40" x14ac:dyDescent="0.25">
      <c r="E1336" s="19"/>
      <c r="AN1336" s="19"/>
    </row>
    <row r="1337" spans="5:40" x14ac:dyDescent="0.25">
      <c r="E1337" s="19"/>
      <c r="AN1337" s="19"/>
    </row>
    <row r="1338" spans="5:40" x14ac:dyDescent="0.25">
      <c r="E1338" s="19"/>
      <c r="AN1338" s="19"/>
    </row>
    <row r="1339" spans="5:40" x14ac:dyDescent="0.25">
      <c r="E1339" s="19"/>
      <c r="AN1339" s="19"/>
    </row>
    <row r="1340" spans="5:40" x14ac:dyDescent="0.25">
      <c r="E1340" s="19"/>
      <c r="AN1340" s="19"/>
    </row>
    <row r="1341" spans="5:40" x14ac:dyDescent="0.25">
      <c r="E1341" s="19"/>
      <c r="AN1341" s="19"/>
    </row>
    <row r="1342" spans="5:40" x14ac:dyDescent="0.25">
      <c r="E1342" s="19"/>
      <c r="AN1342" s="19"/>
    </row>
    <row r="1343" spans="5:40" x14ac:dyDescent="0.25">
      <c r="E1343" s="19"/>
      <c r="AN1343" s="19"/>
    </row>
    <row r="1344" spans="5:40" x14ac:dyDescent="0.25">
      <c r="E1344" s="19"/>
      <c r="AN1344" s="19"/>
    </row>
    <row r="1345" spans="5:40" x14ac:dyDescent="0.25">
      <c r="E1345" s="19"/>
      <c r="AN1345" s="19"/>
    </row>
    <row r="1346" spans="5:40" x14ac:dyDescent="0.25">
      <c r="E1346" s="19"/>
      <c r="AN1346" s="19"/>
    </row>
    <row r="1347" spans="5:40" x14ac:dyDescent="0.25">
      <c r="E1347" s="19"/>
      <c r="AN1347" s="19"/>
    </row>
    <row r="1348" spans="5:40" x14ac:dyDescent="0.25">
      <c r="E1348" s="19"/>
      <c r="AN1348" s="19"/>
    </row>
    <row r="1349" spans="5:40" x14ac:dyDescent="0.25">
      <c r="E1349" s="19"/>
      <c r="AN1349" s="19"/>
    </row>
    <row r="1350" spans="5:40" x14ac:dyDescent="0.25">
      <c r="E1350" s="19"/>
      <c r="AN1350" s="19"/>
    </row>
    <row r="1351" spans="5:40" x14ac:dyDescent="0.25">
      <c r="E1351" s="19"/>
      <c r="AN1351" s="19"/>
    </row>
    <row r="1352" spans="5:40" x14ac:dyDescent="0.25">
      <c r="E1352" s="19"/>
      <c r="AN1352" s="19"/>
    </row>
    <row r="1353" spans="5:40" x14ac:dyDescent="0.25">
      <c r="E1353" s="19"/>
      <c r="AN1353" s="19"/>
    </row>
    <row r="1354" spans="5:40" x14ac:dyDescent="0.25">
      <c r="E1354" s="19"/>
      <c r="AN1354" s="19"/>
    </row>
    <row r="1355" spans="5:40" x14ac:dyDescent="0.25">
      <c r="E1355" s="19"/>
      <c r="AN1355" s="19"/>
    </row>
    <row r="1356" spans="5:40" x14ac:dyDescent="0.25">
      <c r="E1356" s="19"/>
      <c r="AN1356" s="19"/>
    </row>
    <row r="1357" spans="5:40" x14ac:dyDescent="0.25">
      <c r="E1357" s="19"/>
      <c r="AN1357" s="19"/>
    </row>
    <row r="1358" spans="5:40" x14ac:dyDescent="0.25">
      <c r="E1358" s="19"/>
      <c r="AN1358" s="19"/>
    </row>
    <row r="1359" spans="5:40" x14ac:dyDescent="0.25">
      <c r="E1359" s="19"/>
      <c r="AN1359" s="19"/>
    </row>
    <row r="1360" spans="5:40" x14ac:dyDescent="0.25">
      <c r="E1360" s="19"/>
      <c r="AN1360" s="19"/>
    </row>
    <row r="1361" spans="5:40" x14ac:dyDescent="0.25">
      <c r="E1361" s="19"/>
      <c r="AN1361" s="19"/>
    </row>
    <row r="1362" spans="5:40" x14ac:dyDescent="0.25">
      <c r="E1362" s="19"/>
      <c r="AN1362" s="19"/>
    </row>
    <row r="1363" spans="5:40" x14ac:dyDescent="0.25">
      <c r="E1363" s="19"/>
      <c r="AN1363" s="19"/>
    </row>
    <row r="1364" spans="5:40" x14ac:dyDescent="0.25">
      <c r="E1364" s="19"/>
      <c r="AN1364" s="19"/>
    </row>
    <row r="1365" spans="5:40" x14ac:dyDescent="0.25">
      <c r="E1365" s="19"/>
      <c r="AN1365" s="19"/>
    </row>
    <row r="1366" spans="5:40" x14ac:dyDescent="0.25">
      <c r="E1366" s="19"/>
      <c r="AN1366" s="19"/>
    </row>
    <row r="1367" spans="5:40" x14ac:dyDescent="0.25">
      <c r="E1367" s="19"/>
      <c r="AN1367" s="19"/>
    </row>
    <row r="1368" spans="5:40" x14ac:dyDescent="0.25">
      <c r="E1368" s="19"/>
      <c r="AN1368" s="19"/>
    </row>
    <row r="1369" spans="5:40" x14ac:dyDescent="0.25">
      <c r="E1369" s="19"/>
      <c r="AN1369" s="19"/>
    </row>
    <row r="1370" spans="5:40" x14ac:dyDescent="0.25">
      <c r="E1370" s="19"/>
      <c r="AN1370" s="19"/>
    </row>
    <row r="1371" spans="5:40" x14ac:dyDescent="0.25">
      <c r="E1371" s="19"/>
      <c r="AN1371" s="19"/>
    </row>
    <row r="1372" spans="5:40" x14ac:dyDescent="0.25">
      <c r="E1372" s="19"/>
      <c r="AN1372" s="19"/>
    </row>
    <row r="1373" spans="5:40" x14ac:dyDescent="0.25">
      <c r="E1373" s="19"/>
      <c r="AN1373" s="19"/>
    </row>
    <row r="1374" spans="5:40" x14ac:dyDescent="0.25">
      <c r="E1374" s="19"/>
      <c r="AN1374" s="19"/>
    </row>
    <row r="1375" spans="5:40" x14ac:dyDescent="0.25">
      <c r="E1375" s="19"/>
      <c r="AN1375" s="19"/>
    </row>
    <row r="1376" spans="5:40" x14ac:dyDescent="0.25">
      <c r="E1376" s="19"/>
      <c r="AN1376" s="19"/>
    </row>
    <row r="1377" spans="5:40" x14ac:dyDescent="0.25">
      <c r="E1377" s="19"/>
      <c r="AN1377" s="19"/>
    </row>
    <row r="1378" spans="5:40" x14ac:dyDescent="0.25">
      <c r="E1378" s="19"/>
      <c r="AN1378" s="19"/>
    </row>
    <row r="1379" spans="5:40" x14ac:dyDescent="0.25">
      <c r="E1379" s="19"/>
      <c r="AN1379" s="19"/>
    </row>
    <row r="1380" spans="5:40" x14ac:dyDescent="0.25">
      <c r="E1380" s="19"/>
      <c r="AN1380" s="19"/>
    </row>
    <row r="1381" spans="5:40" x14ac:dyDescent="0.25">
      <c r="E1381" s="19"/>
      <c r="AN1381" s="19"/>
    </row>
    <row r="1382" spans="5:40" x14ac:dyDescent="0.25">
      <c r="E1382" s="19"/>
      <c r="AN1382" s="19"/>
    </row>
    <row r="1383" spans="5:40" x14ac:dyDescent="0.25">
      <c r="E1383" s="19"/>
      <c r="AN1383" s="19"/>
    </row>
    <row r="1384" spans="5:40" x14ac:dyDescent="0.25">
      <c r="E1384" s="19"/>
      <c r="AN1384" s="19"/>
    </row>
    <row r="1385" spans="5:40" x14ac:dyDescent="0.25">
      <c r="E1385" s="19"/>
      <c r="AN1385" s="19"/>
    </row>
    <row r="1386" spans="5:40" x14ac:dyDescent="0.25">
      <c r="E1386" s="19"/>
      <c r="AN1386" s="19"/>
    </row>
    <row r="1387" spans="5:40" x14ac:dyDescent="0.25">
      <c r="E1387" s="19"/>
      <c r="AN1387" s="19"/>
    </row>
    <row r="1388" spans="5:40" x14ac:dyDescent="0.25">
      <c r="E1388" s="19"/>
      <c r="AN1388" s="19"/>
    </row>
    <row r="1389" spans="5:40" x14ac:dyDescent="0.25">
      <c r="E1389" s="19"/>
      <c r="AN1389" s="19"/>
    </row>
    <row r="1390" spans="5:40" x14ac:dyDescent="0.25">
      <c r="E1390" s="19"/>
      <c r="AN1390" s="19"/>
    </row>
    <row r="1391" spans="5:40" x14ac:dyDescent="0.25">
      <c r="E1391" s="19"/>
      <c r="AN1391" s="19"/>
    </row>
    <row r="1392" spans="5:40" x14ac:dyDescent="0.25">
      <c r="E1392" s="19"/>
      <c r="AN1392" s="19"/>
    </row>
    <row r="1393" spans="5:40" x14ac:dyDescent="0.25">
      <c r="E1393" s="19"/>
      <c r="AN1393" s="19"/>
    </row>
    <row r="1394" spans="5:40" x14ac:dyDescent="0.25">
      <c r="E1394" s="19"/>
      <c r="AN1394" s="19"/>
    </row>
    <row r="1395" spans="5:40" x14ac:dyDescent="0.25">
      <c r="E1395" s="19"/>
      <c r="AN1395" s="19"/>
    </row>
    <row r="1396" spans="5:40" x14ac:dyDescent="0.25">
      <c r="E1396" s="19"/>
      <c r="AN1396" s="19"/>
    </row>
    <row r="1397" spans="5:40" x14ac:dyDescent="0.25">
      <c r="E1397" s="19"/>
      <c r="AN1397" s="19"/>
    </row>
    <row r="1398" spans="5:40" x14ac:dyDescent="0.25">
      <c r="E1398" s="19"/>
      <c r="AN1398" s="19"/>
    </row>
    <row r="1399" spans="5:40" x14ac:dyDescent="0.25">
      <c r="E1399" s="19"/>
      <c r="AN1399" s="19"/>
    </row>
    <row r="1400" spans="5:40" x14ac:dyDescent="0.25">
      <c r="E1400" s="19"/>
      <c r="AN1400" s="19"/>
    </row>
    <row r="1401" spans="5:40" x14ac:dyDescent="0.25">
      <c r="E1401" s="19"/>
      <c r="AN1401" s="19"/>
    </row>
    <row r="1402" spans="5:40" x14ac:dyDescent="0.25">
      <c r="E1402" s="19"/>
      <c r="AN1402" s="19"/>
    </row>
    <row r="1403" spans="5:40" x14ac:dyDescent="0.25">
      <c r="E1403" s="19"/>
      <c r="AN1403" s="19"/>
    </row>
    <row r="1404" spans="5:40" x14ac:dyDescent="0.25">
      <c r="E1404" s="19"/>
      <c r="AN1404" s="19"/>
    </row>
    <row r="1405" spans="5:40" x14ac:dyDescent="0.25">
      <c r="E1405" s="19"/>
      <c r="AN1405" s="19"/>
    </row>
    <row r="1406" spans="5:40" x14ac:dyDescent="0.25">
      <c r="E1406" s="19"/>
      <c r="AN1406" s="19"/>
    </row>
    <row r="1407" spans="5:40" x14ac:dyDescent="0.25">
      <c r="E1407" s="19"/>
      <c r="AN1407" s="19"/>
    </row>
    <row r="1408" spans="5:40" x14ac:dyDescent="0.25">
      <c r="E1408" s="19"/>
      <c r="AN1408" s="19"/>
    </row>
    <row r="1409" spans="5:40" x14ac:dyDescent="0.25">
      <c r="E1409" s="19"/>
      <c r="AN1409" s="19"/>
    </row>
    <row r="1410" spans="5:40" x14ac:dyDescent="0.25">
      <c r="E1410" s="19"/>
      <c r="AN1410" s="19"/>
    </row>
    <row r="1411" spans="5:40" x14ac:dyDescent="0.25">
      <c r="E1411" s="19"/>
      <c r="AN1411" s="19"/>
    </row>
    <row r="1412" spans="5:40" x14ac:dyDescent="0.25">
      <c r="E1412" s="19"/>
      <c r="AN1412" s="19"/>
    </row>
    <row r="1413" spans="5:40" x14ac:dyDescent="0.25">
      <c r="E1413" s="19"/>
      <c r="AN1413" s="19"/>
    </row>
    <row r="1414" spans="5:40" x14ac:dyDescent="0.25">
      <c r="E1414" s="19"/>
      <c r="AN1414" s="19"/>
    </row>
    <row r="1415" spans="5:40" x14ac:dyDescent="0.25">
      <c r="E1415" s="19"/>
      <c r="AN1415" s="19"/>
    </row>
    <row r="1416" spans="5:40" x14ac:dyDescent="0.25">
      <c r="E1416" s="19"/>
      <c r="AN1416" s="19"/>
    </row>
    <row r="1417" spans="5:40" x14ac:dyDescent="0.25">
      <c r="E1417" s="19"/>
      <c r="AN1417" s="19"/>
    </row>
    <row r="1418" spans="5:40" x14ac:dyDescent="0.25">
      <c r="E1418" s="19"/>
      <c r="AN1418" s="19"/>
    </row>
    <row r="1419" spans="5:40" x14ac:dyDescent="0.25">
      <c r="E1419" s="19"/>
      <c r="AN1419" s="19"/>
    </row>
    <row r="1420" spans="5:40" x14ac:dyDescent="0.25">
      <c r="E1420" s="19"/>
      <c r="AN1420" s="19"/>
    </row>
    <row r="1421" spans="5:40" x14ac:dyDescent="0.25">
      <c r="E1421" s="19"/>
      <c r="AN1421" s="19"/>
    </row>
    <row r="1422" spans="5:40" x14ac:dyDescent="0.25">
      <c r="E1422" s="19"/>
      <c r="AN1422" s="19"/>
    </row>
    <row r="1423" spans="5:40" x14ac:dyDescent="0.25">
      <c r="E1423" s="19"/>
      <c r="AN1423" s="19"/>
    </row>
    <row r="1424" spans="5:40" x14ac:dyDescent="0.25">
      <c r="E1424" s="19"/>
      <c r="AN1424" s="19"/>
    </row>
    <row r="1425" spans="5:40" x14ac:dyDescent="0.25">
      <c r="E1425" s="19"/>
      <c r="AN1425" s="19"/>
    </row>
    <row r="1426" spans="5:40" x14ac:dyDescent="0.25">
      <c r="E1426" s="19"/>
      <c r="AN1426" s="19"/>
    </row>
    <row r="1427" spans="5:40" x14ac:dyDescent="0.25">
      <c r="E1427" s="19"/>
      <c r="AN1427" s="19"/>
    </row>
    <row r="1428" spans="5:40" x14ac:dyDescent="0.25">
      <c r="E1428" s="19"/>
      <c r="AN1428" s="19"/>
    </row>
    <row r="1429" spans="5:40" x14ac:dyDescent="0.25">
      <c r="E1429" s="19"/>
      <c r="AN1429" s="19"/>
    </row>
    <row r="1430" spans="5:40" x14ac:dyDescent="0.25">
      <c r="E1430" s="19"/>
      <c r="AN1430" s="19"/>
    </row>
    <row r="1431" spans="5:40" x14ac:dyDescent="0.25">
      <c r="E1431" s="19"/>
      <c r="AN1431" s="19"/>
    </row>
    <row r="1432" spans="5:40" x14ac:dyDescent="0.25">
      <c r="E1432" s="19"/>
      <c r="AN1432" s="19"/>
    </row>
    <row r="1433" spans="5:40" x14ac:dyDescent="0.25">
      <c r="E1433" s="19"/>
      <c r="AN1433" s="19"/>
    </row>
    <row r="1434" spans="5:40" x14ac:dyDescent="0.25">
      <c r="E1434" s="19"/>
      <c r="AN1434" s="19"/>
    </row>
    <row r="1435" spans="5:40" x14ac:dyDescent="0.25">
      <c r="E1435" s="19"/>
      <c r="AN1435" s="19"/>
    </row>
    <row r="1436" spans="5:40" x14ac:dyDescent="0.25">
      <c r="E1436" s="19"/>
      <c r="AN1436" s="19"/>
    </row>
    <row r="1437" spans="5:40" x14ac:dyDescent="0.25">
      <c r="E1437" s="19"/>
      <c r="AN1437" s="19"/>
    </row>
    <row r="1438" spans="5:40" x14ac:dyDescent="0.25">
      <c r="E1438" s="19"/>
      <c r="AN1438" s="19"/>
    </row>
    <row r="1439" spans="5:40" x14ac:dyDescent="0.25">
      <c r="E1439" s="19"/>
      <c r="AN1439" s="19"/>
    </row>
    <row r="1440" spans="5:40" x14ac:dyDescent="0.25">
      <c r="E1440" s="19"/>
      <c r="AN1440" s="19"/>
    </row>
    <row r="1441" spans="5:40" x14ac:dyDescent="0.25">
      <c r="E1441" s="19"/>
      <c r="AN1441" s="19"/>
    </row>
    <row r="1442" spans="5:40" x14ac:dyDescent="0.25">
      <c r="E1442" s="19"/>
      <c r="AN1442" s="19"/>
    </row>
    <row r="1443" spans="5:40" x14ac:dyDescent="0.25">
      <c r="E1443" s="19"/>
      <c r="AN1443" s="19"/>
    </row>
    <row r="1444" spans="5:40" x14ac:dyDescent="0.25">
      <c r="E1444" s="19"/>
      <c r="AN1444" s="19"/>
    </row>
    <row r="1445" spans="5:40" x14ac:dyDescent="0.25">
      <c r="E1445" s="19"/>
      <c r="AN1445" s="19"/>
    </row>
    <row r="1446" spans="5:40" x14ac:dyDescent="0.25">
      <c r="E1446" s="19"/>
      <c r="AN1446" s="19"/>
    </row>
    <row r="1447" spans="5:40" x14ac:dyDescent="0.25">
      <c r="E1447" s="19"/>
      <c r="AN1447" s="19"/>
    </row>
    <row r="1448" spans="5:40" x14ac:dyDescent="0.25">
      <c r="E1448" s="19"/>
      <c r="AN1448" s="19"/>
    </row>
    <row r="1449" spans="5:40" x14ac:dyDescent="0.25">
      <c r="E1449" s="19"/>
      <c r="AN1449" s="19"/>
    </row>
    <row r="1450" spans="5:40" x14ac:dyDescent="0.25">
      <c r="E1450" s="19"/>
      <c r="AN1450" s="19"/>
    </row>
    <row r="1451" spans="5:40" x14ac:dyDescent="0.25">
      <c r="E1451" s="19"/>
      <c r="AN1451" s="19"/>
    </row>
    <row r="1452" spans="5:40" x14ac:dyDescent="0.25">
      <c r="E1452" s="19"/>
      <c r="AN1452" s="19"/>
    </row>
    <row r="1453" spans="5:40" x14ac:dyDescent="0.25">
      <c r="E1453" s="19"/>
      <c r="AN1453" s="19"/>
    </row>
    <row r="1454" spans="5:40" x14ac:dyDescent="0.25">
      <c r="E1454" s="19"/>
      <c r="AN1454" s="19"/>
    </row>
    <row r="1455" spans="5:40" x14ac:dyDescent="0.25">
      <c r="E1455" s="19"/>
      <c r="AN1455" s="19"/>
    </row>
    <row r="1456" spans="5:40" x14ac:dyDescent="0.25">
      <c r="E1456" s="19"/>
      <c r="AN1456" s="19"/>
    </row>
    <row r="1457" spans="5:40" x14ac:dyDescent="0.25">
      <c r="E1457" s="19"/>
      <c r="AN1457" s="19"/>
    </row>
    <row r="1458" spans="5:40" x14ac:dyDescent="0.25">
      <c r="E1458" s="19"/>
      <c r="AN1458" s="19"/>
    </row>
    <row r="1459" spans="5:40" x14ac:dyDescent="0.25">
      <c r="E1459" s="19"/>
      <c r="AN1459" s="19"/>
    </row>
    <row r="1460" spans="5:40" x14ac:dyDescent="0.25">
      <c r="E1460" s="19"/>
      <c r="AN1460" s="19"/>
    </row>
    <row r="1461" spans="5:40" x14ac:dyDescent="0.25">
      <c r="E1461" s="19"/>
      <c r="AN1461" s="19"/>
    </row>
    <row r="1462" spans="5:40" x14ac:dyDescent="0.25">
      <c r="E1462" s="19"/>
      <c r="AN1462" s="19"/>
    </row>
    <row r="1463" spans="5:40" x14ac:dyDescent="0.25">
      <c r="E1463" s="19"/>
      <c r="AN1463" s="19"/>
    </row>
    <row r="1464" spans="5:40" x14ac:dyDescent="0.25">
      <c r="E1464" s="19"/>
      <c r="AN1464" s="19"/>
    </row>
    <row r="1465" spans="5:40" x14ac:dyDescent="0.25">
      <c r="E1465" s="19"/>
      <c r="AN1465" s="19"/>
    </row>
    <row r="1466" spans="5:40" x14ac:dyDescent="0.25">
      <c r="E1466" s="19"/>
      <c r="AN1466" s="19"/>
    </row>
    <row r="1467" spans="5:40" x14ac:dyDescent="0.25">
      <c r="E1467" s="19"/>
      <c r="AN1467" s="19"/>
    </row>
    <row r="1468" spans="5:40" x14ac:dyDescent="0.25">
      <c r="E1468" s="19"/>
      <c r="AN1468" s="19"/>
    </row>
    <row r="1469" spans="5:40" x14ac:dyDescent="0.25">
      <c r="E1469" s="19"/>
      <c r="AN1469" s="19"/>
    </row>
    <row r="1470" spans="5:40" x14ac:dyDescent="0.25">
      <c r="E1470" s="19"/>
      <c r="AN1470" s="19"/>
    </row>
    <row r="1471" spans="5:40" x14ac:dyDescent="0.25">
      <c r="E1471" s="19"/>
      <c r="AN1471" s="19"/>
    </row>
    <row r="1472" spans="5:40" x14ac:dyDescent="0.25">
      <c r="E1472" s="19"/>
      <c r="AN1472" s="19"/>
    </row>
    <row r="1473" spans="5:40" x14ac:dyDescent="0.25">
      <c r="E1473" s="19"/>
      <c r="AN1473" s="19"/>
    </row>
    <row r="1474" spans="5:40" x14ac:dyDescent="0.25">
      <c r="E1474" s="19"/>
      <c r="AN1474" s="19"/>
    </row>
    <row r="1475" spans="5:40" x14ac:dyDescent="0.25">
      <c r="E1475" s="19"/>
      <c r="AN1475" s="19"/>
    </row>
    <row r="1476" spans="5:40" x14ac:dyDescent="0.25">
      <c r="E1476" s="19"/>
      <c r="AN1476" s="19"/>
    </row>
    <row r="1477" spans="5:40" x14ac:dyDescent="0.25">
      <c r="E1477" s="19"/>
      <c r="AN1477" s="19"/>
    </row>
    <row r="1478" spans="5:40" x14ac:dyDescent="0.25">
      <c r="E1478" s="19"/>
      <c r="AN1478" s="19"/>
    </row>
    <row r="1479" spans="5:40" x14ac:dyDescent="0.25">
      <c r="E1479" s="19"/>
      <c r="AN1479" s="19"/>
    </row>
    <row r="1480" spans="5:40" x14ac:dyDescent="0.25">
      <c r="E1480" s="19"/>
      <c r="AN1480" s="19"/>
    </row>
    <row r="1481" spans="5:40" x14ac:dyDescent="0.25">
      <c r="E1481" s="19"/>
      <c r="AN1481" s="19"/>
    </row>
    <row r="1482" spans="5:40" x14ac:dyDescent="0.25">
      <c r="E1482" s="19"/>
      <c r="AN1482" s="19"/>
    </row>
    <row r="1483" spans="5:40" x14ac:dyDescent="0.25">
      <c r="E1483" s="19"/>
      <c r="AN1483" s="19"/>
    </row>
    <row r="1484" spans="5:40" x14ac:dyDescent="0.25">
      <c r="E1484" s="19"/>
      <c r="AN1484" s="19"/>
    </row>
    <row r="1485" spans="5:40" x14ac:dyDescent="0.25">
      <c r="E1485" s="19"/>
      <c r="AN1485" s="19"/>
    </row>
    <row r="1486" spans="5:40" x14ac:dyDescent="0.25">
      <c r="E1486" s="19"/>
      <c r="AN1486" s="19"/>
    </row>
    <row r="1487" spans="5:40" x14ac:dyDescent="0.25">
      <c r="E1487" s="19"/>
      <c r="AN1487" s="19"/>
    </row>
    <row r="1488" spans="5:40" x14ac:dyDescent="0.25">
      <c r="E1488" s="19"/>
      <c r="AN1488" s="19"/>
    </row>
    <row r="1489" spans="5:40" x14ac:dyDescent="0.25">
      <c r="E1489" s="19"/>
      <c r="AN1489" s="19"/>
    </row>
    <row r="1490" spans="5:40" x14ac:dyDescent="0.25">
      <c r="E1490" s="19"/>
      <c r="AN1490" s="19"/>
    </row>
    <row r="1491" spans="5:40" x14ac:dyDescent="0.25">
      <c r="E1491" s="19"/>
      <c r="AN1491" s="19"/>
    </row>
    <row r="1492" spans="5:40" x14ac:dyDescent="0.25">
      <c r="E1492" s="19"/>
      <c r="AN1492" s="19"/>
    </row>
    <row r="1493" spans="5:40" x14ac:dyDescent="0.25">
      <c r="E1493" s="19"/>
      <c r="AN1493" s="19"/>
    </row>
    <row r="1494" spans="5:40" x14ac:dyDescent="0.25">
      <c r="E1494" s="19"/>
      <c r="AN1494" s="19"/>
    </row>
    <row r="1495" spans="5:40" x14ac:dyDescent="0.25">
      <c r="E1495" s="19"/>
      <c r="AN1495" s="19"/>
    </row>
    <row r="1496" spans="5:40" x14ac:dyDescent="0.25">
      <c r="E1496" s="19"/>
      <c r="AN1496" s="19"/>
    </row>
    <row r="1497" spans="5:40" x14ac:dyDescent="0.25">
      <c r="E1497" s="19"/>
      <c r="AN1497" s="19"/>
    </row>
    <row r="1498" spans="5:40" x14ac:dyDescent="0.25">
      <c r="E1498" s="19"/>
      <c r="AN1498" s="19"/>
    </row>
    <row r="1499" spans="5:40" x14ac:dyDescent="0.25">
      <c r="E1499" s="19"/>
      <c r="AN1499" s="19"/>
    </row>
    <row r="1500" spans="5:40" x14ac:dyDescent="0.25">
      <c r="E1500" s="19"/>
      <c r="AN1500" s="19"/>
    </row>
    <row r="1501" spans="5:40" x14ac:dyDescent="0.25">
      <c r="E1501" s="19"/>
      <c r="AN1501" s="19"/>
    </row>
    <row r="1502" spans="5:40" x14ac:dyDescent="0.25">
      <c r="E1502" s="19"/>
      <c r="AN1502" s="19"/>
    </row>
    <row r="1503" spans="5:40" x14ac:dyDescent="0.25">
      <c r="E1503" s="19"/>
      <c r="AN1503" s="19"/>
    </row>
    <row r="1504" spans="5:40" x14ac:dyDescent="0.25">
      <c r="E1504" s="19"/>
      <c r="AN1504" s="19"/>
    </row>
    <row r="1505" spans="5:40" x14ac:dyDescent="0.25">
      <c r="E1505" s="19"/>
      <c r="AN1505" s="19"/>
    </row>
    <row r="1506" spans="5:40" x14ac:dyDescent="0.25">
      <c r="E1506" s="19"/>
      <c r="AN1506" s="19"/>
    </row>
    <row r="1507" spans="5:40" x14ac:dyDescent="0.25">
      <c r="E1507" s="19"/>
      <c r="AN1507" s="19"/>
    </row>
    <row r="1508" spans="5:40" x14ac:dyDescent="0.25">
      <c r="E1508" s="19"/>
      <c r="AN1508" s="19"/>
    </row>
    <row r="1509" spans="5:40" x14ac:dyDescent="0.25">
      <c r="E1509" s="19"/>
      <c r="AN1509" s="19"/>
    </row>
    <row r="1510" spans="5:40" x14ac:dyDescent="0.25">
      <c r="E1510" s="19"/>
      <c r="AN1510" s="19"/>
    </row>
    <row r="1511" spans="5:40" x14ac:dyDescent="0.25">
      <c r="E1511" s="19"/>
      <c r="AN1511" s="19"/>
    </row>
    <row r="1512" spans="5:40" x14ac:dyDescent="0.25">
      <c r="E1512" s="19"/>
      <c r="AN1512" s="19"/>
    </row>
    <row r="1513" spans="5:40" x14ac:dyDescent="0.25">
      <c r="E1513" s="19"/>
      <c r="AN1513" s="19"/>
    </row>
    <row r="1514" spans="5:40" x14ac:dyDescent="0.25">
      <c r="E1514" s="19"/>
      <c r="AN1514" s="19"/>
    </row>
    <row r="1515" spans="5:40" x14ac:dyDescent="0.25">
      <c r="E1515" s="19"/>
      <c r="AN1515" s="19"/>
    </row>
    <row r="1516" spans="5:40" x14ac:dyDescent="0.25">
      <c r="E1516" s="19"/>
      <c r="AN1516" s="19"/>
    </row>
    <row r="1517" spans="5:40" x14ac:dyDescent="0.25">
      <c r="E1517" s="19"/>
      <c r="AN1517" s="19"/>
    </row>
    <row r="1518" spans="5:40" x14ac:dyDescent="0.25">
      <c r="E1518" s="19"/>
      <c r="AN1518" s="19"/>
    </row>
    <row r="1519" spans="5:40" x14ac:dyDescent="0.25">
      <c r="E1519" s="19"/>
      <c r="AN1519" s="19"/>
    </row>
    <row r="1520" spans="5:40" x14ac:dyDescent="0.25">
      <c r="E1520" s="19"/>
      <c r="AN1520" s="19"/>
    </row>
    <row r="1521" spans="5:40" x14ac:dyDescent="0.25">
      <c r="E1521" s="19"/>
      <c r="AN1521" s="19"/>
    </row>
    <row r="1522" spans="5:40" x14ac:dyDescent="0.25">
      <c r="E1522" s="19"/>
      <c r="AN1522" s="19"/>
    </row>
    <row r="1523" spans="5:40" x14ac:dyDescent="0.25">
      <c r="E1523" s="19"/>
      <c r="AN1523" s="19"/>
    </row>
    <row r="1524" spans="5:40" x14ac:dyDescent="0.25">
      <c r="E1524" s="19"/>
      <c r="AN1524" s="19"/>
    </row>
    <row r="1525" spans="5:40" x14ac:dyDescent="0.25">
      <c r="E1525" s="19"/>
      <c r="AN1525" s="19"/>
    </row>
    <row r="1526" spans="5:40" x14ac:dyDescent="0.25">
      <c r="E1526" s="19"/>
      <c r="AN1526" s="19"/>
    </row>
    <row r="1527" spans="5:40" x14ac:dyDescent="0.25">
      <c r="E1527" s="19"/>
      <c r="AN1527" s="19"/>
    </row>
    <row r="1528" spans="5:40" x14ac:dyDescent="0.25">
      <c r="E1528" s="19"/>
      <c r="AN1528" s="19"/>
    </row>
    <row r="1529" spans="5:40" x14ac:dyDescent="0.25">
      <c r="E1529" s="19"/>
      <c r="AN1529" s="19"/>
    </row>
    <row r="1530" spans="5:40" x14ac:dyDescent="0.25">
      <c r="E1530" s="19"/>
      <c r="AN1530" s="19"/>
    </row>
    <row r="1531" spans="5:40" x14ac:dyDescent="0.25">
      <c r="E1531" s="19"/>
      <c r="AN1531" s="19"/>
    </row>
    <row r="1532" spans="5:40" x14ac:dyDescent="0.25">
      <c r="E1532" s="19"/>
      <c r="AN1532" s="19"/>
    </row>
    <row r="1533" spans="5:40" x14ac:dyDescent="0.25">
      <c r="E1533" s="19"/>
      <c r="AN1533" s="19"/>
    </row>
    <row r="1534" spans="5:40" x14ac:dyDescent="0.25">
      <c r="E1534" s="19"/>
      <c r="AN1534" s="19"/>
    </row>
    <row r="1535" spans="5:40" x14ac:dyDescent="0.25">
      <c r="E1535" s="19"/>
      <c r="AN1535" s="19"/>
    </row>
    <row r="1536" spans="5:40" x14ac:dyDescent="0.25">
      <c r="E1536" s="19"/>
      <c r="AN1536" s="19"/>
    </row>
    <row r="1537" spans="5:40" x14ac:dyDescent="0.25">
      <c r="E1537" s="19"/>
      <c r="AN1537" s="19"/>
    </row>
    <row r="1538" spans="5:40" x14ac:dyDescent="0.25">
      <c r="E1538" s="19"/>
      <c r="AN1538" s="19"/>
    </row>
    <row r="1539" spans="5:40" x14ac:dyDescent="0.25">
      <c r="E1539" s="19"/>
      <c r="AN1539" s="19"/>
    </row>
    <row r="1540" spans="5:40" x14ac:dyDescent="0.25">
      <c r="E1540" s="19"/>
      <c r="AN1540" s="19"/>
    </row>
    <row r="1541" spans="5:40" x14ac:dyDescent="0.25">
      <c r="E1541" s="19"/>
      <c r="AN1541" s="19"/>
    </row>
    <row r="1542" spans="5:40" x14ac:dyDescent="0.25">
      <c r="E1542" s="19"/>
      <c r="AN1542" s="19"/>
    </row>
    <row r="1543" spans="5:40" x14ac:dyDescent="0.25">
      <c r="E1543" s="19"/>
      <c r="AN1543" s="19"/>
    </row>
    <row r="1544" spans="5:40" x14ac:dyDescent="0.25">
      <c r="E1544" s="19"/>
      <c r="AN1544" s="19"/>
    </row>
    <row r="1545" spans="5:40" x14ac:dyDescent="0.25">
      <c r="E1545" s="19"/>
      <c r="AN1545" s="19"/>
    </row>
    <row r="1546" spans="5:40" x14ac:dyDescent="0.25">
      <c r="E1546" s="19"/>
      <c r="AN1546" s="19"/>
    </row>
    <row r="1547" spans="5:40" x14ac:dyDescent="0.25">
      <c r="E1547" s="19"/>
      <c r="AN1547" s="19"/>
    </row>
    <row r="1548" spans="5:40" x14ac:dyDescent="0.25">
      <c r="E1548" s="19"/>
      <c r="AN1548" s="19"/>
    </row>
    <row r="1549" spans="5:40" x14ac:dyDescent="0.25">
      <c r="E1549" s="19"/>
      <c r="AN1549" s="19"/>
    </row>
    <row r="1550" spans="5:40" x14ac:dyDescent="0.25">
      <c r="E1550" s="19"/>
      <c r="AN1550" s="19"/>
    </row>
    <row r="1551" spans="5:40" x14ac:dyDescent="0.25">
      <c r="E1551" s="19"/>
      <c r="AN1551" s="19"/>
    </row>
    <row r="1552" spans="5:40" x14ac:dyDescent="0.25">
      <c r="E1552" s="19"/>
      <c r="AN1552" s="19"/>
    </row>
    <row r="1553" spans="5:40" x14ac:dyDescent="0.25">
      <c r="E1553" s="19"/>
      <c r="AN1553" s="19"/>
    </row>
    <row r="1554" spans="5:40" x14ac:dyDescent="0.25">
      <c r="E1554" s="19"/>
      <c r="AN1554" s="19"/>
    </row>
    <row r="1555" spans="5:40" x14ac:dyDescent="0.25">
      <c r="E1555" s="19"/>
      <c r="AN1555" s="19"/>
    </row>
    <row r="1556" spans="5:40" x14ac:dyDescent="0.25">
      <c r="E1556" s="19"/>
      <c r="AN1556" s="19"/>
    </row>
    <row r="1557" spans="5:40" x14ac:dyDescent="0.25">
      <c r="E1557" s="19"/>
      <c r="AN1557" s="19"/>
    </row>
    <row r="1558" spans="5:40" x14ac:dyDescent="0.25">
      <c r="E1558" s="19"/>
      <c r="AN1558" s="19"/>
    </row>
    <row r="1559" spans="5:40" x14ac:dyDescent="0.25">
      <c r="E1559" s="19"/>
      <c r="AN1559" s="19"/>
    </row>
    <row r="1560" spans="5:40" x14ac:dyDescent="0.25">
      <c r="E1560" s="19"/>
      <c r="AN1560" s="19"/>
    </row>
    <row r="1561" spans="5:40" x14ac:dyDescent="0.25">
      <c r="E1561" s="19"/>
      <c r="AN1561" s="19"/>
    </row>
    <row r="1562" spans="5:40" x14ac:dyDescent="0.25">
      <c r="E1562" s="19"/>
      <c r="AN1562" s="19"/>
    </row>
    <row r="1563" spans="5:40" x14ac:dyDescent="0.25">
      <c r="E1563" s="19"/>
      <c r="AN1563" s="19"/>
    </row>
    <row r="1564" spans="5:40" x14ac:dyDescent="0.25">
      <c r="E1564" s="19"/>
      <c r="AN1564" s="19"/>
    </row>
    <row r="1565" spans="5:40" x14ac:dyDescent="0.25">
      <c r="E1565" s="19"/>
      <c r="AN1565" s="19"/>
    </row>
    <row r="1566" spans="5:40" x14ac:dyDescent="0.25">
      <c r="E1566" s="19"/>
      <c r="AN1566" s="19"/>
    </row>
    <row r="1567" spans="5:40" x14ac:dyDescent="0.25">
      <c r="E1567" s="19"/>
      <c r="AN1567" s="19"/>
    </row>
    <row r="1568" spans="5:40" x14ac:dyDescent="0.25">
      <c r="E1568" s="19"/>
      <c r="AN1568" s="19"/>
    </row>
    <row r="1569" spans="5:40" x14ac:dyDescent="0.25">
      <c r="E1569" s="19"/>
      <c r="AN1569" s="19"/>
    </row>
    <row r="1570" spans="5:40" x14ac:dyDescent="0.25">
      <c r="E1570" s="19"/>
      <c r="AN1570" s="19"/>
    </row>
    <row r="1571" spans="5:40" x14ac:dyDescent="0.25">
      <c r="E1571" s="19"/>
      <c r="AN1571" s="19"/>
    </row>
    <row r="1572" spans="5:40" x14ac:dyDescent="0.25">
      <c r="E1572" s="19"/>
      <c r="AN1572" s="19"/>
    </row>
    <row r="1573" spans="5:40" x14ac:dyDescent="0.25">
      <c r="E1573" s="19"/>
      <c r="AN1573" s="19"/>
    </row>
    <row r="1574" spans="5:40" x14ac:dyDescent="0.25">
      <c r="E1574" s="19"/>
      <c r="AN1574" s="19"/>
    </row>
    <row r="1575" spans="5:40" x14ac:dyDescent="0.25">
      <c r="E1575" s="19"/>
      <c r="AN1575" s="19"/>
    </row>
    <row r="1576" spans="5:40" x14ac:dyDescent="0.25">
      <c r="E1576" s="19"/>
      <c r="AN1576" s="19"/>
    </row>
    <row r="1577" spans="5:40" x14ac:dyDescent="0.25">
      <c r="E1577" s="19"/>
      <c r="AN1577" s="19"/>
    </row>
    <row r="1578" spans="5:40" x14ac:dyDescent="0.25">
      <c r="E1578" s="19"/>
      <c r="AN1578" s="19"/>
    </row>
    <row r="1579" spans="5:40" x14ac:dyDescent="0.25">
      <c r="E1579" s="19"/>
      <c r="AN1579" s="19"/>
    </row>
    <row r="1580" spans="5:40" x14ac:dyDescent="0.25">
      <c r="E1580" s="19"/>
      <c r="AN1580" s="19"/>
    </row>
    <row r="1581" spans="5:40" x14ac:dyDescent="0.25">
      <c r="E1581" s="19"/>
      <c r="AN1581" s="19"/>
    </row>
    <row r="1582" spans="5:40" x14ac:dyDescent="0.25">
      <c r="E1582" s="19"/>
      <c r="AN1582" s="19"/>
    </row>
    <row r="1583" spans="5:40" x14ac:dyDescent="0.25">
      <c r="E1583" s="19"/>
      <c r="AN1583" s="19"/>
    </row>
    <row r="1584" spans="5:40" x14ac:dyDescent="0.25">
      <c r="E1584" s="19"/>
      <c r="AN1584" s="19"/>
    </row>
    <row r="1585" spans="5:40" x14ac:dyDescent="0.25">
      <c r="E1585" s="19"/>
      <c r="AN1585" s="19"/>
    </row>
    <row r="1586" spans="5:40" x14ac:dyDescent="0.25">
      <c r="E1586" s="19"/>
      <c r="AN1586" s="19"/>
    </row>
    <row r="1587" spans="5:40" x14ac:dyDescent="0.25">
      <c r="E1587" s="19"/>
      <c r="AN1587" s="19"/>
    </row>
    <row r="1588" spans="5:40" x14ac:dyDescent="0.25">
      <c r="E1588" s="19"/>
      <c r="AN1588" s="19"/>
    </row>
    <row r="1589" spans="5:40" x14ac:dyDescent="0.25">
      <c r="E1589" s="19"/>
      <c r="AN1589" s="19"/>
    </row>
    <row r="1590" spans="5:40" x14ac:dyDescent="0.25">
      <c r="E1590" s="19"/>
      <c r="AN1590" s="19"/>
    </row>
    <row r="1591" spans="5:40" x14ac:dyDescent="0.25">
      <c r="E1591" s="19"/>
      <c r="AN1591" s="19"/>
    </row>
    <row r="1592" spans="5:40" x14ac:dyDescent="0.25">
      <c r="E1592" s="19"/>
      <c r="AN1592" s="19"/>
    </row>
    <row r="1593" spans="5:40" x14ac:dyDescent="0.25">
      <c r="E1593" s="19"/>
      <c r="AN1593" s="19"/>
    </row>
    <row r="1594" spans="5:40" x14ac:dyDescent="0.25">
      <c r="E1594" s="19"/>
      <c r="AN1594" s="19"/>
    </row>
    <row r="1595" spans="5:40" x14ac:dyDescent="0.25">
      <c r="E1595" s="19"/>
      <c r="AN1595" s="19"/>
    </row>
    <row r="1596" spans="5:40" x14ac:dyDescent="0.25">
      <c r="E1596" s="19"/>
      <c r="AN1596" s="19"/>
    </row>
    <row r="1597" spans="5:40" x14ac:dyDescent="0.25">
      <c r="E1597" s="19"/>
      <c r="AN1597" s="19"/>
    </row>
    <row r="1598" spans="5:40" x14ac:dyDescent="0.25">
      <c r="E1598" s="19"/>
      <c r="AN1598" s="19"/>
    </row>
    <row r="1599" spans="5:40" x14ac:dyDescent="0.25">
      <c r="E1599" s="19"/>
      <c r="AN1599" s="19"/>
    </row>
    <row r="1600" spans="5:40" x14ac:dyDescent="0.25">
      <c r="E1600" s="19"/>
      <c r="AN1600" s="19"/>
    </row>
    <row r="1601" spans="5:40" x14ac:dyDescent="0.25">
      <c r="E1601" s="19"/>
      <c r="AN1601" s="19"/>
    </row>
    <row r="1602" spans="5:40" x14ac:dyDescent="0.25">
      <c r="E1602" s="19"/>
      <c r="AN1602" s="19"/>
    </row>
    <row r="1603" spans="5:40" x14ac:dyDescent="0.25">
      <c r="E1603" s="19"/>
      <c r="AN1603" s="19"/>
    </row>
    <row r="1604" spans="5:40" x14ac:dyDescent="0.25">
      <c r="E1604" s="19"/>
      <c r="AN1604" s="19"/>
    </row>
    <row r="1605" spans="5:40" x14ac:dyDescent="0.25">
      <c r="E1605" s="19"/>
      <c r="AN1605" s="19"/>
    </row>
    <row r="1606" spans="5:40" x14ac:dyDescent="0.25">
      <c r="E1606" s="19"/>
      <c r="AN1606" s="19"/>
    </row>
    <row r="1607" spans="5:40" x14ac:dyDescent="0.25">
      <c r="E1607" s="19"/>
      <c r="AN1607" s="19"/>
    </row>
    <row r="1608" spans="5:40" x14ac:dyDescent="0.25">
      <c r="E1608" s="19"/>
      <c r="AN1608" s="19"/>
    </row>
    <row r="1609" spans="5:40" x14ac:dyDescent="0.25">
      <c r="E1609" s="19"/>
      <c r="AN1609" s="19"/>
    </row>
    <row r="1610" spans="5:40" x14ac:dyDescent="0.25">
      <c r="E1610" s="19"/>
      <c r="AN1610" s="19"/>
    </row>
    <row r="1611" spans="5:40" x14ac:dyDescent="0.25">
      <c r="E1611" s="19"/>
      <c r="AN1611" s="19"/>
    </row>
    <row r="1612" spans="5:40" x14ac:dyDescent="0.25">
      <c r="E1612" s="19"/>
      <c r="AN1612" s="19"/>
    </row>
    <row r="1613" spans="5:40" x14ac:dyDescent="0.25">
      <c r="E1613" s="19"/>
      <c r="AN1613" s="19"/>
    </row>
    <row r="1614" spans="5:40" x14ac:dyDescent="0.25">
      <c r="E1614" s="19"/>
      <c r="AN1614" s="19"/>
    </row>
    <row r="1615" spans="5:40" x14ac:dyDescent="0.25">
      <c r="E1615" s="19"/>
      <c r="AN1615" s="19"/>
    </row>
    <row r="1616" spans="5:40" x14ac:dyDescent="0.25">
      <c r="E1616" s="19"/>
      <c r="AN1616" s="19"/>
    </row>
    <row r="1617" spans="5:40" x14ac:dyDescent="0.25">
      <c r="E1617" s="19"/>
      <c r="AN1617" s="19"/>
    </row>
    <row r="1618" spans="5:40" x14ac:dyDescent="0.25">
      <c r="E1618" s="19"/>
      <c r="AN1618" s="19"/>
    </row>
    <row r="1619" spans="5:40" x14ac:dyDescent="0.25">
      <c r="E1619" s="19"/>
      <c r="AN1619" s="19"/>
    </row>
    <row r="1620" spans="5:40" x14ac:dyDescent="0.25">
      <c r="E1620" s="19"/>
      <c r="AN1620" s="19"/>
    </row>
    <row r="1621" spans="5:40" x14ac:dyDescent="0.25">
      <c r="E1621" s="19"/>
      <c r="AN1621" s="19"/>
    </row>
    <row r="1622" spans="5:40" x14ac:dyDescent="0.25">
      <c r="E1622" s="19"/>
      <c r="AN1622" s="19"/>
    </row>
    <row r="1623" spans="5:40" x14ac:dyDescent="0.25">
      <c r="E1623" s="19"/>
      <c r="AN1623" s="19"/>
    </row>
    <row r="1624" spans="5:40" x14ac:dyDescent="0.25">
      <c r="E1624" s="19"/>
      <c r="U1624" s="19"/>
      <c r="AN1624" s="19"/>
    </row>
    <row r="1625" spans="5:40" x14ac:dyDescent="0.25">
      <c r="E1625" s="19"/>
      <c r="U1625" s="19"/>
      <c r="AN1625" s="19"/>
    </row>
    <row r="1626" spans="5:40" x14ac:dyDescent="0.25">
      <c r="E1626" s="19"/>
      <c r="U1626" s="19"/>
      <c r="AN1626" s="19"/>
    </row>
    <row r="1627" spans="5:40" x14ac:dyDescent="0.25">
      <c r="E1627" s="19"/>
      <c r="U1627" s="19"/>
      <c r="AN1627" s="19"/>
    </row>
    <row r="1628" spans="5:40" x14ac:dyDescent="0.25">
      <c r="E1628" s="19"/>
      <c r="U1628" s="19"/>
      <c r="AN1628" s="19"/>
    </row>
    <row r="1629" spans="5:40" x14ac:dyDescent="0.25">
      <c r="E1629" s="19"/>
      <c r="U1629" s="19"/>
      <c r="AN1629" s="19"/>
    </row>
    <row r="1630" spans="5:40" x14ac:dyDescent="0.25">
      <c r="E1630" s="19"/>
      <c r="U1630" s="19"/>
      <c r="AN1630" s="19"/>
    </row>
    <row r="1631" spans="5:40" x14ac:dyDescent="0.25">
      <c r="E1631" s="19"/>
      <c r="AN1631" s="19"/>
    </row>
    <row r="1632" spans="5:40" x14ac:dyDescent="0.25">
      <c r="E1632" s="19"/>
      <c r="AN1632" s="19"/>
    </row>
    <row r="1633" spans="5:40" x14ac:dyDescent="0.25">
      <c r="E1633" s="19"/>
      <c r="AA1633" s="19"/>
      <c r="AN1633" s="19"/>
    </row>
    <row r="1634" spans="5:40" x14ac:dyDescent="0.25">
      <c r="E1634" s="19"/>
      <c r="AN1634" s="19"/>
    </row>
    <row r="1635" spans="5:40" x14ac:dyDescent="0.25">
      <c r="E1635" s="19"/>
      <c r="AA1635" s="19"/>
      <c r="AN1635" s="19"/>
    </row>
    <row r="1636" spans="5:40" x14ac:dyDescent="0.25">
      <c r="E1636" s="19"/>
      <c r="AA1636" s="19"/>
      <c r="AN1636" s="19"/>
    </row>
    <row r="1637" spans="5:40" x14ac:dyDescent="0.25">
      <c r="E1637" s="19"/>
      <c r="AN1637" s="19"/>
    </row>
    <row r="1638" spans="5:40" x14ac:dyDescent="0.25">
      <c r="E1638" s="19"/>
      <c r="AN1638" s="19"/>
    </row>
    <row r="1639" spans="5:40" x14ac:dyDescent="0.25">
      <c r="E1639" s="19"/>
      <c r="AN1639" s="19"/>
    </row>
    <row r="1640" spans="5:40" x14ac:dyDescent="0.25">
      <c r="E1640" s="19"/>
      <c r="AN1640" s="19"/>
    </row>
    <row r="1641" spans="5:40" x14ac:dyDescent="0.25">
      <c r="E1641" s="19"/>
      <c r="AN1641" s="19"/>
    </row>
    <row r="1642" spans="5:40" x14ac:dyDescent="0.25">
      <c r="E1642" s="19"/>
      <c r="AN1642" s="19"/>
    </row>
    <row r="1643" spans="5:40" x14ac:dyDescent="0.25">
      <c r="E1643" s="19"/>
      <c r="AN1643" s="19"/>
    </row>
    <row r="1644" spans="5:40" x14ac:dyDescent="0.25">
      <c r="E1644" s="19"/>
      <c r="AN1644" s="19"/>
    </row>
    <row r="1645" spans="5:40" x14ac:dyDescent="0.25">
      <c r="E1645" s="19"/>
      <c r="AN1645" s="19"/>
    </row>
    <row r="1646" spans="5:40" x14ac:dyDescent="0.25">
      <c r="E1646" s="19"/>
      <c r="AN1646" s="19"/>
    </row>
    <row r="1647" spans="5:40" x14ac:dyDescent="0.25">
      <c r="E1647" s="19"/>
      <c r="AN1647" s="19"/>
    </row>
    <row r="1648" spans="5:40" x14ac:dyDescent="0.25">
      <c r="E1648" s="19"/>
      <c r="AN1648" s="19"/>
    </row>
    <row r="1649" spans="5:40" x14ac:dyDescent="0.25">
      <c r="E1649" s="19"/>
      <c r="AN1649" s="19"/>
    </row>
    <row r="1650" spans="5:40" x14ac:dyDescent="0.25">
      <c r="E1650" s="19"/>
      <c r="AN1650" s="19"/>
    </row>
    <row r="1651" spans="5:40" x14ac:dyDescent="0.25">
      <c r="E1651" s="19"/>
      <c r="AN1651" s="19"/>
    </row>
    <row r="1652" spans="5:40" x14ac:dyDescent="0.25">
      <c r="E1652" s="19"/>
      <c r="U1652" s="19"/>
      <c r="AN1652" s="19"/>
    </row>
    <row r="1653" spans="5:40" x14ac:dyDescent="0.25">
      <c r="E1653" s="19"/>
      <c r="AN1653" s="19"/>
    </row>
    <row r="1654" spans="5:40" x14ac:dyDescent="0.25">
      <c r="E1654" s="19"/>
      <c r="AN1654" s="19"/>
    </row>
    <row r="1655" spans="5:40" x14ac:dyDescent="0.25">
      <c r="E1655" s="19"/>
      <c r="AN1655" s="19"/>
    </row>
    <row r="1656" spans="5:40" x14ac:dyDescent="0.25">
      <c r="E1656" s="19"/>
      <c r="AN1656" s="19"/>
    </row>
    <row r="1657" spans="5:40" x14ac:dyDescent="0.25">
      <c r="E1657" s="19"/>
      <c r="AN1657" s="19"/>
    </row>
    <row r="1658" spans="5:40" x14ac:dyDescent="0.25">
      <c r="E1658" s="19"/>
      <c r="U1658" s="19"/>
      <c r="AN1658" s="19"/>
    </row>
    <row r="1659" spans="5:40" x14ac:dyDescent="0.25">
      <c r="E1659" s="19"/>
      <c r="U1659" s="19"/>
      <c r="AN1659" s="19"/>
    </row>
    <row r="1660" spans="5:40" x14ac:dyDescent="0.25">
      <c r="E1660" s="19"/>
      <c r="U1660" s="19"/>
      <c r="AN1660" s="19"/>
    </row>
    <row r="1661" spans="5:40" x14ac:dyDescent="0.25">
      <c r="E1661" s="19"/>
      <c r="AN1661" s="19"/>
    </row>
    <row r="1662" spans="5:40" x14ac:dyDescent="0.25">
      <c r="E1662" s="19"/>
      <c r="AN1662" s="19"/>
    </row>
    <row r="1663" spans="5:40" x14ac:dyDescent="0.25">
      <c r="E1663" s="19"/>
      <c r="AN1663" s="19"/>
    </row>
    <row r="1664" spans="5:40" x14ac:dyDescent="0.25">
      <c r="E1664" s="19"/>
      <c r="AN1664" s="19"/>
    </row>
    <row r="1665" spans="5:40" x14ac:dyDescent="0.25">
      <c r="E1665" s="19"/>
      <c r="AN1665" s="19"/>
    </row>
    <row r="1666" spans="5:40" x14ac:dyDescent="0.25">
      <c r="E1666" s="19"/>
      <c r="AN1666" s="19"/>
    </row>
    <row r="1667" spans="5:40" x14ac:dyDescent="0.25">
      <c r="E1667" s="19"/>
      <c r="AA1667" s="19"/>
      <c r="AN1667" s="19"/>
    </row>
    <row r="1668" spans="5:40" x14ac:dyDescent="0.25">
      <c r="E1668" s="19"/>
      <c r="AN1668" s="19"/>
    </row>
    <row r="1669" spans="5:40" x14ac:dyDescent="0.25">
      <c r="E1669" s="19"/>
      <c r="AN1669" s="19"/>
    </row>
    <row r="1670" spans="5:40" x14ac:dyDescent="0.25">
      <c r="E1670" s="19"/>
      <c r="AN1670" s="19"/>
    </row>
    <row r="1671" spans="5:40" x14ac:dyDescent="0.25">
      <c r="E1671" s="19"/>
      <c r="AN1671" s="19"/>
    </row>
    <row r="1672" spans="5:40" x14ac:dyDescent="0.25">
      <c r="E1672" s="19"/>
      <c r="AN1672" s="19"/>
    </row>
    <row r="1673" spans="5:40" x14ac:dyDescent="0.25">
      <c r="E1673" s="19"/>
      <c r="AN1673" s="19"/>
    </row>
    <row r="1674" spans="5:40" x14ac:dyDescent="0.25">
      <c r="E1674" s="19"/>
      <c r="AN1674" s="19"/>
    </row>
    <row r="1675" spans="5:40" x14ac:dyDescent="0.25">
      <c r="E1675" s="19"/>
      <c r="AN1675" s="19"/>
    </row>
    <row r="1676" spans="5:40" x14ac:dyDescent="0.25">
      <c r="E1676" s="19"/>
      <c r="AN1676" s="19"/>
    </row>
    <row r="1677" spans="5:40" x14ac:dyDescent="0.25">
      <c r="E1677" s="19"/>
      <c r="AN1677" s="19"/>
    </row>
    <row r="1678" spans="5:40" x14ac:dyDescent="0.25">
      <c r="E1678" s="19"/>
      <c r="AN1678" s="19"/>
    </row>
    <row r="1679" spans="5:40" x14ac:dyDescent="0.25">
      <c r="E1679" s="19"/>
      <c r="AN1679" s="19"/>
    </row>
    <row r="1680" spans="5:40" x14ac:dyDescent="0.25">
      <c r="E1680" s="19"/>
      <c r="AN1680" s="19"/>
    </row>
    <row r="1681" spans="5:40" x14ac:dyDescent="0.25">
      <c r="E1681" s="19"/>
      <c r="AN1681" s="19"/>
    </row>
    <row r="1682" spans="5:40" x14ac:dyDescent="0.25">
      <c r="E1682" s="19"/>
      <c r="AN1682" s="19"/>
    </row>
    <row r="1683" spans="5:40" x14ac:dyDescent="0.25">
      <c r="E1683" s="19"/>
      <c r="AN1683" s="19"/>
    </row>
    <row r="1684" spans="5:40" x14ac:dyDescent="0.25">
      <c r="E1684" s="19"/>
      <c r="AN1684" s="19"/>
    </row>
    <row r="1685" spans="5:40" x14ac:dyDescent="0.25">
      <c r="E1685" s="19"/>
      <c r="AN1685" s="19"/>
    </row>
    <row r="1686" spans="5:40" x14ac:dyDescent="0.25">
      <c r="E1686" s="19"/>
      <c r="AN1686" s="19"/>
    </row>
    <row r="1687" spans="5:40" x14ac:dyDescent="0.25">
      <c r="E1687" s="19"/>
      <c r="AN1687" s="19"/>
    </row>
    <row r="1688" spans="5:40" x14ac:dyDescent="0.25">
      <c r="E1688" s="19"/>
      <c r="AN1688" s="19"/>
    </row>
    <row r="1689" spans="5:40" x14ac:dyDescent="0.25">
      <c r="E1689" s="19"/>
      <c r="AN1689" s="19"/>
    </row>
    <row r="1690" spans="5:40" x14ac:dyDescent="0.25">
      <c r="E1690" s="19"/>
      <c r="AN1690" s="19"/>
    </row>
    <row r="1691" spans="5:40" x14ac:dyDescent="0.25">
      <c r="E1691" s="19"/>
      <c r="AN1691" s="19"/>
    </row>
    <row r="1692" spans="5:40" x14ac:dyDescent="0.25">
      <c r="E1692" s="19"/>
      <c r="AN1692" s="19"/>
    </row>
    <row r="1693" spans="5:40" x14ac:dyDescent="0.25">
      <c r="E1693" s="19"/>
      <c r="AN1693" s="19"/>
    </row>
    <row r="1694" spans="5:40" x14ac:dyDescent="0.25">
      <c r="E1694" s="19"/>
      <c r="AN1694" s="19"/>
    </row>
    <row r="1695" spans="5:40" x14ac:dyDescent="0.25">
      <c r="E1695" s="19"/>
      <c r="AN1695" s="19"/>
    </row>
    <row r="1696" spans="5:40" x14ac:dyDescent="0.25">
      <c r="E1696" s="19"/>
      <c r="AN1696" s="19"/>
    </row>
    <row r="1697" spans="5:40" x14ac:dyDescent="0.25">
      <c r="E1697" s="19"/>
      <c r="AN1697" s="19"/>
    </row>
    <row r="1698" spans="5:40" x14ac:dyDescent="0.25">
      <c r="E1698" s="19"/>
      <c r="AN1698" s="19"/>
    </row>
    <row r="1699" spans="5:40" x14ac:dyDescent="0.25">
      <c r="E1699" s="19"/>
      <c r="AN1699" s="19"/>
    </row>
    <row r="1700" spans="5:40" x14ac:dyDescent="0.25">
      <c r="E1700" s="19"/>
      <c r="AN1700" s="19"/>
    </row>
    <row r="1701" spans="5:40" x14ac:dyDescent="0.25">
      <c r="E1701" s="19"/>
      <c r="AN1701" s="19"/>
    </row>
    <row r="1702" spans="5:40" x14ac:dyDescent="0.25">
      <c r="E1702" s="19"/>
      <c r="AN1702" s="19"/>
    </row>
    <row r="1703" spans="5:40" x14ac:dyDescent="0.25">
      <c r="E1703" s="19"/>
      <c r="AN1703" s="19"/>
    </row>
    <row r="1704" spans="5:40" x14ac:dyDescent="0.25">
      <c r="E1704" s="19"/>
      <c r="AN1704" s="19"/>
    </row>
    <row r="1705" spans="5:40" x14ac:dyDescent="0.25">
      <c r="E1705" s="19"/>
      <c r="AN1705" s="19"/>
    </row>
    <row r="1706" spans="5:40" x14ac:dyDescent="0.25">
      <c r="E1706" s="19"/>
      <c r="AN1706" s="19"/>
    </row>
    <row r="1707" spans="5:40" x14ac:dyDescent="0.25">
      <c r="E1707" s="19"/>
      <c r="AN1707" s="19"/>
    </row>
    <row r="1708" spans="5:40" x14ac:dyDescent="0.25">
      <c r="E1708" s="19"/>
      <c r="AN1708" s="19"/>
    </row>
    <row r="1709" spans="5:40" x14ac:dyDescent="0.25">
      <c r="E1709" s="19"/>
      <c r="AN1709" s="19"/>
    </row>
    <row r="1710" spans="5:40" x14ac:dyDescent="0.25">
      <c r="E1710" s="19"/>
      <c r="AN1710" s="19"/>
    </row>
    <row r="1711" spans="5:40" x14ac:dyDescent="0.25">
      <c r="E1711" s="19"/>
      <c r="AN1711" s="19"/>
    </row>
    <row r="1712" spans="5:40" x14ac:dyDescent="0.25">
      <c r="E1712" s="19"/>
      <c r="AN1712" s="19"/>
    </row>
    <row r="1713" spans="5:40" x14ac:dyDescent="0.25">
      <c r="E1713" s="19"/>
      <c r="AN1713" s="19"/>
    </row>
    <row r="1714" spans="5:40" x14ac:dyDescent="0.25">
      <c r="E1714" s="19"/>
      <c r="AN1714" s="19"/>
    </row>
    <row r="1715" spans="5:40" x14ac:dyDescent="0.25">
      <c r="E1715" s="19"/>
      <c r="AN1715" s="19"/>
    </row>
    <row r="1716" spans="5:40" x14ac:dyDescent="0.25">
      <c r="E1716" s="19"/>
      <c r="AN1716" s="19"/>
    </row>
    <row r="1717" spans="5:40" x14ac:dyDescent="0.25">
      <c r="E1717" s="19"/>
      <c r="AN1717" s="19"/>
    </row>
    <row r="1718" spans="5:40" x14ac:dyDescent="0.25">
      <c r="E1718" s="19"/>
      <c r="AN1718" s="19"/>
    </row>
    <row r="1719" spans="5:40" x14ac:dyDescent="0.25">
      <c r="E1719" s="19"/>
      <c r="AN1719" s="19"/>
    </row>
    <row r="1720" spans="5:40" x14ac:dyDescent="0.25">
      <c r="E1720" s="19"/>
      <c r="AN1720" s="19"/>
    </row>
    <row r="1721" spans="5:40" x14ac:dyDescent="0.25">
      <c r="E1721" s="19"/>
      <c r="AN1721" s="19"/>
    </row>
    <row r="1722" spans="5:40" x14ac:dyDescent="0.25">
      <c r="E1722" s="19"/>
      <c r="AN1722" s="19"/>
    </row>
    <row r="1723" spans="5:40" x14ac:dyDescent="0.25">
      <c r="E1723" s="19"/>
      <c r="AN1723" s="19"/>
    </row>
    <row r="1724" spans="5:40" x14ac:dyDescent="0.25">
      <c r="E1724" s="19"/>
      <c r="AN1724" s="19"/>
    </row>
    <row r="1725" spans="5:40" x14ac:dyDescent="0.25">
      <c r="E1725" s="19"/>
      <c r="AN1725" s="19"/>
    </row>
    <row r="1726" spans="5:40" x14ac:dyDescent="0.25">
      <c r="E1726" s="19"/>
      <c r="AN1726" s="19"/>
    </row>
    <row r="1727" spans="5:40" x14ac:dyDescent="0.25">
      <c r="E1727" s="19"/>
      <c r="AN1727" s="19"/>
    </row>
    <row r="1728" spans="5:40" x14ac:dyDescent="0.25">
      <c r="E1728" s="19"/>
      <c r="AN1728" s="19"/>
    </row>
    <row r="1729" spans="5:40" x14ac:dyDescent="0.25">
      <c r="E1729" s="19"/>
      <c r="AN1729" s="19"/>
    </row>
    <row r="1730" spans="5:40" x14ac:dyDescent="0.25">
      <c r="E1730" s="19"/>
      <c r="AN1730" s="19"/>
    </row>
    <row r="1731" spans="5:40" x14ac:dyDescent="0.25">
      <c r="E1731" s="19"/>
      <c r="AN1731" s="19"/>
    </row>
    <row r="1732" spans="5:40" x14ac:dyDescent="0.25">
      <c r="E1732" s="19"/>
      <c r="AN1732" s="19"/>
    </row>
    <row r="1733" spans="5:40" x14ac:dyDescent="0.25">
      <c r="E1733" s="19"/>
      <c r="AN1733" s="19"/>
    </row>
    <row r="1734" spans="5:40" x14ac:dyDescent="0.25">
      <c r="E1734" s="19"/>
      <c r="AN1734" s="19"/>
    </row>
    <row r="1735" spans="5:40" x14ac:dyDescent="0.25">
      <c r="E1735" s="19"/>
      <c r="AN1735" s="19"/>
    </row>
    <row r="1736" spans="5:40" x14ac:dyDescent="0.25">
      <c r="E1736" s="19"/>
      <c r="AN1736" s="19"/>
    </row>
    <row r="1737" spans="5:40" x14ac:dyDescent="0.25">
      <c r="E1737" s="19"/>
      <c r="AN1737" s="19"/>
    </row>
    <row r="1738" spans="5:40" x14ac:dyDescent="0.25">
      <c r="E1738" s="19"/>
      <c r="AN1738" s="19"/>
    </row>
    <row r="1739" spans="5:40" x14ac:dyDescent="0.25">
      <c r="E1739" s="19"/>
      <c r="AN1739" s="19"/>
    </row>
    <row r="1740" spans="5:40" x14ac:dyDescent="0.25">
      <c r="E1740" s="19"/>
      <c r="AN1740" s="19"/>
    </row>
    <row r="1741" spans="5:40" x14ac:dyDescent="0.25">
      <c r="E1741" s="19"/>
      <c r="AN1741" s="19"/>
    </row>
    <row r="1742" spans="5:40" x14ac:dyDescent="0.25">
      <c r="E1742" s="19"/>
      <c r="AN1742" s="19"/>
    </row>
    <row r="1743" spans="5:40" x14ac:dyDescent="0.25">
      <c r="E1743" s="19"/>
      <c r="AN1743" s="19"/>
    </row>
    <row r="1744" spans="5:40" x14ac:dyDescent="0.25">
      <c r="E1744" s="19"/>
      <c r="AN1744" s="19"/>
    </row>
    <row r="1745" spans="5:40" x14ac:dyDescent="0.25">
      <c r="E1745" s="19"/>
      <c r="AN1745" s="19"/>
    </row>
    <row r="1746" spans="5:40" x14ac:dyDescent="0.25">
      <c r="E1746" s="19"/>
      <c r="AN1746" s="19"/>
    </row>
    <row r="1747" spans="5:40" x14ac:dyDescent="0.25">
      <c r="E1747" s="19"/>
      <c r="AN1747" s="19"/>
    </row>
    <row r="1748" spans="5:40" x14ac:dyDescent="0.25">
      <c r="E1748" s="19"/>
      <c r="AN1748" s="19"/>
    </row>
    <row r="1749" spans="5:40" x14ac:dyDescent="0.25">
      <c r="E1749" s="19"/>
      <c r="AN1749" s="19"/>
    </row>
    <row r="1750" spans="5:40" x14ac:dyDescent="0.25">
      <c r="E1750" s="19"/>
      <c r="AN1750" s="19"/>
    </row>
    <row r="1751" spans="5:40" x14ac:dyDescent="0.25">
      <c r="E1751" s="19"/>
      <c r="AN1751" s="19"/>
    </row>
    <row r="1752" spans="5:40" x14ac:dyDescent="0.25">
      <c r="E1752" s="19"/>
      <c r="AN1752" s="19"/>
    </row>
    <row r="1753" spans="5:40" x14ac:dyDescent="0.25">
      <c r="E1753" s="19"/>
      <c r="AN1753" s="19"/>
    </row>
    <row r="1754" spans="5:40" x14ac:dyDescent="0.25">
      <c r="E1754" s="19"/>
      <c r="AN1754" s="19"/>
    </row>
    <row r="1755" spans="5:40" x14ac:dyDescent="0.25">
      <c r="E1755" s="19"/>
      <c r="AN1755" s="19"/>
    </row>
    <row r="1756" spans="5:40" x14ac:dyDescent="0.25">
      <c r="E1756" s="19"/>
      <c r="AN1756" s="19"/>
    </row>
    <row r="1757" spans="5:40" x14ac:dyDescent="0.25">
      <c r="E1757" s="19"/>
      <c r="AN1757" s="19"/>
    </row>
    <row r="1758" spans="5:40" x14ac:dyDescent="0.25">
      <c r="E1758" s="19"/>
      <c r="AN1758" s="19"/>
    </row>
    <row r="1759" spans="5:40" x14ac:dyDescent="0.25">
      <c r="E1759" s="19"/>
      <c r="AN1759" s="19"/>
    </row>
    <row r="1760" spans="5:40" x14ac:dyDescent="0.25">
      <c r="E1760" s="19"/>
      <c r="AN1760" s="19"/>
    </row>
    <row r="1761" spans="5:40" x14ac:dyDescent="0.25">
      <c r="E1761" s="19"/>
      <c r="AN1761" s="19"/>
    </row>
    <row r="1762" spans="5:40" x14ac:dyDescent="0.25">
      <c r="E1762" s="19"/>
      <c r="AN1762" s="19"/>
    </row>
    <row r="1763" spans="5:40" x14ac:dyDescent="0.25">
      <c r="E1763" s="19"/>
      <c r="AN1763" s="19"/>
    </row>
    <row r="1764" spans="5:40" x14ac:dyDescent="0.25">
      <c r="E1764" s="19"/>
      <c r="AN1764" s="19"/>
    </row>
    <row r="1765" spans="5:40" x14ac:dyDescent="0.25">
      <c r="E1765" s="19"/>
      <c r="AN1765" s="19"/>
    </row>
    <row r="1766" spans="5:40" x14ac:dyDescent="0.25">
      <c r="E1766" s="19"/>
      <c r="AN1766" s="19"/>
    </row>
    <row r="1767" spans="5:40" x14ac:dyDescent="0.25">
      <c r="E1767" s="19"/>
      <c r="AN1767" s="19"/>
    </row>
    <row r="1768" spans="5:40" x14ac:dyDescent="0.25">
      <c r="E1768" s="19"/>
      <c r="AN1768" s="19"/>
    </row>
    <row r="1769" spans="5:40" x14ac:dyDescent="0.25">
      <c r="E1769" s="19"/>
      <c r="AN1769" s="19"/>
    </row>
    <row r="1770" spans="5:40" x14ac:dyDescent="0.25">
      <c r="E1770" s="19"/>
      <c r="AN1770" s="19"/>
    </row>
    <row r="1771" spans="5:40" x14ac:dyDescent="0.25">
      <c r="E1771" s="19"/>
      <c r="AN1771" s="19"/>
    </row>
    <row r="1772" spans="5:40" x14ac:dyDescent="0.25">
      <c r="E1772" s="19"/>
      <c r="AN1772" s="19"/>
    </row>
    <row r="1773" spans="5:40" x14ac:dyDescent="0.25">
      <c r="E1773" s="19"/>
      <c r="AN1773" s="19"/>
    </row>
    <row r="1774" spans="5:40" x14ac:dyDescent="0.25">
      <c r="E1774" s="19"/>
      <c r="AN1774" s="19"/>
    </row>
    <row r="1775" spans="5:40" x14ac:dyDescent="0.25">
      <c r="E1775" s="19"/>
      <c r="AN1775" s="19"/>
    </row>
    <row r="1776" spans="5:40" x14ac:dyDescent="0.25">
      <c r="E1776" s="19"/>
      <c r="AN1776" s="19"/>
    </row>
    <row r="1777" spans="5:40" x14ac:dyDescent="0.25">
      <c r="E1777" s="19"/>
      <c r="AN1777" s="19"/>
    </row>
    <row r="1778" spans="5:40" x14ac:dyDescent="0.25">
      <c r="E1778" s="19"/>
      <c r="AN1778" s="19"/>
    </row>
    <row r="1779" spans="5:40" x14ac:dyDescent="0.25">
      <c r="E1779" s="19"/>
      <c r="AN1779" s="19"/>
    </row>
    <row r="1780" spans="5:40" x14ac:dyDescent="0.25">
      <c r="E1780" s="19"/>
      <c r="AN1780" s="19"/>
    </row>
    <row r="1781" spans="5:40" x14ac:dyDescent="0.25">
      <c r="E1781" s="19"/>
      <c r="AN1781" s="19"/>
    </row>
    <row r="1782" spans="5:40" x14ac:dyDescent="0.25">
      <c r="E1782" s="19"/>
      <c r="AN1782" s="19"/>
    </row>
    <row r="1783" spans="5:40" x14ac:dyDescent="0.25">
      <c r="E1783" s="19"/>
      <c r="AN1783" s="19"/>
    </row>
    <row r="1784" spans="5:40" x14ac:dyDescent="0.25">
      <c r="E1784" s="19"/>
      <c r="AN1784" s="19"/>
    </row>
    <row r="1785" spans="5:40" x14ac:dyDescent="0.25">
      <c r="E1785" s="19"/>
      <c r="AN1785" s="19"/>
    </row>
    <row r="1786" spans="5:40" x14ac:dyDescent="0.25">
      <c r="E1786" s="19"/>
      <c r="AN1786" s="19"/>
    </row>
    <row r="1787" spans="5:40" x14ac:dyDescent="0.25">
      <c r="E1787" s="19"/>
      <c r="AN1787" s="19"/>
    </row>
    <row r="1788" spans="5:40" x14ac:dyDescent="0.25">
      <c r="E1788" s="19"/>
      <c r="AN1788" s="19"/>
    </row>
    <row r="1789" spans="5:40" x14ac:dyDescent="0.25">
      <c r="E1789" s="19"/>
      <c r="AN1789" s="19"/>
    </row>
    <row r="1790" spans="5:40" x14ac:dyDescent="0.25">
      <c r="E1790" s="19"/>
      <c r="AN1790" s="19"/>
    </row>
    <row r="1791" spans="5:40" x14ac:dyDescent="0.25">
      <c r="E1791" s="19"/>
      <c r="AN1791" s="19"/>
    </row>
    <row r="1792" spans="5:40" x14ac:dyDescent="0.25">
      <c r="E1792" s="19"/>
      <c r="AN1792" s="19"/>
    </row>
    <row r="1793" spans="5:40" x14ac:dyDescent="0.25">
      <c r="E1793" s="19"/>
      <c r="AN1793" s="19"/>
    </row>
    <row r="1794" spans="5:40" x14ac:dyDescent="0.25">
      <c r="E1794" s="19"/>
      <c r="AN1794" s="19"/>
    </row>
    <row r="1795" spans="5:40" x14ac:dyDescent="0.25">
      <c r="E1795" s="19"/>
      <c r="AN1795" s="19"/>
    </row>
    <row r="1796" spans="5:40" x14ac:dyDescent="0.25">
      <c r="E1796" s="19"/>
      <c r="AN1796" s="19"/>
    </row>
    <row r="1797" spans="5:40" x14ac:dyDescent="0.25">
      <c r="E1797" s="19"/>
      <c r="AN1797" s="19"/>
    </row>
    <row r="1798" spans="5:40" x14ac:dyDescent="0.25">
      <c r="E1798" s="19"/>
      <c r="AN1798" s="19"/>
    </row>
    <row r="1799" spans="5:40" x14ac:dyDescent="0.25">
      <c r="E1799" s="19"/>
      <c r="AN1799" s="19"/>
    </row>
    <row r="1800" spans="5:40" x14ac:dyDescent="0.25">
      <c r="E1800" s="19"/>
      <c r="AN1800" s="19"/>
    </row>
    <row r="1801" spans="5:40" x14ac:dyDescent="0.25">
      <c r="E1801" s="19"/>
      <c r="AN1801" s="19"/>
    </row>
    <row r="1802" spans="5:40" x14ac:dyDescent="0.25">
      <c r="E1802" s="19"/>
      <c r="AN1802" s="19"/>
    </row>
    <row r="1803" spans="5:40" x14ac:dyDescent="0.25">
      <c r="E1803" s="19"/>
      <c r="AN1803" s="19"/>
    </row>
    <row r="1804" spans="5:40" x14ac:dyDescent="0.25">
      <c r="E1804" s="19"/>
      <c r="AN1804" s="19"/>
    </row>
    <row r="1805" spans="5:40" x14ac:dyDescent="0.25">
      <c r="E1805" s="19"/>
      <c r="AN1805" s="19"/>
    </row>
    <row r="1806" spans="5:40" x14ac:dyDescent="0.25">
      <c r="E1806" s="19"/>
      <c r="AN1806" s="19"/>
    </row>
    <row r="1807" spans="5:40" x14ac:dyDescent="0.25">
      <c r="E1807" s="19"/>
      <c r="AN1807" s="19"/>
    </row>
    <row r="1808" spans="5:40" x14ac:dyDescent="0.25">
      <c r="E1808" s="19"/>
      <c r="AN1808" s="19"/>
    </row>
    <row r="1809" spans="5:40" x14ac:dyDescent="0.25">
      <c r="E1809" s="19"/>
      <c r="AN1809" s="19"/>
    </row>
    <row r="1810" spans="5:40" x14ac:dyDescent="0.25">
      <c r="E1810" s="19"/>
      <c r="AN1810" s="19"/>
    </row>
    <row r="1811" spans="5:40" x14ac:dyDescent="0.25">
      <c r="E1811" s="19"/>
      <c r="AN1811" s="19"/>
    </row>
    <row r="1812" spans="5:40" x14ac:dyDescent="0.25">
      <c r="E1812" s="19"/>
      <c r="AN1812" s="19"/>
    </row>
    <row r="1813" spans="5:40" x14ac:dyDescent="0.25">
      <c r="E1813" s="19"/>
      <c r="AN1813" s="19"/>
    </row>
    <row r="1814" spans="5:40" x14ac:dyDescent="0.25">
      <c r="E1814" s="19"/>
      <c r="AN1814" s="19"/>
    </row>
    <row r="1815" spans="5:40" x14ac:dyDescent="0.25">
      <c r="E1815" s="19"/>
      <c r="AN1815" s="19"/>
    </row>
    <row r="1816" spans="5:40" x14ac:dyDescent="0.25">
      <c r="E1816" s="19"/>
      <c r="AN1816" s="19"/>
    </row>
    <row r="1817" spans="5:40" x14ac:dyDescent="0.25">
      <c r="E1817" s="19"/>
      <c r="AN1817" s="19"/>
    </row>
    <row r="1818" spans="5:40" x14ac:dyDescent="0.25">
      <c r="E1818" s="19"/>
      <c r="AN1818" s="19"/>
    </row>
    <row r="1819" spans="5:40" x14ac:dyDescent="0.25">
      <c r="E1819" s="19"/>
      <c r="AN1819" s="19"/>
    </row>
    <row r="1820" spans="5:40" x14ac:dyDescent="0.25">
      <c r="E1820" s="19"/>
      <c r="AN1820" s="19"/>
    </row>
    <row r="1821" spans="5:40" x14ac:dyDescent="0.25">
      <c r="E1821" s="19"/>
      <c r="AN1821" s="19"/>
    </row>
    <row r="1822" spans="5:40" x14ac:dyDescent="0.25">
      <c r="E1822" s="19"/>
      <c r="AN1822" s="19"/>
    </row>
    <row r="1823" spans="5:40" x14ac:dyDescent="0.25">
      <c r="E1823" s="19"/>
      <c r="AN1823" s="19"/>
    </row>
    <row r="1824" spans="5:40" x14ac:dyDescent="0.25">
      <c r="E1824" s="19"/>
      <c r="AN1824" s="19"/>
    </row>
    <row r="1825" spans="5:40" x14ac:dyDescent="0.25">
      <c r="E1825" s="19"/>
      <c r="AN1825" s="19"/>
    </row>
    <row r="1826" spans="5:40" x14ac:dyDescent="0.25">
      <c r="E1826" s="19"/>
      <c r="AN1826" s="19"/>
    </row>
    <row r="1827" spans="5:40" x14ac:dyDescent="0.25">
      <c r="E1827" s="19"/>
      <c r="AN1827" s="19"/>
    </row>
    <row r="1828" spans="5:40" x14ac:dyDescent="0.25">
      <c r="E1828" s="19"/>
      <c r="AN1828" s="19"/>
    </row>
    <row r="1829" spans="5:40" x14ac:dyDescent="0.25">
      <c r="E1829" s="19"/>
      <c r="AN1829" s="19"/>
    </row>
    <row r="1830" spans="5:40" x14ac:dyDescent="0.25">
      <c r="E1830" s="19"/>
      <c r="AN1830" s="19"/>
    </row>
    <row r="1831" spans="5:40" x14ac:dyDescent="0.25">
      <c r="E1831" s="19"/>
      <c r="AN1831" s="19"/>
    </row>
    <row r="1832" spans="5:40" x14ac:dyDescent="0.25">
      <c r="E1832" s="19"/>
      <c r="AN1832" s="19"/>
    </row>
    <row r="1833" spans="5:40" x14ac:dyDescent="0.25">
      <c r="E1833" s="19"/>
      <c r="AN1833" s="19"/>
    </row>
    <row r="1834" spans="5:40" x14ac:dyDescent="0.25">
      <c r="E1834" s="19"/>
      <c r="AN1834" s="19"/>
    </row>
    <row r="1835" spans="5:40" x14ac:dyDescent="0.25">
      <c r="E1835" s="19"/>
      <c r="AN1835" s="19"/>
    </row>
    <row r="1836" spans="5:40" x14ac:dyDescent="0.25">
      <c r="E1836" s="19"/>
      <c r="AN1836" s="19"/>
    </row>
    <row r="1837" spans="5:40" x14ac:dyDescent="0.25">
      <c r="E1837" s="19"/>
      <c r="AN1837" s="19"/>
    </row>
    <row r="1838" spans="5:40" x14ac:dyDescent="0.25">
      <c r="E1838" s="19"/>
      <c r="AN1838" s="19"/>
    </row>
    <row r="1839" spans="5:40" x14ac:dyDescent="0.25">
      <c r="E1839" s="19"/>
      <c r="AN1839" s="19"/>
    </row>
    <row r="1840" spans="5:40" x14ac:dyDescent="0.25">
      <c r="E1840" s="19"/>
      <c r="AN1840" s="19"/>
    </row>
    <row r="1841" spans="5:40" x14ac:dyDescent="0.25">
      <c r="E1841" s="19"/>
      <c r="AN1841" s="19"/>
    </row>
    <row r="1842" spans="5:40" x14ac:dyDescent="0.25">
      <c r="E1842" s="19"/>
      <c r="AN1842" s="19"/>
    </row>
    <row r="1843" spans="5:40" x14ac:dyDescent="0.25">
      <c r="E1843" s="19"/>
      <c r="AN1843" s="19"/>
    </row>
    <row r="1844" spans="5:40" x14ac:dyDescent="0.25">
      <c r="E1844" s="19"/>
      <c r="AN1844" s="19"/>
    </row>
    <row r="1845" spans="5:40" x14ac:dyDescent="0.25">
      <c r="E1845" s="19"/>
      <c r="AN1845" s="19"/>
    </row>
    <row r="1846" spans="5:40" x14ac:dyDescent="0.25">
      <c r="E1846" s="19"/>
      <c r="AN1846" s="19"/>
    </row>
    <row r="1847" spans="5:40" x14ac:dyDescent="0.25">
      <c r="E1847" s="19"/>
      <c r="AN1847" s="19"/>
    </row>
    <row r="1848" spans="5:40" x14ac:dyDescent="0.25">
      <c r="E1848" s="19"/>
      <c r="AN1848" s="19"/>
    </row>
    <row r="1849" spans="5:40" x14ac:dyDescent="0.25">
      <c r="E1849" s="19"/>
      <c r="AN1849" s="19"/>
    </row>
    <row r="1850" spans="5:40" x14ac:dyDescent="0.25">
      <c r="E1850" s="19"/>
      <c r="AN1850" s="19"/>
    </row>
    <row r="1851" spans="5:40" x14ac:dyDescent="0.25">
      <c r="E1851" s="19"/>
      <c r="AN1851" s="19"/>
    </row>
    <row r="1852" spans="5:40" x14ac:dyDescent="0.25">
      <c r="E1852" s="19"/>
      <c r="AN1852" s="19"/>
    </row>
    <row r="1853" spans="5:40" x14ac:dyDescent="0.25">
      <c r="E1853" s="19"/>
      <c r="AN1853" s="19"/>
    </row>
    <row r="1854" spans="5:40" x14ac:dyDescent="0.25">
      <c r="E1854" s="19"/>
      <c r="AA1854" s="19"/>
      <c r="AN1854" s="19"/>
    </row>
    <row r="1855" spans="5:40" x14ac:dyDescent="0.25">
      <c r="E1855" s="19"/>
      <c r="AA1855" s="19"/>
      <c r="AN1855" s="19"/>
    </row>
    <row r="1856" spans="5:40" x14ac:dyDescent="0.25">
      <c r="E1856" s="19"/>
      <c r="AN1856" s="19"/>
    </row>
    <row r="1857" spans="5:40" x14ac:dyDescent="0.25">
      <c r="E1857" s="19"/>
      <c r="AN1857" s="19"/>
    </row>
    <row r="1858" spans="5:40" x14ac:dyDescent="0.25">
      <c r="E1858" s="19"/>
      <c r="AN1858" s="19"/>
    </row>
    <row r="1859" spans="5:40" x14ac:dyDescent="0.25">
      <c r="E1859" s="19"/>
      <c r="AA1859" s="19"/>
      <c r="AN1859" s="19"/>
    </row>
    <row r="1860" spans="5:40" x14ac:dyDescent="0.25">
      <c r="E1860" s="19"/>
      <c r="AN1860" s="19"/>
    </row>
    <row r="1861" spans="5:40" x14ac:dyDescent="0.25">
      <c r="E1861" s="19"/>
      <c r="AN1861" s="19"/>
    </row>
    <row r="1862" spans="5:40" x14ac:dyDescent="0.25">
      <c r="E1862" s="19"/>
      <c r="AN1862" s="19"/>
    </row>
    <row r="1863" spans="5:40" x14ac:dyDescent="0.25">
      <c r="E1863" s="19"/>
      <c r="AN1863" s="19"/>
    </row>
    <row r="1864" spans="5:40" x14ac:dyDescent="0.25">
      <c r="E1864" s="19"/>
      <c r="U1864" s="19"/>
      <c r="AN1864" s="19"/>
    </row>
    <row r="1865" spans="5:40" x14ac:dyDescent="0.25">
      <c r="E1865" s="19"/>
      <c r="U1865" s="19"/>
      <c r="AN1865" s="19"/>
    </row>
    <row r="1866" spans="5:40" x14ac:dyDescent="0.25">
      <c r="E1866" s="19"/>
      <c r="U1866" s="19"/>
      <c r="AN1866" s="19"/>
    </row>
    <row r="1867" spans="5:40" x14ac:dyDescent="0.25">
      <c r="E1867" s="19"/>
      <c r="U1867" s="19"/>
      <c r="AN1867" s="19"/>
    </row>
    <row r="1868" spans="5:40" x14ac:dyDescent="0.25">
      <c r="E1868" s="19"/>
      <c r="AN1868" s="19"/>
    </row>
    <row r="1869" spans="5:40" x14ac:dyDescent="0.25">
      <c r="E1869" s="19"/>
      <c r="AN1869" s="19"/>
    </row>
    <row r="1870" spans="5:40" x14ac:dyDescent="0.25">
      <c r="E1870" s="19"/>
      <c r="AN1870" s="19"/>
    </row>
    <row r="1871" spans="5:40" x14ac:dyDescent="0.25">
      <c r="E1871" s="19"/>
      <c r="AN1871" s="19"/>
    </row>
    <row r="1872" spans="5:40" x14ac:dyDescent="0.25">
      <c r="E1872" s="19"/>
      <c r="AN1872" s="19"/>
    </row>
    <row r="1873" spans="5:40" x14ac:dyDescent="0.25">
      <c r="E1873" s="19"/>
      <c r="AN1873" s="19"/>
    </row>
    <row r="1874" spans="5:40" x14ac:dyDescent="0.25">
      <c r="E1874" s="19"/>
      <c r="AA1874" s="19"/>
      <c r="AN1874" s="19"/>
    </row>
    <row r="1875" spans="5:40" x14ac:dyDescent="0.25">
      <c r="E1875" s="19"/>
      <c r="AN1875" s="19"/>
    </row>
    <row r="1876" spans="5:40" x14ac:dyDescent="0.25">
      <c r="E1876" s="19"/>
      <c r="AN1876" s="19"/>
    </row>
    <row r="1877" spans="5:40" x14ac:dyDescent="0.25">
      <c r="E1877" s="19"/>
      <c r="AN1877" s="19"/>
    </row>
    <row r="1878" spans="5:40" x14ac:dyDescent="0.25">
      <c r="E1878" s="19"/>
      <c r="AA1878" s="19"/>
      <c r="AN1878" s="19"/>
    </row>
    <row r="1879" spans="5:40" x14ac:dyDescent="0.25">
      <c r="E1879" s="19"/>
      <c r="AA1879" s="19"/>
      <c r="AN1879" s="19"/>
    </row>
    <row r="1880" spans="5:40" x14ac:dyDescent="0.25">
      <c r="E1880" s="19"/>
      <c r="AN1880" s="19"/>
    </row>
    <row r="1881" spans="5:40" x14ac:dyDescent="0.25">
      <c r="E1881" s="19"/>
      <c r="AN1881" s="19"/>
    </row>
    <row r="1882" spans="5:40" x14ac:dyDescent="0.25">
      <c r="E1882" s="19"/>
      <c r="AN1882" s="19"/>
    </row>
    <row r="1883" spans="5:40" x14ac:dyDescent="0.25">
      <c r="E1883" s="19"/>
      <c r="AN1883" s="19"/>
    </row>
    <row r="1884" spans="5:40" x14ac:dyDescent="0.25">
      <c r="E1884" s="19"/>
      <c r="AN1884" s="19"/>
    </row>
    <row r="1885" spans="5:40" x14ac:dyDescent="0.25">
      <c r="E1885" s="19"/>
      <c r="AN1885" s="19"/>
    </row>
    <row r="1886" spans="5:40" x14ac:dyDescent="0.25">
      <c r="E1886" s="19"/>
      <c r="AN1886" s="19"/>
    </row>
    <row r="1887" spans="5:40" x14ac:dyDescent="0.25">
      <c r="E1887" s="19"/>
      <c r="AN1887" s="19"/>
    </row>
    <row r="1888" spans="5:40" x14ac:dyDescent="0.25">
      <c r="E1888" s="19"/>
      <c r="AN1888" s="19"/>
    </row>
    <row r="1889" spans="5:40" x14ac:dyDescent="0.25">
      <c r="E1889" s="19"/>
      <c r="AN1889" s="19"/>
    </row>
    <row r="1890" spans="5:40" x14ac:dyDescent="0.25">
      <c r="E1890" s="19"/>
      <c r="AN1890" s="19"/>
    </row>
    <row r="1891" spans="5:40" x14ac:dyDescent="0.25">
      <c r="E1891" s="19"/>
      <c r="AN1891" s="19"/>
    </row>
    <row r="1892" spans="5:40" x14ac:dyDescent="0.25">
      <c r="E1892" s="19"/>
      <c r="AN1892" s="19"/>
    </row>
    <row r="1893" spans="5:40" x14ac:dyDescent="0.25">
      <c r="E1893" s="19"/>
      <c r="AN1893" s="19"/>
    </row>
    <row r="1894" spans="5:40" x14ac:dyDescent="0.25">
      <c r="E1894" s="19"/>
      <c r="AN1894" s="19"/>
    </row>
    <row r="1895" spans="5:40" x14ac:dyDescent="0.25">
      <c r="E1895" s="19"/>
      <c r="AN1895" s="19"/>
    </row>
    <row r="1896" spans="5:40" x14ac:dyDescent="0.25">
      <c r="E1896" s="19"/>
      <c r="AN1896" s="19"/>
    </row>
    <row r="1897" spans="5:40" x14ac:dyDescent="0.25">
      <c r="E1897" s="19"/>
      <c r="AN1897" s="19"/>
    </row>
    <row r="1898" spans="5:40" x14ac:dyDescent="0.25">
      <c r="E1898" s="19"/>
      <c r="AN1898" s="19"/>
    </row>
    <row r="1899" spans="5:40" x14ac:dyDescent="0.25">
      <c r="E1899" s="19"/>
      <c r="AN1899" s="19"/>
    </row>
    <row r="1900" spans="5:40" x14ac:dyDescent="0.25">
      <c r="E1900" s="19"/>
      <c r="AN1900" s="19"/>
    </row>
    <row r="1901" spans="5:40" x14ac:dyDescent="0.25">
      <c r="E1901" s="19"/>
      <c r="AN1901" s="19"/>
    </row>
    <row r="1902" spans="5:40" x14ac:dyDescent="0.25">
      <c r="E1902" s="19"/>
      <c r="AN1902" s="19"/>
    </row>
    <row r="1903" spans="5:40" x14ac:dyDescent="0.25">
      <c r="E1903" s="19"/>
      <c r="AN1903" s="19"/>
    </row>
    <row r="1904" spans="5:40" x14ac:dyDescent="0.25">
      <c r="E1904" s="19"/>
      <c r="AN1904" s="19"/>
    </row>
    <row r="1905" spans="5:40" x14ac:dyDescent="0.25">
      <c r="E1905" s="19"/>
      <c r="AN1905" s="19"/>
    </row>
    <row r="1906" spans="5:40" x14ac:dyDescent="0.25">
      <c r="E1906" s="19"/>
      <c r="AN1906" s="19"/>
    </row>
    <row r="1907" spans="5:40" x14ac:dyDescent="0.25">
      <c r="E1907" s="19"/>
      <c r="AN1907" s="19"/>
    </row>
    <row r="1908" spans="5:40" x14ac:dyDescent="0.25">
      <c r="E1908" s="19"/>
      <c r="AN1908" s="19"/>
    </row>
    <row r="1909" spans="5:40" x14ac:dyDescent="0.25">
      <c r="E1909" s="19"/>
      <c r="AN1909" s="19"/>
    </row>
    <row r="1910" spans="5:40" x14ac:dyDescent="0.25">
      <c r="E1910" s="19"/>
      <c r="AN1910" s="19"/>
    </row>
    <row r="1911" spans="5:40" x14ac:dyDescent="0.25">
      <c r="E1911" s="19"/>
      <c r="AN1911" s="19"/>
    </row>
    <row r="1912" spans="5:40" x14ac:dyDescent="0.25">
      <c r="E1912" s="19"/>
      <c r="AN1912" s="19"/>
    </row>
    <row r="1913" spans="5:40" x14ac:dyDescent="0.25">
      <c r="E1913" s="19"/>
      <c r="AN1913" s="19"/>
    </row>
    <row r="1914" spans="5:40" x14ac:dyDescent="0.25">
      <c r="E1914" s="19"/>
      <c r="AN1914" s="19"/>
    </row>
    <row r="1915" spans="5:40" x14ac:dyDescent="0.25">
      <c r="E1915" s="19"/>
      <c r="AN1915" s="19"/>
    </row>
    <row r="1916" spans="5:40" x14ac:dyDescent="0.25">
      <c r="E1916" s="19"/>
      <c r="AN1916" s="19"/>
    </row>
    <row r="1917" spans="5:40" x14ac:dyDescent="0.25">
      <c r="E1917" s="19"/>
      <c r="AN1917" s="19"/>
    </row>
    <row r="1918" spans="5:40" x14ac:dyDescent="0.25">
      <c r="E1918" s="19"/>
      <c r="AN1918" s="19"/>
    </row>
    <row r="1919" spans="5:40" x14ac:dyDescent="0.25">
      <c r="E1919" s="19"/>
      <c r="AN1919" s="19"/>
    </row>
    <row r="1920" spans="5:40" x14ac:dyDescent="0.25">
      <c r="E1920" s="19"/>
      <c r="AN1920" s="19"/>
    </row>
    <row r="1921" spans="5:40" x14ac:dyDescent="0.25">
      <c r="E1921" s="19"/>
      <c r="AN1921" s="19"/>
    </row>
    <row r="1922" spans="5:40" x14ac:dyDescent="0.25">
      <c r="E1922" s="19"/>
      <c r="AN1922" s="19"/>
    </row>
    <row r="1923" spans="5:40" x14ac:dyDescent="0.25">
      <c r="E1923" s="19"/>
      <c r="AN1923" s="19"/>
    </row>
    <row r="1924" spans="5:40" x14ac:dyDescent="0.25">
      <c r="E1924" s="19"/>
      <c r="AN1924" s="19"/>
    </row>
    <row r="1925" spans="5:40" x14ac:dyDescent="0.25">
      <c r="E1925" s="19"/>
      <c r="AN1925" s="19"/>
    </row>
    <row r="1926" spans="5:40" x14ac:dyDescent="0.25">
      <c r="E1926" s="19"/>
      <c r="AN1926" s="19"/>
    </row>
    <row r="1927" spans="5:40" x14ac:dyDescent="0.25">
      <c r="E1927" s="19"/>
      <c r="AN1927" s="19"/>
    </row>
    <row r="1928" spans="5:40" x14ac:dyDescent="0.25">
      <c r="E1928" s="19"/>
      <c r="AN1928" s="19"/>
    </row>
    <row r="1929" spans="5:40" x14ac:dyDescent="0.25">
      <c r="E1929" s="19"/>
      <c r="AN1929" s="19"/>
    </row>
    <row r="1930" spans="5:40" x14ac:dyDescent="0.25">
      <c r="E1930" s="19"/>
      <c r="AN1930" s="19"/>
    </row>
    <row r="1931" spans="5:40" x14ac:dyDescent="0.25">
      <c r="E1931" s="19"/>
      <c r="AN1931" s="19"/>
    </row>
    <row r="1932" spans="5:40" x14ac:dyDescent="0.25">
      <c r="E1932" s="19"/>
      <c r="AN1932" s="19"/>
    </row>
    <row r="1933" spans="5:40" x14ac:dyDescent="0.25">
      <c r="E1933" s="19"/>
      <c r="AN1933" s="19"/>
    </row>
    <row r="1934" spans="5:40" x14ac:dyDescent="0.25">
      <c r="E1934" s="19"/>
      <c r="AN1934" s="19"/>
    </row>
    <row r="1935" spans="5:40" x14ac:dyDescent="0.25">
      <c r="E1935" s="19"/>
      <c r="AN1935" s="19"/>
    </row>
    <row r="1936" spans="5:40" x14ac:dyDescent="0.25">
      <c r="E1936" s="19"/>
      <c r="AN1936" s="19"/>
    </row>
    <row r="1937" spans="5:40" x14ac:dyDescent="0.25">
      <c r="E1937" s="19"/>
      <c r="AN1937" s="19"/>
    </row>
    <row r="1938" spans="5:40" x14ac:dyDescent="0.25">
      <c r="E1938" s="19"/>
      <c r="AN1938" s="19"/>
    </row>
    <row r="1939" spans="5:40" x14ac:dyDescent="0.25">
      <c r="E1939" s="19"/>
      <c r="AN1939" s="19"/>
    </row>
    <row r="1940" spans="5:40" x14ac:dyDescent="0.25">
      <c r="E1940" s="19"/>
      <c r="AN1940" s="19"/>
    </row>
    <row r="1941" spans="5:40" x14ac:dyDescent="0.25">
      <c r="E1941" s="19"/>
      <c r="AN1941" s="19"/>
    </row>
    <row r="1942" spans="5:40" x14ac:dyDescent="0.25">
      <c r="E1942" s="19"/>
      <c r="AN1942" s="19"/>
    </row>
    <row r="1943" spans="5:40" x14ac:dyDescent="0.25">
      <c r="E1943" s="19"/>
      <c r="AN1943" s="19"/>
    </row>
    <row r="1944" spans="5:40" x14ac:dyDescent="0.25">
      <c r="E1944" s="19"/>
      <c r="AN1944" s="19"/>
    </row>
    <row r="1945" spans="5:40" x14ac:dyDescent="0.25">
      <c r="E1945" s="19"/>
      <c r="AN1945" s="19"/>
    </row>
    <row r="1946" spans="5:40" x14ac:dyDescent="0.25">
      <c r="E1946" s="19"/>
      <c r="AN1946" s="19"/>
    </row>
    <row r="1947" spans="5:40" x14ac:dyDescent="0.25">
      <c r="E1947" s="19"/>
      <c r="AN1947" s="19"/>
    </row>
    <row r="1948" spans="5:40" x14ac:dyDescent="0.25">
      <c r="E1948" s="19"/>
      <c r="AN1948" s="19"/>
    </row>
    <row r="1949" spans="5:40" x14ac:dyDescent="0.25">
      <c r="E1949" s="19"/>
      <c r="AN1949" s="19"/>
    </row>
    <row r="1950" spans="5:40" x14ac:dyDescent="0.25">
      <c r="E1950" s="19"/>
      <c r="AN1950" s="19"/>
    </row>
    <row r="1951" spans="5:40" x14ac:dyDescent="0.25">
      <c r="E1951" s="19"/>
      <c r="AN1951" s="19"/>
    </row>
    <row r="1952" spans="5:40" x14ac:dyDescent="0.25">
      <c r="E1952" s="19"/>
      <c r="AN1952" s="19"/>
    </row>
    <row r="1953" spans="5:40" x14ac:dyDescent="0.25">
      <c r="E1953" s="19"/>
      <c r="AN1953" s="19"/>
    </row>
    <row r="1954" spans="5:40" x14ac:dyDescent="0.25">
      <c r="E1954" s="19"/>
      <c r="AN1954" s="19"/>
    </row>
    <row r="1955" spans="5:40" x14ac:dyDescent="0.25">
      <c r="E1955" s="19"/>
      <c r="AN1955" s="19"/>
    </row>
    <row r="1956" spans="5:40" x14ac:dyDescent="0.25">
      <c r="E1956" s="19"/>
      <c r="AN1956" s="19"/>
    </row>
    <row r="1957" spans="5:40" x14ac:dyDescent="0.25">
      <c r="E1957" s="19"/>
      <c r="AN1957" s="19"/>
    </row>
    <row r="1958" spans="5:40" x14ac:dyDescent="0.25">
      <c r="E1958" s="19"/>
      <c r="AN1958" s="19"/>
    </row>
    <row r="1959" spans="5:40" x14ac:dyDescent="0.25">
      <c r="E1959" s="19"/>
      <c r="AN1959" s="19"/>
    </row>
    <row r="1960" spans="5:40" x14ac:dyDescent="0.25">
      <c r="E1960" s="19"/>
      <c r="AN1960" s="19"/>
    </row>
    <row r="1961" spans="5:40" x14ac:dyDescent="0.25">
      <c r="E1961" s="19"/>
      <c r="AN1961" s="19"/>
    </row>
    <row r="1962" spans="5:40" x14ac:dyDescent="0.25">
      <c r="E1962" s="19"/>
      <c r="AN1962" s="19"/>
    </row>
    <row r="1963" spans="5:40" x14ac:dyDescent="0.25">
      <c r="E1963" s="19"/>
      <c r="AN1963" s="19"/>
    </row>
    <row r="1964" spans="5:40" x14ac:dyDescent="0.25">
      <c r="E1964" s="19"/>
      <c r="AN1964" s="19"/>
    </row>
    <row r="1965" spans="5:40" x14ac:dyDescent="0.25">
      <c r="E1965" s="19"/>
      <c r="AN1965" s="19"/>
    </row>
    <row r="1966" spans="5:40" x14ac:dyDescent="0.25">
      <c r="E1966" s="19"/>
      <c r="AN1966" s="19"/>
    </row>
    <row r="1967" spans="5:40" x14ac:dyDescent="0.25">
      <c r="E1967" s="19"/>
      <c r="AN1967" s="19"/>
    </row>
    <row r="1968" spans="5:40" x14ac:dyDescent="0.25">
      <c r="E1968" s="19"/>
      <c r="AN1968" s="19"/>
    </row>
    <row r="1969" spans="5:40" x14ac:dyDescent="0.25">
      <c r="E1969" s="19"/>
      <c r="AN1969" s="19"/>
    </row>
    <row r="1970" spans="5:40" x14ac:dyDescent="0.25">
      <c r="E1970" s="19"/>
      <c r="AN1970" s="19"/>
    </row>
    <row r="1971" spans="5:40" x14ac:dyDescent="0.25">
      <c r="E1971" s="19"/>
      <c r="AN1971" s="19"/>
    </row>
    <row r="1972" spans="5:40" x14ac:dyDescent="0.25">
      <c r="E1972" s="19"/>
      <c r="AN1972" s="19"/>
    </row>
    <row r="1973" spans="5:40" x14ac:dyDescent="0.25">
      <c r="E1973" s="19"/>
      <c r="AN1973" s="19"/>
    </row>
    <row r="1974" spans="5:40" x14ac:dyDescent="0.25">
      <c r="E1974" s="19"/>
      <c r="AN1974" s="19"/>
    </row>
    <row r="1975" spans="5:40" x14ac:dyDescent="0.25">
      <c r="E1975" s="19"/>
      <c r="AN1975" s="19"/>
    </row>
    <row r="1976" spans="5:40" x14ac:dyDescent="0.25">
      <c r="E1976" s="19"/>
      <c r="AN1976" s="19"/>
    </row>
    <row r="1977" spans="5:40" x14ac:dyDescent="0.25">
      <c r="E1977" s="19"/>
      <c r="AN1977" s="19"/>
    </row>
    <row r="1978" spans="5:40" x14ac:dyDescent="0.25">
      <c r="E1978" s="19"/>
      <c r="AN1978" s="19"/>
    </row>
    <row r="1979" spans="5:40" x14ac:dyDescent="0.25">
      <c r="E1979" s="19"/>
      <c r="AN1979" s="19"/>
    </row>
    <row r="1980" spans="5:40" x14ac:dyDescent="0.25">
      <c r="E1980" s="19"/>
      <c r="AN1980" s="19"/>
    </row>
    <row r="1981" spans="5:40" x14ac:dyDescent="0.25">
      <c r="E1981" s="19"/>
      <c r="AN1981" s="19"/>
    </row>
    <row r="1982" spans="5:40" x14ac:dyDescent="0.25">
      <c r="E1982" s="19"/>
      <c r="AN1982" s="19"/>
    </row>
    <row r="1983" spans="5:40" x14ac:dyDescent="0.25">
      <c r="E1983" s="19"/>
      <c r="AN1983" s="19"/>
    </row>
    <row r="1984" spans="5:40" x14ac:dyDescent="0.25">
      <c r="E1984" s="19"/>
      <c r="AN1984" s="19"/>
    </row>
    <row r="1985" spans="5:40" x14ac:dyDescent="0.25">
      <c r="E1985" s="19"/>
      <c r="AN1985" s="19"/>
    </row>
    <row r="1986" spans="5:40" x14ac:dyDescent="0.25">
      <c r="E1986" s="19"/>
      <c r="AN1986" s="19"/>
    </row>
    <row r="1987" spans="5:40" x14ac:dyDescent="0.25">
      <c r="E1987" s="19"/>
      <c r="AN1987" s="19"/>
    </row>
    <row r="1988" spans="5:40" x14ac:dyDescent="0.25">
      <c r="E1988" s="19"/>
      <c r="AN1988" s="19"/>
    </row>
    <row r="1989" spans="5:40" x14ac:dyDescent="0.25">
      <c r="E1989" s="19"/>
      <c r="AN1989" s="19"/>
    </row>
    <row r="1990" spans="5:40" x14ac:dyDescent="0.25">
      <c r="E1990" s="19"/>
      <c r="AN1990" s="19"/>
    </row>
    <row r="1991" spans="5:40" x14ac:dyDescent="0.25">
      <c r="E1991" s="19"/>
      <c r="AN1991" s="19"/>
    </row>
    <row r="1992" spans="5:40" x14ac:dyDescent="0.25">
      <c r="E1992" s="19"/>
      <c r="AN1992" s="19"/>
    </row>
    <row r="1993" spans="5:40" x14ac:dyDescent="0.25">
      <c r="E1993" s="19"/>
      <c r="AN1993" s="19"/>
    </row>
    <row r="1994" spans="5:40" x14ac:dyDescent="0.25">
      <c r="E1994" s="19"/>
      <c r="AN1994" s="19"/>
    </row>
    <row r="1995" spans="5:40" x14ac:dyDescent="0.25">
      <c r="E1995" s="19"/>
      <c r="AN1995" s="19"/>
    </row>
    <row r="1996" spans="5:40" x14ac:dyDescent="0.25">
      <c r="E1996" s="19"/>
      <c r="AN1996" s="19"/>
    </row>
    <row r="1997" spans="5:40" x14ac:dyDescent="0.25">
      <c r="E1997" s="19"/>
      <c r="AN1997" s="19"/>
    </row>
    <row r="1998" spans="5:40" x14ac:dyDescent="0.25">
      <c r="E1998" s="19"/>
      <c r="AN1998" s="19"/>
    </row>
    <row r="1999" spans="5:40" x14ac:dyDescent="0.25">
      <c r="E1999" s="19"/>
      <c r="AN1999" s="19"/>
    </row>
    <row r="2000" spans="5:40" x14ac:dyDescent="0.25">
      <c r="E2000" s="19"/>
      <c r="AN2000" s="19"/>
    </row>
    <row r="2001" spans="5:40" x14ac:dyDescent="0.25">
      <c r="E2001" s="19"/>
      <c r="AN2001" s="19"/>
    </row>
    <row r="2002" spans="5:40" x14ac:dyDescent="0.25">
      <c r="E2002" s="19"/>
      <c r="AN2002" s="19"/>
    </row>
    <row r="2003" spans="5:40" x14ac:dyDescent="0.25">
      <c r="E2003" s="19"/>
      <c r="AN2003" s="19"/>
    </row>
    <row r="2004" spans="5:40" x14ac:dyDescent="0.25">
      <c r="E2004" s="19"/>
      <c r="AN2004" s="19"/>
    </row>
    <row r="2005" spans="5:40" x14ac:dyDescent="0.25">
      <c r="E2005" s="19"/>
      <c r="AN2005" s="19"/>
    </row>
    <row r="2006" spans="5:40" x14ac:dyDescent="0.25">
      <c r="E2006" s="19"/>
      <c r="AN2006" s="19"/>
    </row>
    <row r="2007" spans="5:40" x14ac:dyDescent="0.25">
      <c r="E2007" s="19"/>
      <c r="AN2007" s="19"/>
    </row>
    <row r="2008" spans="5:40" x14ac:dyDescent="0.25">
      <c r="E2008" s="19"/>
      <c r="AN2008" s="19"/>
    </row>
    <row r="2009" spans="5:40" x14ac:dyDescent="0.25">
      <c r="E2009" s="19"/>
      <c r="AN2009" s="19"/>
    </row>
    <row r="2010" spans="5:40" x14ac:dyDescent="0.25">
      <c r="E2010" s="19"/>
      <c r="AN2010" s="19"/>
    </row>
    <row r="2011" spans="5:40" x14ac:dyDescent="0.25">
      <c r="E2011" s="19"/>
      <c r="AN2011" s="19"/>
    </row>
    <row r="2012" spans="5:40" x14ac:dyDescent="0.25">
      <c r="E2012" s="19"/>
      <c r="AN2012" s="19"/>
    </row>
    <row r="2013" spans="5:40" x14ac:dyDescent="0.25">
      <c r="E2013" s="19"/>
      <c r="AN2013" s="19"/>
    </row>
    <row r="2014" spans="5:40" x14ac:dyDescent="0.25">
      <c r="E2014" s="19"/>
      <c r="AN2014" s="19"/>
    </row>
    <row r="2015" spans="5:40" x14ac:dyDescent="0.25">
      <c r="E2015" s="19"/>
      <c r="AN2015" s="19"/>
    </row>
    <row r="2016" spans="5:40" x14ac:dyDescent="0.25">
      <c r="E2016" s="19"/>
      <c r="AN2016" s="19"/>
    </row>
    <row r="2017" spans="5:40" x14ac:dyDescent="0.25">
      <c r="E2017" s="19"/>
      <c r="AN2017" s="19"/>
    </row>
    <row r="2018" spans="5:40" x14ac:dyDescent="0.25">
      <c r="E2018" s="19"/>
      <c r="AN2018" s="19"/>
    </row>
    <row r="2019" spans="5:40" x14ac:dyDescent="0.25">
      <c r="E2019" s="19"/>
      <c r="AN2019" s="19"/>
    </row>
    <row r="2020" spans="5:40" x14ac:dyDescent="0.25">
      <c r="E2020" s="19"/>
      <c r="AN2020" s="19"/>
    </row>
    <row r="2021" spans="5:40" x14ac:dyDescent="0.25">
      <c r="E2021" s="19"/>
      <c r="AN2021" s="19"/>
    </row>
    <row r="2022" spans="5:40" x14ac:dyDescent="0.25">
      <c r="E2022" s="19"/>
      <c r="AN2022" s="19"/>
    </row>
    <row r="2023" spans="5:40" x14ac:dyDescent="0.25">
      <c r="E2023" s="19"/>
      <c r="AN2023" s="19"/>
    </row>
    <row r="2024" spans="5:40" x14ac:dyDescent="0.25">
      <c r="E2024" s="19"/>
      <c r="AN2024" s="19"/>
    </row>
    <row r="2025" spans="5:40" x14ac:dyDescent="0.25">
      <c r="E2025" s="19"/>
      <c r="AN2025" s="19"/>
    </row>
    <row r="2026" spans="5:40" x14ac:dyDescent="0.25">
      <c r="E2026" s="19"/>
      <c r="AN2026" s="19"/>
    </row>
    <row r="2027" spans="5:40" x14ac:dyDescent="0.25">
      <c r="E2027" s="19"/>
      <c r="AN2027" s="19"/>
    </row>
    <row r="2028" spans="5:40" x14ac:dyDescent="0.25">
      <c r="E2028" s="19"/>
      <c r="AN2028" s="19"/>
    </row>
    <row r="2029" spans="5:40" x14ac:dyDescent="0.25">
      <c r="E2029" s="19"/>
      <c r="AN2029" s="19"/>
    </row>
    <row r="2030" spans="5:40" x14ac:dyDescent="0.25">
      <c r="E2030" s="19"/>
      <c r="AN2030" s="19"/>
    </row>
    <row r="2031" spans="5:40" x14ac:dyDescent="0.25">
      <c r="E2031" s="19"/>
      <c r="AN2031" s="19"/>
    </row>
    <row r="2032" spans="5:40" x14ac:dyDescent="0.25">
      <c r="E2032" s="19"/>
      <c r="AN2032" s="19"/>
    </row>
    <row r="2033" spans="5:40" x14ac:dyDescent="0.25">
      <c r="E2033" s="19"/>
      <c r="AN2033" s="19"/>
    </row>
    <row r="2034" spans="5:40" x14ac:dyDescent="0.25">
      <c r="E2034" s="19"/>
      <c r="AN2034" s="19"/>
    </row>
    <row r="2035" spans="5:40" x14ac:dyDescent="0.25">
      <c r="E2035" s="19"/>
      <c r="AN2035" s="19"/>
    </row>
    <row r="2036" spans="5:40" x14ac:dyDescent="0.25">
      <c r="E2036" s="19"/>
      <c r="AN2036" s="19"/>
    </row>
    <row r="2037" spans="5:40" x14ac:dyDescent="0.25">
      <c r="E2037" s="19"/>
      <c r="AN2037" s="19"/>
    </row>
    <row r="2038" spans="5:40" x14ac:dyDescent="0.25">
      <c r="E2038" s="19"/>
      <c r="AN2038" s="19"/>
    </row>
    <row r="2039" spans="5:40" x14ac:dyDescent="0.25">
      <c r="E2039" s="19"/>
      <c r="AN2039" s="19"/>
    </row>
    <row r="2040" spans="5:40" x14ac:dyDescent="0.25">
      <c r="E2040" s="19"/>
      <c r="AN2040" s="19"/>
    </row>
    <row r="2041" spans="5:40" x14ac:dyDescent="0.25">
      <c r="E2041" s="19"/>
      <c r="AN2041" s="19"/>
    </row>
    <row r="2042" spans="5:40" x14ac:dyDescent="0.25">
      <c r="E2042" s="19"/>
      <c r="AN2042" s="19"/>
    </row>
    <row r="2043" spans="5:40" x14ac:dyDescent="0.25">
      <c r="E2043" s="19"/>
      <c r="AN2043" s="19"/>
    </row>
    <row r="2044" spans="5:40" x14ac:dyDescent="0.25">
      <c r="E2044" s="19"/>
      <c r="AN2044" s="19"/>
    </row>
    <row r="2045" spans="5:40" x14ac:dyDescent="0.25">
      <c r="E2045" s="19"/>
      <c r="AN2045" s="19"/>
    </row>
    <row r="2046" spans="5:40" x14ac:dyDescent="0.25">
      <c r="E2046" s="19"/>
      <c r="AN2046" s="19"/>
    </row>
    <row r="2047" spans="5:40" x14ac:dyDescent="0.25">
      <c r="E2047" s="19"/>
      <c r="AN2047" s="19"/>
    </row>
    <row r="2048" spans="5:40" x14ac:dyDescent="0.25">
      <c r="E2048" s="19"/>
      <c r="AN2048" s="19"/>
    </row>
    <row r="2049" spans="5:40" x14ac:dyDescent="0.25">
      <c r="E2049" s="19"/>
      <c r="AN2049" s="19"/>
    </row>
    <row r="2050" spans="5:40" x14ac:dyDescent="0.25">
      <c r="E2050" s="19"/>
      <c r="AN2050" s="19"/>
    </row>
    <row r="2051" spans="5:40" x14ac:dyDescent="0.25">
      <c r="E2051" s="19"/>
      <c r="AN2051" s="19"/>
    </row>
    <row r="2052" spans="5:40" x14ac:dyDescent="0.25">
      <c r="E2052" s="19"/>
      <c r="AN2052" s="19"/>
    </row>
    <row r="2053" spans="5:40" x14ac:dyDescent="0.25">
      <c r="E2053" s="19"/>
      <c r="AN2053" s="19"/>
    </row>
    <row r="2054" spans="5:40" x14ac:dyDescent="0.25">
      <c r="E2054" s="19"/>
      <c r="AN2054" s="19"/>
    </row>
    <row r="2055" spans="5:40" x14ac:dyDescent="0.25">
      <c r="E2055" s="19"/>
      <c r="AN2055" s="19"/>
    </row>
    <row r="2056" spans="5:40" x14ac:dyDescent="0.25">
      <c r="E2056" s="19"/>
      <c r="AN2056" s="19"/>
    </row>
    <row r="2057" spans="5:40" x14ac:dyDescent="0.25">
      <c r="E2057" s="19"/>
      <c r="AN2057" s="19"/>
    </row>
    <row r="2058" spans="5:40" x14ac:dyDescent="0.25">
      <c r="E2058" s="19"/>
      <c r="AN2058" s="19"/>
    </row>
    <row r="2059" spans="5:40" x14ac:dyDescent="0.25">
      <c r="E2059" s="19"/>
      <c r="AN2059" s="19"/>
    </row>
    <row r="2060" spans="5:40" x14ac:dyDescent="0.25">
      <c r="E2060" s="19"/>
      <c r="AN2060" s="19"/>
    </row>
    <row r="2061" spans="5:40" x14ac:dyDescent="0.25">
      <c r="E2061" s="19"/>
      <c r="AN2061" s="19"/>
    </row>
    <row r="2062" spans="5:40" x14ac:dyDescent="0.25">
      <c r="E2062" s="19"/>
      <c r="AN2062" s="19"/>
    </row>
    <row r="2063" spans="5:40" x14ac:dyDescent="0.25">
      <c r="E2063" s="19"/>
      <c r="AN2063" s="19"/>
    </row>
    <row r="2064" spans="5:40" x14ac:dyDescent="0.25">
      <c r="E2064" s="19"/>
      <c r="AN2064" s="19"/>
    </row>
    <row r="2065" spans="5:40" x14ac:dyDescent="0.25">
      <c r="E2065" s="19"/>
      <c r="AN2065" s="19"/>
    </row>
    <row r="2066" spans="5:40" x14ac:dyDescent="0.25">
      <c r="E2066" s="19"/>
      <c r="U2066" s="19"/>
      <c r="AN2066" s="19"/>
    </row>
    <row r="2067" spans="5:40" x14ac:dyDescent="0.25">
      <c r="E2067" s="19"/>
      <c r="AN2067" s="19"/>
    </row>
    <row r="2068" spans="5:40" x14ac:dyDescent="0.25">
      <c r="E2068" s="19"/>
      <c r="AN2068" s="19"/>
    </row>
    <row r="2069" spans="5:40" x14ac:dyDescent="0.25">
      <c r="E2069" s="19"/>
      <c r="AN2069" s="19"/>
    </row>
    <row r="2070" spans="5:40" x14ac:dyDescent="0.25">
      <c r="E2070" s="19"/>
      <c r="AN2070" s="19"/>
    </row>
    <row r="2071" spans="5:40" x14ac:dyDescent="0.25">
      <c r="E2071" s="19"/>
      <c r="AN2071" s="19"/>
    </row>
    <row r="2072" spans="5:40" x14ac:dyDescent="0.25">
      <c r="E2072" s="19"/>
      <c r="AN2072" s="19"/>
    </row>
    <row r="2073" spans="5:40" x14ac:dyDescent="0.25">
      <c r="E2073" s="19"/>
      <c r="AN2073" s="19"/>
    </row>
    <row r="2074" spans="5:40" x14ac:dyDescent="0.25">
      <c r="E2074" s="19"/>
      <c r="AN2074" s="19"/>
    </row>
    <row r="2075" spans="5:40" x14ac:dyDescent="0.25">
      <c r="E2075" s="19"/>
      <c r="AN2075" s="19"/>
    </row>
    <row r="2076" spans="5:40" x14ac:dyDescent="0.25">
      <c r="E2076" s="19"/>
      <c r="AN2076" s="19"/>
    </row>
    <row r="2077" spans="5:40" x14ac:dyDescent="0.25">
      <c r="E2077" s="19"/>
      <c r="AN2077" s="19"/>
    </row>
    <row r="2078" spans="5:40" x14ac:dyDescent="0.25">
      <c r="E2078" s="19"/>
      <c r="AF2078" s="19"/>
      <c r="AN2078" s="19"/>
    </row>
    <row r="2079" spans="5:40" x14ac:dyDescent="0.25">
      <c r="E2079" s="19"/>
      <c r="AN2079" s="19"/>
    </row>
    <row r="2080" spans="5:40" x14ac:dyDescent="0.25">
      <c r="E2080" s="19"/>
      <c r="AF2080" s="19"/>
      <c r="AN2080" s="19"/>
    </row>
    <row r="2081" spans="5:40" x14ac:dyDescent="0.25">
      <c r="E2081" s="19"/>
      <c r="AN2081" s="19"/>
    </row>
    <row r="2082" spans="5:40" x14ac:dyDescent="0.25">
      <c r="E2082" s="19"/>
      <c r="AF2082" s="19"/>
      <c r="AN2082" s="19"/>
    </row>
    <row r="2083" spans="5:40" x14ac:dyDescent="0.25">
      <c r="E2083" s="19"/>
      <c r="AN2083" s="19"/>
    </row>
    <row r="2084" spans="5:40" x14ac:dyDescent="0.25">
      <c r="E2084" s="19"/>
      <c r="AF2084" s="19"/>
      <c r="AN2084" s="19"/>
    </row>
    <row r="2085" spans="5:40" x14ac:dyDescent="0.25">
      <c r="E2085" s="19"/>
      <c r="AN2085" s="19"/>
    </row>
    <row r="2086" spans="5:40" x14ac:dyDescent="0.25">
      <c r="E2086" s="19"/>
      <c r="AF2086" s="19"/>
      <c r="AN2086" s="19"/>
    </row>
    <row r="2087" spans="5:40" x14ac:dyDescent="0.25">
      <c r="E2087" s="19"/>
      <c r="AN2087" s="19"/>
    </row>
    <row r="2088" spans="5:40" x14ac:dyDescent="0.25">
      <c r="E2088" s="19"/>
      <c r="AF2088" s="19"/>
      <c r="AN2088" s="19"/>
    </row>
    <row r="2089" spans="5:40" x14ac:dyDescent="0.25">
      <c r="E2089" s="19"/>
      <c r="AN2089" s="19"/>
    </row>
    <row r="2090" spans="5:40" x14ac:dyDescent="0.25">
      <c r="E2090" s="19"/>
      <c r="AF2090" s="19"/>
      <c r="AN2090" s="19"/>
    </row>
    <row r="2091" spans="5:40" x14ac:dyDescent="0.25">
      <c r="E2091" s="19"/>
      <c r="AN2091" s="19"/>
    </row>
    <row r="2092" spans="5:40" x14ac:dyDescent="0.25">
      <c r="E2092" s="19"/>
      <c r="AF2092" s="19"/>
      <c r="AN2092" s="19"/>
    </row>
    <row r="2093" spans="5:40" x14ac:dyDescent="0.25">
      <c r="E2093" s="19"/>
      <c r="AN2093" s="19"/>
    </row>
    <row r="2094" spans="5:40" x14ac:dyDescent="0.25">
      <c r="E2094" s="19"/>
      <c r="AF2094" s="19"/>
      <c r="AN2094" s="19"/>
    </row>
    <row r="2095" spans="5:40" x14ac:dyDescent="0.25">
      <c r="E2095" s="19"/>
      <c r="AN2095" s="19"/>
    </row>
    <row r="2096" spans="5:40" x14ac:dyDescent="0.25">
      <c r="E2096" s="19"/>
      <c r="AF2096" s="19"/>
      <c r="AN2096" s="19"/>
    </row>
    <row r="2097" spans="5:40" x14ac:dyDescent="0.25">
      <c r="E2097" s="19"/>
      <c r="AN2097" s="19"/>
    </row>
    <row r="2098" spans="5:40" x14ac:dyDescent="0.25">
      <c r="E2098" s="19"/>
      <c r="AF2098" s="19"/>
      <c r="AN2098" s="19"/>
    </row>
    <row r="2099" spans="5:40" x14ac:dyDescent="0.25">
      <c r="E2099" s="19"/>
      <c r="AN2099" s="19"/>
    </row>
    <row r="2100" spans="5:40" x14ac:dyDescent="0.25">
      <c r="E2100" s="19"/>
      <c r="AF2100" s="19"/>
      <c r="AN2100" s="19"/>
    </row>
    <row r="2101" spans="5:40" x14ac:dyDescent="0.25">
      <c r="E2101" s="19"/>
      <c r="AN2101" s="19"/>
    </row>
    <row r="2102" spans="5:40" x14ac:dyDescent="0.25">
      <c r="E2102" s="19"/>
      <c r="AF2102" s="19"/>
      <c r="AN2102" s="19"/>
    </row>
    <row r="2103" spans="5:40" x14ac:dyDescent="0.25">
      <c r="E2103" s="19"/>
      <c r="AN2103" s="19"/>
    </row>
    <row r="2104" spans="5:40" x14ac:dyDescent="0.25">
      <c r="E2104" s="19"/>
      <c r="AF2104" s="19"/>
      <c r="AN2104" s="19"/>
    </row>
    <row r="2105" spans="5:40" x14ac:dyDescent="0.25">
      <c r="E2105" s="19"/>
      <c r="AN2105" s="19"/>
    </row>
    <row r="2106" spans="5:40" x14ac:dyDescent="0.25">
      <c r="E2106" s="19"/>
      <c r="AF2106" s="19"/>
      <c r="AN2106" s="19"/>
    </row>
    <row r="2107" spans="5:40" x14ac:dyDescent="0.25">
      <c r="E2107" s="19"/>
      <c r="AN2107" s="19"/>
    </row>
    <row r="2108" spans="5:40" x14ac:dyDescent="0.25">
      <c r="E2108" s="19"/>
      <c r="AN2108" s="19"/>
    </row>
    <row r="2109" spans="5:40" x14ac:dyDescent="0.25">
      <c r="E2109" s="19"/>
      <c r="AN2109" s="19"/>
    </row>
    <row r="2110" spans="5:40" x14ac:dyDescent="0.25">
      <c r="E2110" s="19"/>
      <c r="AN2110" s="19"/>
    </row>
    <row r="2111" spans="5:40" x14ac:dyDescent="0.25">
      <c r="E2111" s="19"/>
      <c r="AN2111" s="19"/>
    </row>
    <row r="2112" spans="5:40" x14ac:dyDescent="0.25">
      <c r="E2112" s="19"/>
      <c r="AN2112" s="19"/>
    </row>
    <row r="2113" spans="5:40" x14ac:dyDescent="0.25">
      <c r="E2113" s="19"/>
      <c r="AN2113" s="19"/>
    </row>
    <row r="2114" spans="5:40" x14ac:dyDescent="0.25">
      <c r="E2114" s="19"/>
      <c r="AN2114" s="19"/>
    </row>
    <row r="2115" spans="5:40" x14ac:dyDescent="0.25">
      <c r="E2115" s="19"/>
      <c r="AN2115" s="19"/>
    </row>
    <row r="2116" spans="5:40" x14ac:dyDescent="0.25">
      <c r="E2116" s="19"/>
      <c r="AN2116" s="19"/>
    </row>
    <row r="2117" spans="5:40" x14ac:dyDescent="0.25">
      <c r="E2117" s="19"/>
      <c r="AN2117" s="19"/>
    </row>
    <row r="2118" spans="5:40" x14ac:dyDescent="0.25">
      <c r="E2118" s="19"/>
      <c r="AN2118" s="19"/>
    </row>
    <row r="2119" spans="5:40" x14ac:dyDescent="0.25">
      <c r="E2119" s="19"/>
      <c r="AN2119" s="19"/>
    </row>
    <row r="2120" spans="5:40" x14ac:dyDescent="0.25">
      <c r="E2120" s="19"/>
      <c r="AN2120" s="19"/>
    </row>
    <row r="2121" spans="5:40" x14ac:dyDescent="0.25">
      <c r="E2121" s="19"/>
      <c r="AN2121" s="19"/>
    </row>
    <row r="2122" spans="5:40" x14ac:dyDescent="0.25">
      <c r="E2122" s="19"/>
      <c r="AN2122" s="19"/>
    </row>
    <row r="2123" spans="5:40" x14ac:dyDescent="0.25">
      <c r="E2123" s="19"/>
      <c r="AN2123" s="19"/>
    </row>
    <row r="2124" spans="5:40" x14ac:dyDescent="0.25">
      <c r="E2124" s="19"/>
      <c r="AN2124" s="19"/>
    </row>
    <row r="2125" spans="5:40" x14ac:dyDescent="0.25">
      <c r="E2125" s="19"/>
      <c r="AN2125" s="19"/>
    </row>
    <row r="2126" spans="5:40" x14ac:dyDescent="0.25">
      <c r="E2126" s="19"/>
      <c r="AN2126" s="19"/>
    </row>
    <row r="2127" spans="5:40" x14ac:dyDescent="0.25">
      <c r="E2127" s="19"/>
      <c r="AN2127" s="19"/>
    </row>
    <row r="2128" spans="5:40" x14ac:dyDescent="0.25">
      <c r="E2128" s="19"/>
      <c r="AN2128" s="19"/>
    </row>
    <row r="2129" spans="5:40" x14ac:dyDescent="0.25">
      <c r="E2129" s="19"/>
      <c r="AN2129" s="19"/>
    </row>
    <row r="2130" spans="5:40" x14ac:dyDescent="0.25">
      <c r="E2130" s="19"/>
      <c r="AN2130" s="19"/>
    </row>
    <row r="2131" spans="5:40" x14ac:dyDescent="0.25">
      <c r="E2131" s="19"/>
      <c r="AN2131" s="19"/>
    </row>
    <row r="2132" spans="5:40" x14ac:dyDescent="0.25">
      <c r="E2132" s="19"/>
      <c r="AN2132" s="19"/>
    </row>
    <row r="2133" spans="5:40" x14ac:dyDescent="0.25">
      <c r="E2133" s="19"/>
      <c r="AN2133" s="19"/>
    </row>
    <row r="2134" spans="5:40" x14ac:dyDescent="0.25">
      <c r="E2134" s="19"/>
      <c r="AN2134" s="19"/>
    </row>
    <row r="2135" spans="5:40" x14ac:dyDescent="0.25">
      <c r="E2135" s="19"/>
      <c r="AN2135" s="19"/>
    </row>
    <row r="2136" spans="5:40" x14ac:dyDescent="0.25">
      <c r="E2136" s="19"/>
      <c r="AN2136" s="19"/>
    </row>
    <row r="2137" spans="5:40" x14ac:dyDescent="0.25">
      <c r="E2137" s="19"/>
      <c r="AN2137" s="19"/>
    </row>
    <row r="2138" spans="5:40" x14ac:dyDescent="0.25">
      <c r="E2138" s="19"/>
      <c r="AN2138" s="19"/>
    </row>
    <row r="2139" spans="5:40" x14ac:dyDescent="0.25">
      <c r="E2139" s="19"/>
      <c r="AN2139" s="19"/>
    </row>
    <row r="2140" spans="5:40" x14ac:dyDescent="0.25">
      <c r="E2140" s="19"/>
      <c r="AN2140" s="19"/>
    </row>
    <row r="2141" spans="5:40" x14ac:dyDescent="0.25">
      <c r="E2141" s="19"/>
      <c r="AN2141" s="19"/>
    </row>
    <row r="2142" spans="5:40" x14ac:dyDescent="0.25">
      <c r="E2142" s="19"/>
      <c r="AN2142" s="19"/>
    </row>
    <row r="2143" spans="5:40" x14ac:dyDescent="0.25">
      <c r="E2143" s="19"/>
      <c r="AN2143" s="19"/>
    </row>
    <row r="2144" spans="5:40" x14ac:dyDescent="0.25">
      <c r="E2144" s="19"/>
      <c r="AN2144" s="19"/>
    </row>
    <row r="2145" spans="5:40" x14ac:dyDescent="0.25">
      <c r="E2145" s="19"/>
      <c r="AN2145" s="19"/>
    </row>
    <row r="2146" spans="5:40" x14ac:dyDescent="0.25">
      <c r="E2146" s="19"/>
      <c r="AN2146" s="19"/>
    </row>
    <row r="2147" spans="5:40" x14ac:dyDescent="0.25">
      <c r="E2147" s="19"/>
      <c r="AN2147" s="19"/>
    </row>
    <row r="2148" spans="5:40" x14ac:dyDescent="0.25">
      <c r="E2148" s="19"/>
      <c r="AN2148" s="19"/>
    </row>
    <row r="2149" spans="5:40" x14ac:dyDescent="0.25">
      <c r="E2149" s="19"/>
      <c r="AN2149" s="19"/>
    </row>
    <row r="2150" spans="5:40" x14ac:dyDescent="0.25">
      <c r="E2150" s="19"/>
      <c r="AN2150" s="19"/>
    </row>
    <row r="2151" spans="5:40" x14ac:dyDescent="0.25">
      <c r="E2151" s="19"/>
      <c r="AN2151" s="19"/>
    </row>
    <row r="2152" spans="5:40" x14ac:dyDescent="0.25">
      <c r="E2152" s="19"/>
      <c r="AN2152" s="19"/>
    </row>
    <row r="2153" spans="5:40" x14ac:dyDescent="0.25">
      <c r="E2153" s="19"/>
      <c r="AN2153" s="19"/>
    </row>
    <row r="2154" spans="5:40" x14ac:dyDescent="0.25">
      <c r="E2154" s="19"/>
      <c r="AN2154" s="19"/>
    </row>
    <row r="2155" spans="5:40" x14ac:dyDescent="0.25">
      <c r="E2155" s="19"/>
      <c r="AN2155" s="19"/>
    </row>
    <row r="2156" spans="5:40" x14ac:dyDescent="0.25">
      <c r="E2156" s="19"/>
      <c r="AN2156" s="19"/>
    </row>
    <row r="2157" spans="5:40" x14ac:dyDescent="0.25">
      <c r="E2157" s="19"/>
      <c r="AN2157" s="19"/>
    </row>
    <row r="2158" spans="5:40" x14ac:dyDescent="0.25">
      <c r="E2158" s="19"/>
      <c r="AN2158" s="19"/>
    </row>
    <row r="2159" spans="5:40" x14ac:dyDescent="0.25">
      <c r="E2159" s="19"/>
      <c r="AN2159" s="19"/>
    </row>
    <row r="2160" spans="5:40" x14ac:dyDescent="0.25">
      <c r="E2160" s="19"/>
      <c r="AN2160" s="19"/>
    </row>
    <row r="2161" spans="5:40" x14ac:dyDescent="0.25">
      <c r="E2161" s="19"/>
      <c r="AN2161" s="19"/>
    </row>
    <row r="2162" spans="5:40" x14ac:dyDescent="0.25">
      <c r="E2162" s="19"/>
      <c r="AN2162" s="19"/>
    </row>
    <row r="2163" spans="5:40" x14ac:dyDescent="0.25">
      <c r="E2163" s="19"/>
      <c r="AN2163" s="19"/>
    </row>
    <row r="2164" spans="5:40" x14ac:dyDescent="0.25">
      <c r="E2164" s="19"/>
      <c r="AN2164" s="19"/>
    </row>
    <row r="2165" spans="5:40" x14ac:dyDescent="0.25">
      <c r="E2165" s="19"/>
      <c r="AN2165" s="19"/>
    </row>
    <row r="2166" spans="5:40" x14ac:dyDescent="0.25">
      <c r="E2166" s="19"/>
      <c r="AN2166" s="19"/>
    </row>
    <row r="2167" spans="5:40" x14ac:dyDescent="0.25">
      <c r="E2167" s="19"/>
      <c r="AN2167" s="19"/>
    </row>
    <row r="2168" spans="5:40" x14ac:dyDescent="0.25">
      <c r="E2168" s="19"/>
      <c r="AN2168" s="19"/>
    </row>
    <row r="2169" spans="5:40" x14ac:dyDescent="0.25">
      <c r="E2169" s="19"/>
      <c r="AN2169" s="19"/>
    </row>
    <row r="2170" spans="5:40" x14ac:dyDescent="0.25">
      <c r="E2170" s="19"/>
      <c r="AN2170" s="19"/>
    </row>
    <row r="2171" spans="5:40" x14ac:dyDescent="0.25">
      <c r="E2171" s="19"/>
      <c r="AN2171" s="19"/>
    </row>
    <row r="2172" spans="5:40" x14ac:dyDescent="0.25">
      <c r="E2172" s="19"/>
      <c r="AN2172" s="19"/>
    </row>
    <row r="2173" spans="5:40" x14ac:dyDescent="0.25">
      <c r="E2173" s="19"/>
      <c r="AN2173" s="19"/>
    </row>
    <row r="2174" spans="5:40" x14ac:dyDescent="0.25">
      <c r="E2174" s="19"/>
      <c r="AN2174" s="19"/>
    </row>
    <row r="2175" spans="5:40" x14ac:dyDescent="0.25">
      <c r="E2175" s="19"/>
      <c r="AN2175" s="19"/>
    </row>
    <row r="2176" spans="5:40" x14ac:dyDescent="0.25">
      <c r="E2176" s="19"/>
      <c r="AN2176" s="19"/>
    </row>
    <row r="2177" spans="5:40" x14ac:dyDescent="0.25">
      <c r="E2177" s="19"/>
      <c r="AN2177" s="19"/>
    </row>
    <row r="2178" spans="5:40" x14ac:dyDescent="0.25">
      <c r="E2178" s="19"/>
      <c r="AN2178" s="19"/>
    </row>
    <row r="2179" spans="5:40" x14ac:dyDescent="0.25">
      <c r="E2179" s="19"/>
      <c r="AN2179" s="19"/>
    </row>
    <row r="2180" spans="5:40" x14ac:dyDescent="0.25">
      <c r="E2180" s="19"/>
      <c r="AN2180" s="19"/>
    </row>
    <row r="2181" spans="5:40" x14ac:dyDescent="0.25">
      <c r="E2181" s="19"/>
      <c r="AN2181" s="19"/>
    </row>
    <row r="2182" spans="5:40" x14ac:dyDescent="0.25">
      <c r="E2182" s="19"/>
      <c r="AN2182" s="19"/>
    </row>
    <row r="2183" spans="5:40" x14ac:dyDescent="0.25">
      <c r="E2183" s="19"/>
      <c r="AN2183" s="19"/>
    </row>
    <row r="2184" spans="5:40" x14ac:dyDescent="0.25">
      <c r="E2184" s="19"/>
      <c r="AN2184" s="19"/>
    </row>
    <row r="2185" spans="5:40" x14ac:dyDescent="0.25">
      <c r="E2185" s="19"/>
      <c r="AN2185" s="19"/>
    </row>
    <row r="2186" spans="5:40" x14ac:dyDescent="0.25">
      <c r="E2186" s="19"/>
      <c r="AN2186" s="19"/>
    </row>
    <row r="2187" spans="5:40" x14ac:dyDescent="0.25">
      <c r="E2187" s="19"/>
      <c r="AN2187" s="19"/>
    </row>
    <row r="2188" spans="5:40" x14ac:dyDescent="0.25">
      <c r="E2188" s="19"/>
      <c r="AN2188" s="19"/>
    </row>
    <row r="2189" spans="5:40" x14ac:dyDescent="0.25">
      <c r="E2189" s="19"/>
      <c r="AN2189" s="19"/>
    </row>
    <row r="2190" spans="5:40" x14ac:dyDescent="0.25">
      <c r="E2190" s="19"/>
      <c r="AN2190" s="19"/>
    </row>
    <row r="2191" spans="5:40" x14ac:dyDescent="0.25">
      <c r="E2191" s="19"/>
      <c r="AN2191" s="19"/>
    </row>
    <row r="2192" spans="5:40" x14ac:dyDescent="0.25">
      <c r="E2192" s="19"/>
      <c r="AN2192" s="19"/>
    </row>
    <row r="2193" spans="5:40" x14ac:dyDescent="0.25">
      <c r="E2193" s="19"/>
      <c r="AN2193" s="19"/>
    </row>
    <row r="2194" spans="5:40" x14ac:dyDescent="0.25">
      <c r="E2194" s="19"/>
      <c r="AN2194" s="19"/>
    </row>
    <row r="2195" spans="5:40" x14ac:dyDescent="0.25">
      <c r="E2195" s="19"/>
      <c r="AN2195" s="19"/>
    </row>
    <row r="2196" spans="5:40" x14ac:dyDescent="0.25">
      <c r="E2196" s="19"/>
      <c r="AN2196" s="19"/>
    </row>
    <row r="2197" spans="5:40" x14ac:dyDescent="0.25">
      <c r="E2197" s="19"/>
      <c r="AN2197" s="19"/>
    </row>
    <row r="2198" spans="5:40" x14ac:dyDescent="0.25">
      <c r="E2198" s="19"/>
      <c r="AN2198" s="19"/>
    </row>
    <row r="2199" spans="5:40" x14ac:dyDescent="0.25">
      <c r="E2199" s="19"/>
      <c r="AN2199" s="19"/>
    </row>
    <row r="2200" spans="5:40" x14ac:dyDescent="0.25">
      <c r="E2200" s="19"/>
      <c r="AN2200" s="19"/>
    </row>
    <row r="2201" spans="5:40" x14ac:dyDescent="0.25">
      <c r="E2201" s="19"/>
      <c r="AN2201" s="19"/>
    </row>
    <row r="2202" spans="5:40" x14ac:dyDescent="0.25">
      <c r="E2202" s="19"/>
      <c r="AN2202" s="19"/>
    </row>
    <row r="2203" spans="5:40" x14ac:dyDescent="0.25">
      <c r="E2203" s="19"/>
      <c r="AN2203" s="19"/>
    </row>
    <row r="2204" spans="5:40" x14ac:dyDescent="0.25">
      <c r="E2204" s="19"/>
      <c r="AN2204" s="19"/>
    </row>
    <row r="2205" spans="5:40" x14ac:dyDescent="0.25">
      <c r="E2205" s="19"/>
      <c r="AN2205" s="19"/>
    </row>
    <row r="2206" spans="5:40" x14ac:dyDescent="0.25">
      <c r="E2206" s="19"/>
      <c r="AN2206" s="19"/>
    </row>
    <row r="2207" spans="5:40" x14ac:dyDescent="0.25">
      <c r="E2207" s="19"/>
      <c r="AN2207" s="19"/>
    </row>
    <row r="2208" spans="5:40" x14ac:dyDescent="0.25">
      <c r="E2208" s="19"/>
      <c r="AN2208" s="19"/>
    </row>
    <row r="2209" spans="5:40" x14ac:dyDescent="0.25">
      <c r="E2209" s="19"/>
      <c r="AN2209" s="19"/>
    </row>
    <row r="2210" spans="5:40" x14ac:dyDescent="0.25">
      <c r="E2210" s="19"/>
      <c r="AN2210" s="19"/>
    </row>
    <row r="2211" spans="5:40" x14ac:dyDescent="0.25">
      <c r="E2211" s="19"/>
      <c r="AN2211" s="19"/>
    </row>
    <row r="2212" spans="5:40" x14ac:dyDescent="0.25">
      <c r="E2212" s="19"/>
      <c r="AN2212" s="19"/>
    </row>
    <row r="2213" spans="5:40" x14ac:dyDescent="0.25">
      <c r="E2213" s="19"/>
      <c r="AN2213" s="19"/>
    </row>
    <row r="2214" spans="5:40" x14ac:dyDescent="0.25">
      <c r="E2214" s="19"/>
      <c r="AN2214" s="19"/>
    </row>
    <row r="2215" spans="5:40" x14ac:dyDescent="0.25">
      <c r="E2215" s="19"/>
      <c r="AN2215" s="19"/>
    </row>
    <row r="2216" spans="5:40" x14ac:dyDescent="0.25">
      <c r="E2216" s="19"/>
      <c r="AN2216" s="19"/>
    </row>
    <row r="2217" spans="5:40" x14ac:dyDescent="0.25">
      <c r="E2217" s="19"/>
      <c r="AN2217" s="19"/>
    </row>
    <row r="2218" spans="5:40" x14ac:dyDescent="0.25">
      <c r="E2218" s="19"/>
      <c r="AN2218" s="19"/>
    </row>
    <row r="2219" spans="5:40" x14ac:dyDescent="0.25">
      <c r="E2219" s="19"/>
      <c r="AN2219" s="19"/>
    </row>
    <row r="2220" spans="5:40" x14ac:dyDescent="0.25">
      <c r="E2220" s="19"/>
      <c r="AN2220" s="19"/>
    </row>
    <row r="2221" spans="5:40" x14ac:dyDescent="0.25">
      <c r="E2221" s="19"/>
      <c r="AN2221" s="19"/>
    </row>
    <row r="2222" spans="5:40" x14ac:dyDescent="0.25">
      <c r="E2222" s="19"/>
      <c r="AN2222" s="19"/>
    </row>
    <row r="2223" spans="5:40" x14ac:dyDescent="0.25">
      <c r="E2223" s="19"/>
      <c r="AN2223" s="19"/>
    </row>
    <row r="2224" spans="5:40" x14ac:dyDescent="0.25">
      <c r="E2224" s="19"/>
      <c r="AN2224" s="19"/>
    </row>
    <row r="2225" spans="5:40" x14ac:dyDescent="0.25">
      <c r="E2225" s="19"/>
      <c r="AN2225" s="19"/>
    </row>
    <row r="2226" spans="5:40" x14ac:dyDescent="0.25">
      <c r="E2226" s="19"/>
      <c r="AN2226" s="19"/>
    </row>
    <row r="2227" spans="5:40" x14ac:dyDescent="0.25">
      <c r="E2227" s="19"/>
      <c r="AN2227" s="19"/>
    </row>
    <row r="2228" spans="5:40" x14ac:dyDescent="0.25">
      <c r="E2228" s="19"/>
      <c r="AN2228" s="19"/>
    </row>
    <row r="2229" spans="5:40" x14ac:dyDescent="0.25">
      <c r="E2229" s="19"/>
      <c r="AN2229" s="19"/>
    </row>
    <row r="2230" spans="5:40" x14ac:dyDescent="0.25">
      <c r="E2230" s="19"/>
      <c r="AN2230" s="19"/>
    </row>
    <row r="2231" spans="5:40" x14ac:dyDescent="0.25">
      <c r="E2231" s="19"/>
      <c r="AN2231" s="19"/>
    </row>
    <row r="2232" spans="5:40" x14ac:dyDescent="0.25">
      <c r="E2232" s="19"/>
      <c r="AN2232" s="19"/>
    </row>
    <row r="2233" spans="5:40" x14ac:dyDescent="0.25">
      <c r="E2233" s="19"/>
      <c r="AN2233" s="19"/>
    </row>
    <row r="2234" spans="5:40" x14ac:dyDescent="0.25">
      <c r="E2234" s="19"/>
      <c r="AN2234" s="19"/>
    </row>
    <row r="2235" spans="5:40" x14ac:dyDescent="0.25">
      <c r="E2235" s="19"/>
      <c r="AN2235" s="19"/>
    </row>
    <row r="2236" spans="5:40" x14ac:dyDescent="0.25">
      <c r="E2236" s="19"/>
      <c r="AN2236" s="19"/>
    </row>
    <row r="2237" spans="5:40" x14ac:dyDescent="0.25">
      <c r="E2237" s="19"/>
      <c r="AN2237" s="19"/>
    </row>
    <row r="2238" spans="5:40" x14ac:dyDescent="0.25">
      <c r="E2238" s="19"/>
      <c r="AN2238" s="19"/>
    </row>
    <row r="2239" spans="5:40" x14ac:dyDescent="0.25">
      <c r="E2239" s="19"/>
      <c r="AN2239" s="19"/>
    </row>
    <row r="2240" spans="5:40" x14ac:dyDescent="0.25">
      <c r="E2240" s="19"/>
      <c r="AN2240" s="19"/>
    </row>
    <row r="2241" spans="5:40" x14ac:dyDescent="0.25">
      <c r="E2241" s="19"/>
      <c r="AN2241" s="19"/>
    </row>
    <row r="2242" spans="5:40" x14ac:dyDescent="0.25">
      <c r="E2242" s="19"/>
      <c r="AN2242" s="19"/>
    </row>
    <row r="2243" spans="5:40" x14ac:dyDescent="0.25">
      <c r="E2243" s="19"/>
      <c r="AN2243" s="19"/>
    </row>
    <row r="2244" spans="5:40" x14ac:dyDescent="0.25">
      <c r="E2244" s="19"/>
      <c r="AN2244" s="19"/>
    </row>
    <row r="2245" spans="5:40" x14ac:dyDescent="0.25">
      <c r="E2245" s="19"/>
      <c r="AN2245" s="19"/>
    </row>
    <row r="2246" spans="5:40" x14ac:dyDescent="0.25">
      <c r="E2246" s="19"/>
      <c r="AN2246" s="19"/>
    </row>
    <row r="2247" spans="5:40" x14ac:dyDescent="0.25">
      <c r="E2247" s="19"/>
      <c r="AN2247" s="19"/>
    </row>
    <row r="2248" spans="5:40" x14ac:dyDescent="0.25">
      <c r="E2248" s="19"/>
      <c r="AN2248" s="19"/>
    </row>
    <row r="2249" spans="5:40" x14ac:dyDescent="0.25">
      <c r="E2249" s="19"/>
      <c r="AN2249" s="19"/>
    </row>
    <row r="2250" spans="5:40" x14ac:dyDescent="0.25">
      <c r="E2250" s="19"/>
      <c r="AN2250" s="19"/>
    </row>
    <row r="2251" spans="5:40" x14ac:dyDescent="0.25">
      <c r="E2251" s="19"/>
      <c r="AN2251" s="19"/>
    </row>
    <row r="2252" spans="5:40" x14ac:dyDescent="0.25">
      <c r="E2252" s="19"/>
      <c r="AN2252" s="19"/>
    </row>
    <row r="2253" spans="5:40" x14ac:dyDescent="0.25">
      <c r="E2253" s="19"/>
      <c r="AN2253" s="19"/>
    </row>
    <row r="2254" spans="5:40" x14ac:dyDescent="0.25">
      <c r="E2254" s="19"/>
      <c r="AN2254" s="19"/>
    </row>
    <row r="2255" spans="5:40" x14ac:dyDescent="0.25">
      <c r="E2255" s="19"/>
      <c r="AN2255" s="19"/>
    </row>
    <row r="2256" spans="5:40" x14ac:dyDescent="0.25">
      <c r="E2256" s="19"/>
      <c r="AN2256" s="19"/>
    </row>
    <row r="2257" spans="5:40" x14ac:dyDescent="0.25">
      <c r="E2257" s="19"/>
      <c r="AN2257" s="19"/>
    </row>
    <row r="2258" spans="5:40" x14ac:dyDescent="0.25">
      <c r="E2258" s="19"/>
      <c r="AN2258" s="19"/>
    </row>
    <row r="2259" spans="5:40" x14ac:dyDescent="0.25">
      <c r="E2259" s="19"/>
      <c r="AN2259" s="19"/>
    </row>
    <row r="2260" spans="5:40" x14ac:dyDescent="0.25">
      <c r="E2260" s="19"/>
      <c r="AN2260" s="19"/>
    </row>
    <row r="2261" spans="5:40" x14ac:dyDescent="0.25">
      <c r="E2261" s="19"/>
      <c r="AN2261" s="19"/>
    </row>
    <row r="2262" spans="5:40" x14ac:dyDescent="0.25">
      <c r="E2262" s="19"/>
      <c r="AN2262" s="19"/>
    </row>
    <row r="2263" spans="5:40" x14ac:dyDescent="0.25">
      <c r="E2263" s="19"/>
      <c r="AN2263" s="19"/>
    </row>
    <row r="2264" spans="5:40" x14ac:dyDescent="0.25">
      <c r="E2264" s="19"/>
      <c r="AN2264" s="19"/>
    </row>
    <row r="2265" spans="5:40" x14ac:dyDescent="0.25">
      <c r="E2265" s="19"/>
      <c r="AN2265" s="19"/>
    </row>
    <row r="2266" spans="5:40" x14ac:dyDescent="0.25">
      <c r="E2266" s="19"/>
      <c r="AN2266" s="19"/>
    </row>
    <row r="2267" spans="5:40" x14ac:dyDescent="0.25">
      <c r="E2267" s="19"/>
      <c r="AN2267" s="19"/>
    </row>
    <row r="2268" spans="5:40" x14ac:dyDescent="0.25">
      <c r="E2268" s="19"/>
      <c r="AN2268" s="19"/>
    </row>
    <row r="2269" spans="5:40" x14ac:dyDescent="0.25">
      <c r="E2269" s="19"/>
      <c r="AN2269" s="19"/>
    </row>
    <row r="2270" spans="5:40" x14ac:dyDescent="0.25">
      <c r="E2270" s="19"/>
      <c r="AN2270" s="19"/>
    </row>
    <row r="2271" spans="5:40" x14ac:dyDescent="0.25">
      <c r="E2271" s="19"/>
      <c r="AN2271" s="19"/>
    </row>
    <row r="2272" spans="5:40" x14ac:dyDescent="0.25">
      <c r="E2272" s="19"/>
      <c r="AN2272" s="19"/>
    </row>
    <row r="2273" spans="5:40" x14ac:dyDescent="0.25">
      <c r="E2273" s="19"/>
      <c r="AN2273" s="19"/>
    </row>
    <row r="2274" spans="5:40" x14ac:dyDescent="0.25">
      <c r="E2274" s="19"/>
      <c r="AN2274" s="19"/>
    </row>
    <row r="2275" spans="5:40" x14ac:dyDescent="0.25">
      <c r="E2275" s="19"/>
      <c r="AN2275" s="19"/>
    </row>
    <row r="2276" spans="5:40" x14ac:dyDescent="0.25">
      <c r="E2276" s="19"/>
      <c r="AN2276" s="19"/>
    </row>
    <row r="2277" spans="5:40" x14ac:dyDescent="0.25">
      <c r="E2277" s="19"/>
      <c r="AN2277" s="19"/>
    </row>
    <row r="2278" spans="5:40" x14ac:dyDescent="0.25">
      <c r="E2278" s="19"/>
      <c r="AN2278" s="19"/>
    </row>
    <row r="2279" spans="5:40" x14ac:dyDescent="0.25">
      <c r="E2279" s="19"/>
      <c r="AN2279" s="19"/>
    </row>
    <row r="2280" spans="5:40" x14ac:dyDescent="0.25">
      <c r="E2280" s="19"/>
      <c r="AN2280" s="19"/>
    </row>
    <row r="2281" spans="5:40" x14ac:dyDescent="0.25">
      <c r="E2281" s="19"/>
      <c r="AN2281" s="19"/>
    </row>
    <row r="2282" spans="5:40" x14ac:dyDescent="0.25">
      <c r="E2282" s="19"/>
      <c r="AN2282" s="19"/>
    </row>
    <row r="2283" spans="5:40" x14ac:dyDescent="0.25">
      <c r="E2283" s="19"/>
      <c r="AN2283" s="19"/>
    </row>
    <row r="2284" spans="5:40" x14ac:dyDescent="0.25">
      <c r="E2284" s="19"/>
      <c r="AN2284" s="19"/>
    </row>
    <row r="2285" spans="5:40" x14ac:dyDescent="0.25">
      <c r="E2285" s="19"/>
      <c r="AN2285" s="19"/>
    </row>
    <row r="2286" spans="5:40" x14ac:dyDescent="0.25">
      <c r="E2286" s="19"/>
      <c r="AN2286" s="19"/>
    </row>
    <row r="2287" spans="5:40" x14ac:dyDescent="0.25">
      <c r="E2287" s="19"/>
      <c r="AN2287" s="19"/>
    </row>
    <row r="2288" spans="5:40" x14ac:dyDescent="0.25">
      <c r="E2288" s="19"/>
      <c r="AN2288" s="19"/>
    </row>
    <row r="2289" spans="5:40" x14ac:dyDescent="0.25">
      <c r="E2289" s="19"/>
      <c r="AN2289" s="19"/>
    </row>
    <row r="2290" spans="5:40" x14ac:dyDescent="0.25">
      <c r="E2290" s="19"/>
      <c r="AN2290" s="19"/>
    </row>
    <row r="2291" spans="5:40" x14ac:dyDescent="0.25">
      <c r="E2291" s="19"/>
      <c r="AN2291" s="19"/>
    </row>
    <row r="2292" spans="5:40" x14ac:dyDescent="0.25">
      <c r="E2292" s="19"/>
      <c r="AN2292" s="19"/>
    </row>
    <row r="2293" spans="5:40" x14ac:dyDescent="0.25">
      <c r="E2293" s="19"/>
      <c r="AN2293" s="19"/>
    </row>
    <row r="2294" spans="5:40" x14ac:dyDescent="0.25">
      <c r="E2294" s="19"/>
      <c r="AN2294" s="19"/>
    </row>
    <row r="2295" spans="5:40" x14ac:dyDescent="0.25">
      <c r="E2295" s="19"/>
      <c r="AN2295" s="19"/>
    </row>
    <row r="2296" spans="5:40" x14ac:dyDescent="0.25">
      <c r="E2296" s="19"/>
      <c r="AN2296" s="19"/>
    </row>
    <row r="2297" spans="5:40" x14ac:dyDescent="0.25">
      <c r="E2297" s="19"/>
      <c r="AN2297" s="19"/>
    </row>
    <row r="2298" spans="5:40" x14ac:dyDescent="0.25">
      <c r="E2298" s="19"/>
      <c r="AN2298" s="19"/>
    </row>
    <row r="2299" spans="5:40" x14ac:dyDescent="0.25">
      <c r="E2299" s="19"/>
      <c r="AN2299" s="19"/>
    </row>
    <row r="2300" spans="5:40" x14ac:dyDescent="0.25">
      <c r="E2300" s="19"/>
      <c r="AN2300" s="19"/>
    </row>
    <row r="2301" spans="5:40" x14ac:dyDescent="0.25">
      <c r="E2301" s="19"/>
      <c r="AN2301" s="19"/>
    </row>
    <row r="2302" spans="5:40" x14ac:dyDescent="0.25">
      <c r="E2302" s="19"/>
      <c r="AN2302" s="19"/>
    </row>
    <row r="2303" spans="5:40" x14ac:dyDescent="0.25">
      <c r="E2303" s="19"/>
      <c r="AN2303" s="19"/>
    </row>
    <row r="2304" spans="5:40" x14ac:dyDescent="0.25">
      <c r="E2304" s="19"/>
      <c r="AN2304" s="19"/>
    </row>
    <row r="2305" spans="5:40" x14ac:dyDescent="0.25">
      <c r="E2305" s="19"/>
      <c r="AN2305" s="19"/>
    </row>
    <row r="2306" spans="5:40" x14ac:dyDescent="0.25">
      <c r="E2306" s="19"/>
      <c r="AN2306" s="19"/>
    </row>
    <row r="2307" spans="5:40" x14ac:dyDescent="0.25">
      <c r="E2307" s="19"/>
      <c r="AN2307" s="19"/>
    </row>
    <row r="2308" spans="5:40" x14ac:dyDescent="0.25">
      <c r="E2308" s="19"/>
      <c r="AN2308" s="19"/>
    </row>
    <row r="2309" spans="5:40" x14ac:dyDescent="0.25">
      <c r="E2309" s="19"/>
      <c r="AN2309" s="19"/>
    </row>
    <row r="2310" spans="5:40" x14ac:dyDescent="0.25">
      <c r="E2310" s="19"/>
      <c r="AN2310" s="19"/>
    </row>
    <row r="2311" spans="5:40" x14ac:dyDescent="0.25">
      <c r="E2311" s="19"/>
      <c r="AN2311" s="19"/>
    </row>
    <row r="2312" spans="5:40" x14ac:dyDescent="0.25">
      <c r="E2312" s="19"/>
      <c r="AN2312" s="19"/>
    </row>
    <row r="2313" spans="5:40" x14ac:dyDescent="0.25">
      <c r="E2313" s="19"/>
      <c r="AN2313" s="19"/>
    </row>
    <row r="2314" spans="5:40" x14ac:dyDescent="0.25">
      <c r="E2314" s="19"/>
      <c r="AN2314" s="19"/>
    </row>
    <row r="2315" spans="5:40" x14ac:dyDescent="0.25">
      <c r="E2315" s="19"/>
      <c r="AN2315" s="19"/>
    </row>
    <row r="2316" spans="5:40" x14ac:dyDescent="0.25">
      <c r="E2316" s="19"/>
      <c r="AN2316" s="19"/>
    </row>
    <row r="2317" spans="5:40" x14ac:dyDescent="0.25">
      <c r="E2317" s="19"/>
      <c r="AN2317" s="19"/>
    </row>
    <row r="2318" spans="5:40" x14ac:dyDescent="0.25">
      <c r="E2318" s="19"/>
      <c r="AN2318" s="19"/>
    </row>
    <row r="2319" spans="5:40" x14ac:dyDescent="0.25">
      <c r="E2319" s="19"/>
      <c r="AN2319" s="19"/>
    </row>
    <row r="2320" spans="5:40" x14ac:dyDescent="0.25">
      <c r="E2320" s="19"/>
      <c r="AN2320" s="19"/>
    </row>
    <row r="2321" spans="5:40" x14ac:dyDescent="0.25">
      <c r="E2321" s="19"/>
      <c r="AN2321" s="19"/>
    </row>
    <row r="2322" spans="5:40" x14ac:dyDescent="0.25">
      <c r="E2322" s="19"/>
      <c r="AN2322" s="19"/>
    </row>
    <row r="2323" spans="5:40" x14ac:dyDescent="0.25">
      <c r="E2323" s="19"/>
      <c r="AN2323" s="19"/>
    </row>
    <row r="2324" spans="5:40" x14ac:dyDescent="0.25">
      <c r="E2324" s="19"/>
      <c r="AN2324" s="19"/>
    </row>
    <row r="2325" spans="5:40" x14ac:dyDescent="0.25">
      <c r="E2325" s="19"/>
      <c r="AN2325" s="19"/>
    </row>
    <row r="2326" spans="5:40" x14ac:dyDescent="0.25">
      <c r="E2326" s="19"/>
      <c r="AN2326" s="19"/>
    </row>
    <row r="2327" spans="5:40" x14ac:dyDescent="0.25">
      <c r="E2327" s="19"/>
      <c r="AN2327" s="19"/>
    </row>
    <row r="2328" spans="5:40" x14ac:dyDescent="0.25">
      <c r="E2328" s="19"/>
      <c r="AN2328" s="19"/>
    </row>
    <row r="2329" spans="5:40" x14ac:dyDescent="0.25">
      <c r="E2329" s="19"/>
      <c r="AN2329" s="19"/>
    </row>
    <row r="2330" spans="5:40" x14ac:dyDescent="0.25">
      <c r="E2330" s="19"/>
      <c r="AN2330" s="19"/>
    </row>
    <row r="2331" spans="5:40" x14ac:dyDescent="0.25">
      <c r="E2331" s="19"/>
      <c r="AN2331" s="19"/>
    </row>
    <row r="2332" spans="5:40" x14ac:dyDescent="0.25">
      <c r="E2332" s="19"/>
      <c r="AN2332" s="19"/>
    </row>
    <row r="2333" spans="5:40" x14ac:dyDescent="0.25">
      <c r="E2333" s="19"/>
      <c r="AN2333" s="19"/>
    </row>
    <row r="2334" spans="5:40" x14ac:dyDescent="0.25">
      <c r="E2334" s="19"/>
      <c r="AN2334" s="19"/>
    </row>
    <row r="2335" spans="5:40" x14ac:dyDescent="0.25">
      <c r="E2335" s="19"/>
      <c r="AN2335" s="19"/>
    </row>
    <row r="2336" spans="5:40" x14ac:dyDescent="0.25">
      <c r="E2336" s="19"/>
      <c r="AN2336" s="19"/>
    </row>
    <row r="2337" spans="5:40" x14ac:dyDescent="0.25">
      <c r="E2337" s="19"/>
      <c r="AN2337" s="19"/>
    </row>
    <row r="2338" spans="5:40" x14ac:dyDescent="0.25">
      <c r="E2338" s="19"/>
      <c r="AN2338" s="19"/>
    </row>
    <row r="2339" spans="5:40" x14ac:dyDescent="0.25">
      <c r="E2339" s="19"/>
      <c r="AN2339" s="19"/>
    </row>
    <row r="2340" spans="5:40" x14ac:dyDescent="0.25">
      <c r="E2340" s="19"/>
      <c r="AN2340" s="19"/>
    </row>
    <row r="2341" spans="5:40" x14ac:dyDescent="0.25">
      <c r="E2341" s="19"/>
      <c r="AN2341" s="19"/>
    </row>
    <row r="2342" spans="5:40" x14ac:dyDescent="0.25">
      <c r="E2342" s="19"/>
      <c r="AN2342" s="19"/>
    </row>
    <row r="2343" spans="5:40" x14ac:dyDescent="0.25">
      <c r="E2343" s="19"/>
      <c r="AN2343" s="19"/>
    </row>
    <row r="2344" spans="5:40" x14ac:dyDescent="0.25">
      <c r="E2344" s="19"/>
      <c r="AN2344" s="19"/>
    </row>
    <row r="2345" spans="5:40" x14ac:dyDescent="0.25">
      <c r="E2345" s="19"/>
      <c r="AN2345" s="19"/>
    </row>
    <row r="2346" spans="5:40" x14ac:dyDescent="0.25">
      <c r="E2346" s="19"/>
      <c r="AN2346" s="19"/>
    </row>
    <row r="2347" spans="5:40" x14ac:dyDescent="0.25">
      <c r="E2347" s="19"/>
      <c r="AN2347" s="19"/>
    </row>
    <row r="2348" spans="5:40" x14ac:dyDescent="0.25">
      <c r="E2348" s="19"/>
      <c r="AN2348" s="19"/>
    </row>
    <row r="2349" spans="5:40" x14ac:dyDescent="0.25">
      <c r="E2349" s="19"/>
      <c r="AN2349" s="19"/>
    </row>
    <row r="2350" spans="5:40" x14ac:dyDescent="0.25">
      <c r="E2350" s="19"/>
      <c r="AN2350" s="19"/>
    </row>
    <row r="2351" spans="5:40" x14ac:dyDescent="0.25">
      <c r="E2351" s="19"/>
      <c r="AN2351" s="19"/>
    </row>
    <row r="2352" spans="5:40" x14ac:dyDescent="0.25">
      <c r="E2352" s="19"/>
      <c r="AN2352" s="19"/>
    </row>
    <row r="2353" spans="5:40" x14ac:dyDescent="0.25">
      <c r="E2353" s="19"/>
      <c r="AN2353" s="19"/>
    </row>
    <row r="2354" spans="5:40" x14ac:dyDescent="0.25">
      <c r="E2354" s="19"/>
      <c r="AN2354" s="19"/>
    </row>
    <row r="2355" spans="5:40" x14ac:dyDescent="0.25">
      <c r="E2355" s="19"/>
      <c r="AN2355" s="19"/>
    </row>
    <row r="2356" spans="5:40" x14ac:dyDescent="0.25">
      <c r="E2356" s="19"/>
      <c r="AN2356" s="19"/>
    </row>
    <row r="2357" spans="5:40" x14ac:dyDescent="0.25">
      <c r="E2357" s="19"/>
      <c r="AN2357" s="19"/>
    </row>
    <row r="2358" spans="5:40" x14ac:dyDescent="0.25">
      <c r="E2358" s="19"/>
      <c r="AN2358" s="19"/>
    </row>
    <row r="2359" spans="5:40" x14ac:dyDescent="0.25">
      <c r="E2359" s="19"/>
      <c r="AN2359" s="19"/>
    </row>
    <row r="2360" spans="5:40" x14ac:dyDescent="0.25">
      <c r="E2360" s="19"/>
      <c r="AN2360" s="19"/>
    </row>
    <row r="2361" spans="5:40" x14ac:dyDescent="0.25">
      <c r="E2361" s="19"/>
      <c r="AN2361" s="19"/>
    </row>
    <row r="2362" spans="5:40" x14ac:dyDescent="0.25">
      <c r="E2362" s="19"/>
      <c r="AN2362" s="19"/>
    </row>
    <row r="2363" spans="5:40" x14ac:dyDescent="0.25">
      <c r="E2363" s="19"/>
      <c r="AN2363" s="19"/>
    </row>
    <row r="2364" spans="5:40" x14ac:dyDescent="0.25">
      <c r="E2364" s="19"/>
      <c r="AN2364" s="19"/>
    </row>
    <row r="2365" spans="5:40" x14ac:dyDescent="0.25">
      <c r="E2365" s="19"/>
      <c r="AN2365" s="19"/>
    </row>
    <row r="2366" spans="5:40" x14ac:dyDescent="0.25">
      <c r="E2366" s="19"/>
      <c r="AN2366" s="19"/>
    </row>
    <row r="2367" spans="5:40" x14ac:dyDescent="0.25">
      <c r="E2367" s="19"/>
      <c r="AN2367" s="19"/>
    </row>
    <row r="2368" spans="5:40" x14ac:dyDescent="0.25">
      <c r="E2368" s="19"/>
      <c r="AN2368" s="19"/>
    </row>
    <row r="2369" spans="5:40" x14ac:dyDescent="0.25">
      <c r="E2369" s="19"/>
      <c r="AN2369" s="19"/>
    </row>
    <row r="2370" spans="5:40" x14ac:dyDescent="0.25">
      <c r="E2370" s="19"/>
      <c r="U2370" s="19"/>
      <c r="AN2370" s="19"/>
    </row>
    <row r="2371" spans="5:40" x14ac:dyDescent="0.25">
      <c r="E2371" s="19"/>
      <c r="AN2371" s="19"/>
    </row>
    <row r="2372" spans="5:40" x14ac:dyDescent="0.25">
      <c r="E2372" s="19"/>
      <c r="AN2372" s="19"/>
    </row>
    <row r="2373" spans="5:40" x14ac:dyDescent="0.25">
      <c r="E2373" s="19"/>
      <c r="AN2373" s="19"/>
    </row>
    <row r="2374" spans="5:40" x14ac:dyDescent="0.25">
      <c r="E2374" s="19"/>
      <c r="AN2374" s="19"/>
    </row>
    <row r="2375" spans="5:40" x14ac:dyDescent="0.25">
      <c r="E2375" s="19"/>
      <c r="AN2375" s="19"/>
    </row>
    <row r="2376" spans="5:40" x14ac:dyDescent="0.25">
      <c r="E2376" s="19"/>
      <c r="AN2376" s="19"/>
    </row>
    <row r="2377" spans="5:40" x14ac:dyDescent="0.25">
      <c r="E2377" s="19"/>
      <c r="AN2377" s="19"/>
    </row>
    <row r="2378" spans="5:40" x14ac:dyDescent="0.25">
      <c r="E2378" s="19"/>
      <c r="AN2378" s="19"/>
    </row>
    <row r="2379" spans="5:40" x14ac:dyDescent="0.25">
      <c r="E2379" s="19"/>
      <c r="AN2379" s="19"/>
    </row>
    <row r="2380" spans="5:40" x14ac:dyDescent="0.25">
      <c r="E2380" s="19"/>
      <c r="AN2380" s="19"/>
    </row>
    <row r="2381" spans="5:40" x14ac:dyDescent="0.25">
      <c r="E2381" s="19"/>
      <c r="AN2381" s="19"/>
    </row>
    <row r="2382" spans="5:40" x14ac:dyDescent="0.25">
      <c r="E2382" s="19"/>
      <c r="AN2382" s="19"/>
    </row>
    <row r="2383" spans="5:40" x14ac:dyDescent="0.25">
      <c r="E2383" s="19"/>
      <c r="AN2383" s="19"/>
    </row>
    <row r="2384" spans="5:40" x14ac:dyDescent="0.25">
      <c r="E2384" s="19"/>
      <c r="AN2384" s="19"/>
    </row>
    <row r="2385" spans="5:40" x14ac:dyDescent="0.25">
      <c r="E2385" s="19"/>
      <c r="AN2385" s="19"/>
    </row>
    <row r="2386" spans="5:40" x14ac:dyDescent="0.25">
      <c r="E2386" s="19"/>
      <c r="AN2386" s="19"/>
    </row>
    <row r="2387" spans="5:40" x14ac:dyDescent="0.25">
      <c r="E2387" s="19"/>
      <c r="AN2387" s="19"/>
    </row>
    <row r="2388" spans="5:40" x14ac:dyDescent="0.25">
      <c r="E2388" s="19"/>
      <c r="AN2388" s="19"/>
    </row>
    <row r="2389" spans="5:40" x14ac:dyDescent="0.25">
      <c r="E2389" s="19"/>
      <c r="AN2389" s="19"/>
    </row>
    <row r="2390" spans="5:40" x14ac:dyDescent="0.25">
      <c r="E2390" s="19"/>
      <c r="AN2390" s="19"/>
    </row>
    <row r="2391" spans="5:40" x14ac:dyDescent="0.25">
      <c r="E2391" s="19"/>
      <c r="AN2391" s="19"/>
    </row>
    <row r="2392" spans="5:40" x14ac:dyDescent="0.25">
      <c r="E2392" s="19"/>
      <c r="AN2392" s="19"/>
    </row>
    <row r="2393" spans="5:40" x14ac:dyDescent="0.25">
      <c r="E2393" s="19"/>
      <c r="AN2393" s="19"/>
    </row>
    <row r="2394" spans="5:40" x14ac:dyDescent="0.25">
      <c r="E2394" s="19"/>
      <c r="AN2394" s="19"/>
    </row>
    <row r="2395" spans="5:40" x14ac:dyDescent="0.25">
      <c r="E2395" s="19"/>
      <c r="AN2395" s="19"/>
    </row>
    <row r="2396" spans="5:40" x14ac:dyDescent="0.25">
      <c r="E2396" s="19"/>
      <c r="AN2396" s="19"/>
    </row>
    <row r="2397" spans="5:40" x14ac:dyDescent="0.25">
      <c r="E2397" s="19"/>
      <c r="AN2397" s="19"/>
    </row>
    <row r="2398" spans="5:40" x14ac:dyDescent="0.25">
      <c r="E2398" s="19"/>
      <c r="AN2398" s="19"/>
    </row>
    <row r="2399" spans="5:40" x14ac:dyDescent="0.25">
      <c r="E2399" s="19"/>
      <c r="AN2399" s="19"/>
    </row>
    <row r="2400" spans="5:40" x14ac:dyDescent="0.25">
      <c r="E2400" s="19"/>
      <c r="AN2400" s="19"/>
    </row>
    <row r="2401" spans="5:40" x14ac:dyDescent="0.25">
      <c r="E2401" s="19"/>
      <c r="AN2401" s="19"/>
    </row>
    <row r="2402" spans="5:40" x14ac:dyDescent="0.25">
      <c r="E2402" s="19"/>
      <c r="AN2402" s="19"/>
    </row>
    <row r="2403" spans="5:40" x14ac:dyDescent="0.25">
      <c r="E2403" s="19"/>
      <c r="AN2403" s="19"/>
    </row>
    <row r="2404" spans="5:40" x14ac:dyDescent="0.25">
      <c r="E2404" s="19"/>
      <c r="AN2404" s="19"/>
    </row>
    <row r="2405" spans="5:40" x14ac:dyDescent="0.25">
      <c r="E2405" s="19"/>
      <c r="AN2405" s="19"/>
    </row>
    <row r="2406" spans="5:40" x14ac:dyDescent="0.25">
      <c r="E2406" s="19"/>
      <c r="AN2406" s="19"/>
    </row>
    <row r="2407" spans="5:40" x14ac:dyDescent="0.25">
      <c r="E2407" s="19"/>
      <c r="AN2407" s="19"/>
    </row>
    <row r="2408" spans="5:40" x14ac:dyDescent="0.25">
      <c r="E2408" s="19"/>
      <c r="AN2408" s="19"/>
    </row>
    <row r="2409" spans="5:40" x14ac:dyDescent="0.25">
      <c r="E2409" s="19"/>
      <c r="AN2409" s="19"/>
    </row>
    <row r="2410" spans="5:40" x14ac:dyDescent="0.25">
      <c r="E2410" s="19"/>
      <c r="AN2410" s="19"/>
    </row>
    <row r="2411" spans="5:40" x14ac:dyDescent="0.25">
      <c r="E2411" s="19"/>
      <c r="AN2411" s="19"/>
    </row>
    <row r="2412" spans="5:40" x14ac:dyDescent="0.25">
      <c r="E2412" s="19"/>
      <c r="AN2412" s="19"/>
    </row>
    <row r="2413" spans="5:40" x14ac:dyDescent="0.25">
      <c r="E2413" s="19"/>
      <c r="AN2413" s="19"/>
    </row>
    <row r="2414" spans="5:40" x14ac:dyDescent="0.25">
      <c r="E2414" s="19"/>
      <c r="AN2414" s="19"/>
    </row>
    <row r="2415" spans="5:40" x14ac:dyDescent="0.25">
      <c r="E2415" s="19"/>
      <c r="AN2415" s="19"/>
    </row>
    <row r="2416" spans="5:40" x14ac:dyDescent="0.25">
      <c r="E2416" s="19"/>
      <c r="AN2416" s="19"/>
    </row>
    <row r="2417" spans="5:40" x14ac:dyDescent="0.25">
      <c r="E2417" s="19"/>
      <c r="AN2417" s="19"/>
    </row>
    <row r="2418" spans="5:40" x14ac:dyDescent="0.25">
      <c r="E2418" s="19"/>
      <c r="AN2418" s="19"/>
    </row>
    <row r="2419" spans="5:40" x14ac:dyDescent="0.25">
      <c r="E2419" s="19"/>
      <c r="AN2419" s="19"/>
    </row>
    <row r="2420" spans="5:40" x14ac:dyDescent="0.25">
      <c r="E2420" s="19"/>
      <c r="AN2420" s="19"/>
    </row>
    <row r="2421" spans="5:40" x14ac:dyDescent="0.25">
      <c r="E2421" s="19"/>
      <c r="AN2421" s="19"/>
    </row>
    <row r="2422" spans="5:40" x14ac:dyDescent="0.25">
      <c r="E2422" s="19"/>
      <c r="AN2422" s="19"/>
    </row>
    <row r="2423" spans="5:40" x14ac:dyDescent="0.25">
      <c r="E2423" s="19"/>
      <c r="AN2423" s="19"/>
    </row>
    <row r="2424" spans="5:40" x14ac:dyDescent="0.25">
      <c r="E2424" s="19"/>
      <c r="AN2424" s="19"/>
    </row>
    <row r="2425" spans="5:40" x14ac:dyDescent="0.25">
      <c r="E2425" s="19"/>
      <c r="AN2425" s="19"/>
    </row>
    <row r="2426" spans="5:40" x14ac:dyDescent="0.25">
      <c r="E2426" s="19"/>
      <c r="AN2426" s="19"/>
    </row>
    <row r="2427" spans="5:40" x14ac:dyDescent="0.25">
      <c r="E2427" s="19"/>
      <c r="AN2427" s="19"/>
    </row>
    <row r="2428" spans="5:40" x14ac:dyDescent="0.25">
      <c r="E2428" s="19"/>
      <c r="AN2428" s="19"/>
    </row>
    <row r="2429" spans="5:40" x14ac:dyDescent="0.25">
      <c r="E2429" s="19"/>
      <c r="AN2429" s="19"/>
    </row>
    <row r="2430" spans="5:40" x14ac:dyDescent="0.25">
      <c r="E2430" s="19"/>
      <c r="AN2430" s="19"/>
    </row>
    <row r="2431" spans="5:40" x14ac:dyDescent="0.25">
      <c r="E2431" s="19"/>
      <c r="AN2431" s="19"/>
    </row>
    <row r="2432" spans="5:40" x14ac:dyDescent="0.25">
      <c r="E2432" s="19"/>
      <c r="AN2432" s="19"/>
    </row>
    <row r="2433" spans="5:40" x14ac:dyDescent="0.25">
      <c r="E2433" s="19"/>
      <c r="AN2433" s="19"/>
    </row>
    <row r="2434" spans="5:40" x14ac:dyDescent="0.25">
      <c r="E2434" s="19"/>
      <c r="AN2434" s="19"/>
    </row>
    <row r="2435" spans="5:40" x14ac:dyDescent="0.25">
      <c r="E2435" s="19"/>
      <c r="AN2435" s="19"/>
    </row>
    <row r="2436" spans="5:40" x14ac:dyDescent="0.25">
      <c r="E2436" s="19"/>
      <c r="AN2436" s="19"/>
    </row>
    <row r="2437" spans="5:40" x14ac:dyDescent="0.25">
      <c r="E2437" s="19"/>
      <c r="AN2437" s="19"/>
    </row>
    <row r="2438" spans="5:40" x14ac:dyDescent="0.25">
      <c r="E2438" s="19"/>
      <c r="AN2438" s="19"/>
    </row>
    <row r="2439" spans="5:40" x14ac:dyDescent="0.25">
      <c r="E2439" s="19"/>
      <c r="AN2439" s="19"/>
    </row>
    <row r="2440" spans="5:40" x14ac:dyDescent="0.25">
      <c r="E2440" s="19"/>
      <c r="AN2440" s="19"/>
    </row>
    <row r="2441" spans="5:40" x14ac:dyDescent="0.25">
      <c r="E2441" s="19"/>
      <c r="AN2441" s="19"/>
    </row>
    <row r="2442" spans="5:40" x14ac:dyDescent="0.25">
      <c r="E2442" s="19"/>
      <c r="AN2442" s="19"/>
    </row>
    <row r="2443" spans="5:40" x14ac:dyDescent="0.25">
      <c r="E2443" s="19"/>
      <c r="AN2443" s="19"/>
    </row>
    <row r="2444" spans="5:40" x14ac:dyDescent="0.25">
      <c r="E2444" s="19"/>
      <c r="AN2444" s="19"/>
    </row>
    <row r="2445" spans="5:40" x14ac:dyDescent="0.25">
      <c r="E2445" s="19"/>
      <c r="AN2445" s="19"/>
    </row>
    <row r="2446" spans="5:40" x14ac:dyDescent="0.25">
      <c r="E2446" s="19"/>
      <c r="AN2446" s="19"/>
    </row>
    <row r="2447" spans="5:40" x14ac:dyDescent="0.25">
      <c r="E2447" s="19"/>
      <c r="AN2447" s="19"/>
    </row>
    <row r="2448" spans="5:40" x14ac:dyDescent="0.25">
      <c r="E2448" s="19"/>
      <c r="AN2448" s="19"/>
    </row>
    <row r="2449" spans="5:40" x14ac:dyDescent="0.25">
      <c r="E2449" s="19"/>
      <c r="AN2449" s="19"/>
    </row>
    <row r="2450" spans="5:40" x14ac:dyDescent="0.25">
      <c r="E2450" s="19"/>
      <c r="AN2450" s="19"/>
    </row>
    <row r="2451" spans="5:40" x14ac:dyDescent="0.25">
      <c r="E2451" s="19"/>
      <c r="AN2451" s="19"/>
    </row>
    <row r="2452" spans="5:40" x14ac:dyDescent="0.25">
      <c r="E2452" s="19"/>
      <c r="AN2452" s="19"/>
    </row>
    <row r="2453" spans="5:40" x14ac:dyDescent="0.25">
      <c r="E2453" s="19"/>
      <c r="AN2453" s="19"/>
    </row>
    <row r="2454" spans="5:40" x14ac:dyDescent="0.25">
      <c r="E2454" s="19"/>
      <c r="AN2454" s="19"/>
    </row>
    <row r="2455" spans="5:40" x14ac:dyDescent="0.25">
      <c r="E2455" s="19"/>
      <c r="AN2455" s="19"/>
    </row>
    <row r="2456" spans="5:40" x14ac:dyDescent="0.25">
      <c r="E2456" s="19"/>
      <c r="AN2456" s="19"/>
    </row>
    <row r="2457" spans="5:40" x14ac:dyDescent="0.25">
      <c r="E2457" s="19"/>
      <c r="AN2457" s="19"/>
    </row>
    <row r="2458" spans="5:40" x14ac:dyDescent="0.25">
      <c r="E2458" s="19"/>
      <c r="AN2458" s="19"/>
    </row>
    <row r="2459" spans="5:40" x14ac:dyDescent="0.25">
      <c r="E2459" s="19"/>
      <c r="AN2459" s="19"/>
    </row>
    <row r="2460" spans="5:40" x14ac:dyDescent="0.25">
      <c r="E2460" s="19"/>
      <c r="AN2460" s="19"/>
    </row>
    <row r="2461" spans="5:40" x14ac:dyDescent="0.25">
      <c r="E2461" s="19"/>
      <c r="AN2461" s="19"/>
    </row>
    <row r="2462" spans="5:40" x14ac:dyDescent="0.25">
      <c r="E2462" s="19"/>
      <c r="AN2462" s="19"/>
    </row>
    <row r="2463" spans="5:40" x14ac:dyDescent="0.25">
      <c r="E2463" s="19"/>
      <c r="AN2463" s="19"/>
    </row>
    <row r="2464" spans="5:40" x14ac:dyDescent="0.25">
      <c r="E2464" s="19"/>
      <c r="AN2464" s="19"/>
    </row>
    <row r="2465" spans="5:40" x14ac:dyDescent="0.25">
      <c r="E2465" s="19"/>
      <c r="AN2465" s="19"/>
    </row>
    <row r="2466" spans="5:40" x14ac:dyDescent="0.25">
      <c r="E2466" s="19"/>
      <c r="AN2466" s="19"/>
    </row>
    <row r="2467" spans="5:40" x14ac:dyDescent="0.25">
      <c r="E2467" s="19"/>
      <c r="AN2467" s="19"/>
    </row>
    <row r="2468" spans="5:40" x14ac:dyDescent="0.25">
      <c r="E2468" s="19"/>
      <c r="AN2468" s="19"/>
    </row>
    <row r="2469" spans="5:40" x14ac:dyDescent="0.25">
      <c r="E2469" s="19"/>
      <c r="AN2469" s="19"/>
    </row>
    <row r="2470" spans="5:40" x14ac:dyDescent="0.25">
      <c r="E2470" s="19"/>
      <c r="AN2470" s="19"/>
    </row>
    <row r="2471" spans="5:40" x14ac:dyDescent="0.25">
      <c r="E2471" s="19"/>
      <c r="AN2471" s="19"/>
    </row>
    <row r="2472" spans="5:40" x14ac:dyDescent="0.25">
      <c r="E2472" s="19"/>
      <c r="AN2472" s="19"/>
    </row>
    <row r="2473" spans="5:40" x14ac:dyDescent="0.25">
      <c r="E2473" s="19"/>
      <c r="AN2473" s="19"/>
    </row>
    <row r="2474" spans="5:40" x14ac:dyDescent="0.25">
      <c r="E2474" s="19"/>
      <c r="AN2474" s="19"/>
    </row>
    <row r="2475" spans="5:40" x14ac:dyDescent="0.25">
      <c r="E2475" s="19"/>
      <c r="AN2475" s="19"/>
    </row>
    <row r="2476" spans="5:40" x14ac:dyDescent="0.25">
      <c r="E2476" s="19"/>
      <c r="AN2476" s="19"/>
    </row>
    <row r="2477" spans="5:40" x14ac:dyDescent="0.25">
      <c r="E2477" s="19"/>
      <c r="AN2477" s="19"/>
    </row>
    <row r="2478" spans="5:40" x14ac:dyDescent="0.25">
      <c r="E2478" s="19"/>
      <c r="AN2478" s="19"/>
    </row>
    <row r="2479" spans="5:40" x14ac:dyDescent="0.25">
      <c r="E2479" s="19"/>
      <c r="AN2479" s="19"/>
    </row>
    <row r="2480" spans="5:40" x14ac:dyDescent="0.25">
      <c r="E2480" s="19"/>
      <c r="AN2480" s="19"/>
    </row>
    <row r="2481" spans="5:40" x14ac:dyDescent="0.25">
      <c r="E2481" s="19"/>
      <c r="AN2481" s="19"/>
    </row>
    <row r="2482" spans="5:40" x14ac:dyDescent="0.25">
      <c r="E2482" s="19"/>
      <c r="AN2482" s="19"/>
    </row>
    <row r="2483" spans="5:40" x14ac:dyDescent="0.25">
      <c r="E2483" s="19"/>
      <c r="AN2483" s="19"/>
    </row>
    <row r="2484" spans="5:40" x14ac:dyDescent="0.25">
      <c r="E2484" s="19"/>
      <c r="AN2484" s="19"/>
    </row>
    <row r="2485" spans="5:40" x14ac:dyDescent="0.25">
      <c r="E2485" s="19"/>
      <c r="AN2485" s="19"/>
    </row>
    <row r="2486" spans="5:40" x14ac:dyDescent="0.25">
      <c r="E2486" s="19"/>
      <c r="AN2486" s="19"/>
    </row>
    <row r="2487" spans="5:40" x14ac:dyDescent="0.25">
      <c r="E2487" s="19"/>
      <c r="AN2487" s="19"/>
    </row>
    <row r="2488" spans="5:40" x14ac:dyDescent="0.25">
      <c r="E2488" s="19"/>
      <c r="AN2488" s="19"/>
    </row>
    <row r="2489" spans="5:40" x14ac:dyDescent="0.25">
      <c r="E2489" s="19"/>
      <c r="AN2489" s="19"/>
    </row>
    <row r="2490" spans="5:40" x14ac:dyDescent="0.25">
      <c r="E2490" s="19"/>
      <c r="AN2490" s="19"/>
    </row>
    <row r="2491" spans="5:40" x14ac:dyDescent="0.25">
      <c r="E2491" s="19"/>
      <c r="AN2491" s="19"/>
    </row>
    <row r="2492" spans="5:40" x14ac:dyDescent="0.25">
      <c r="E2492" s="19"/>
      <c r="AN2492" s="19"/>
    </row>
    <row r="2493" spans="5:40" x14ac:dyDescent="0.25">
      <c r="E2493" s="19"/>
      <c r="AN2493" s="19"/>
    </row>
    <row r="2494" spans="5:40" x14ac:dyDescent="0.25">
      <c r="E2494" s="19"/>
      <c r="AN2494" s="19"/>
    </row>
    <row r="2495" spans="5:40" x14ac:dyDescent="0.25">
      <c r="E2495" s="19"/>
      <c r="AN2495" s="19"/>
    </row>
    <row r="2496" spans="5:40" x14ac:dyDescent="0.25">
      <c r="E2496" s="19"/>
      <c r="AN2496" s="19"/>
    </row>
    <row r="2497" spans="5:40" x14ac:dyDescent="0.25">
      <c r="E2497" s="19"/>
      <c r="AN2497" s="19"/>
    </row>
    <row r="2498" spans="5:40" x14ac:dyDescent="0.25">
      <c r="E2498" s="19"/>
      <c r="AN2498" s="19"/>
    </row>
    <row r="2499" spans="5:40" x14ac:dyDescent="0.25">
      <c r="E2499" s="19"/>
      <c r="AN2499" s="19"/>
    </row>
    <row r="2500" spans="5:40" x14ac:dyDescent="0.25">
      <c r="E2500" s="19"/>
      <c r="AN2500" s="19"/>
    </row>
    <row r="2501" spans="5:40" x14ac:dyDescent="0.25">
      <c r="E2501" s="19"/>
      <c r="AN2501" s="19"/>
    </row>
    <row r="2502" spans="5:40" x14ac:dyDescent="0.25">
      <c r="E2502" s="19"/>
      <c r="AN2502" s="19"/>
    </row>
    <row r="2503" spans="5:40" x14ac:dyDescent="0.25">
      <c r="E2503" s="19"/>
      <c r="AN2503" s="19"/>
    </row>
    <row r="2504" spans="5:40" x14ac:dyDescent="0.25">
      <c r="E2504" s="19"/>
      <c r="AN2504" s="19"/>
    </row>
    <row r="2505" spans="5:40" x14ac:dyDescent="0.25">
      <c r="E2505" s="19"/>
      <c r="AN2505" s="19"/>
    </row>
    <row r="2506" spans="5:40" x14ac:dyDescent="0.25">
      <c r="E2506" s="19"/>
      <c r="AN2506" s="19"/>
    </row>
    <row r="2507" spans="5:40" x14ac:dyDescent="0.25">
      <c r="E2507" s="19"/>
      <c r="AN2507" s="19"/>
    </row>
    <row r="2508" spans="5:40" x14ac:dyDescent="0.25">
      <c r="E2508" s="19"/>
      <c r="AN2508" s="19"/>
    </row>
    <row r="2509" spans="5:40" x14ac:dyDescent="0.25">
      <c r="E2509" s="19"/>
      <c r="AN2509" s="19"/>
    </row>
    <row r="2510" spans="5:40" x14ac:dyDescent="0.25">
      <c r="E2510" s="19"/>
      <c r="AN2510" s="19"/>
    </row>
    <row r="2511" spans="5:40" x14ac:dyDescent="0.25">
      <c r="E2511" s="19"/>
      <c r="AN2511" s="19"/>
    </row>
    <row r="2512" spans="5:40" x14ac:dyDescent="0.25">
      <c r="E2512" s="19"/>
      <c r="AN2512" s="19"/>
    </row>
    <row r="2513" spans="5:40" x14ac:dyDescent="0.25">
      <c r="E2513" s="19"/>
      <c r="AN2513" s="19"/>
    </row>
    <row r="2514" spans="5:40" x14ac:dyDescent="0.25">
      <c r="E2514" s="19"/>
      <c r="AN2514" s="19"/>
    </row>
    <row r="2515" spans="5:40" x14ac:dyDescent="0.25">
      <c r="E2515" s="19"/>
      <c r="AN2515" s="19"/>
    </row>
    <row r="2516" spans="5:40" x14ac:dyDescent="0.25">
      <c r="E2516" s="19"/>
      <c r="AN2516" s="19"/>
    </row>
    <row r="2517" spans="5:40" x14ac:dyDescent="0.25">
      <c r="E2517" s="19"/>
      <c r="AN2517" s="19"/>
    </row>
    <row r="2518" spans="5:40" x14ac:dyDescent="0.25">
      <c r="E2518" s="19"/>
      <c r="AN2518" s="19"/>
    </row>
    <row r="2519" spans="5:40" x14ac:dyDescent="0.25">
      <c r="E2519" s="19"/>
      <c r="AN2519" s="19"/>
    </row>
    <row r="2520" spans="5:40" x14ac:dyDescent="0.25">
      <c r="E2520" s="19"/>
      <c r="AN2520" s="19"/>
    </row>
    <row r="2521" spans="5:40" x14ac:dyDescent="0.25">
      <c r="E2521" s="19"/>
      <c r="AN2521" s="19"/>
    </row>
    <row r="2522" spans="5:40" x14ac:dyDescent="0.25">
      <c r="E2522" s="19"/>
      <c r="AN2522" s="19"/>
    </row>
    <row r="2523" spans="5:40" x14ac:dyDescent="0.25">
      <c r="E2523" s="19"/>
      <c r="AN2523" s="19"/>
    </row>
    <row r="2524" spans="5:40" x14ac:dyDescent="0.25">
      <c r="E2524" s="19"/>
      <c r="AN2524" s="19"/>
    </row>
    <row r="2525" spans="5:40" x14ac:dyDescent="0.25">
      <c r="E2525" s="19"/>
      <c r="AN2525" s="19"/>
    </row>
    <row r="2526" spans="5:40" x14ac:dyDescent="0.25">
      <c r="E2526" s="19"/>
      <c r="AN2526" s="19"/>
    </row>
    <row r="2527" spans="5:40" x14ac:dyDescent="0.25">
      <c r="E2527" s="19"/>
      <c r="AN2527" s="19"/>
    </row>
    <row r="2528" spans="5:40" x14ac:dyDescent="0.25">
      <c r="E2528" s="19"/>
      <c r="AN2528" s="19"/>
    </row>
    <row r="2529" spans="5:40" x14ac:dyDescent="0.25">
      <c r="E2529" s="19"/>
      <c r="AN2529" s="19"/>
    </row>
    <row r="2530" spans="5:40" x14ac:dyDescent="0.25">
      <c r="E2530" s="19"/>
      <c r="AN2530" s="19"/>
    </row>
    <row r="2531" spans="5:40" x14ac:dyDescent="0.25">
      <c r="E2531" s="19"/>
      <c r="AN2531" s="19"/>
    </row>
    <row r="2532" spans="5:40" x14ac:dyDescent="0.25">
      <c r="E2532" s="19"/>
      <c r="AN2532" s="19"/>
    </row>
    <row r="2533" spans="5:40" x14ac:dyDescent="0.25">
      <c r="E2533" s="19"/>
      <c r="AN2533" s="19"/>
    </row>
    <row r="2534" spans="5:40" x14ac:dyDescent="0.25">
      <c r="E2534" s="19"/>
      <c r="AN2534" s="19"/>
    </row>
    <row r="2535" spans="5:40" x14ac:dyDescent="0.25">
      <c r="E2535" s="19"/>
      <c r="AN2535" s="19"/>
    </row>
    <row r="2536" spans="5:40" x14ac:dyDescent="0.25">
      <c r="E2536" s="19"/>
      <c r="AN2536" s="19"/>
    </row>
    <row r="2537" spans="5:40" x14ac:dyDescent="0.25">
      <c r="E2537" s="19"/>
      <c r="AN2537" s="19"/>
    </row>
    <row r="2538" spans="5:40" x14ac:dyDescent="0.25">
      <c r="E2538" s="19"/>
      <c r="AN2538" s="19"/>
    </row>
    <row r="2539" spans="5:40" x14ac:dyDescent="0.25">
      <c r="E2539" s="19"/>
      <c r="AN2539" s="19"/>
    </row>
    <row r="2540" spans="5:40" x14ac:dyDescent="0.25">
      <c r="E2540" s="19"/>
      <c r="AN2540" s="19"/>
    </row>
    <row r="2541" spans="5:40" x14ac:dyDescent="0.25">
      <c r="E2541" s="19"/>
      <c r="AN2541" s="19"/>
    </row>
    <row r="2542" spans="5:40" x14ac:dyDescent="0.25">
      <c r="E2542" s="19"/>
      <c r="AN2542" s="19"/>
    </row>
    <row r="2543" spans="5:40" x14ac:dyDescent="0.25">
      <c r="E2543" s="19"/>
      <c r="AN2543" s="19"/>
    </row>
    <row r="2544" spans="5:40" x14ac:dyDescent="0.25">
      <c r="E2544" s="19"/>
      <c r="AN2544" s="19"/>
    </row>
    <row r="2545" spans="5:40" x14ac:dyDescent="0.25">
      <c r="E2545" s="19"/>
      <c r="AN2545" s="19"/>
    </row>
    <row r="2546" spans="5:40" x14ac:dyDescent="0.25">
      <c r="E2546" s="19"/>
      <c r="AN2546" s="19"/>
    </row>
    <row r="2547" spans="5:40" x14ac:dyDescent="0.25">
      <c r="E2547" s="19"/>
      <c r="AN2547" s="19"/>
    </row>
    <row r="2548" spans="5:40" x14ac:dyDescent="0.25">
      <c r="E2548" s="19"/>
      <c r="AN2548" s="19"/>
    </row>
    <row r="2549" spans="5:40" x14ac:dyDescent="0.25">
      <c r="E2549" s="19"/>
      <c r="AN2549" s="19"/>
    </row>
    <row r="2550" spans="5:40" x14ac:dyDescent="0.25">
      <c r="E2550" s="19"/>
      <c r="AN2550" s="19"/>
    </row>
    <row r="2551" spans="5:40" x14ac:dyDescent="0.25">
      <c r="E2551" s="19"/>
      <c r="AN2551" s="19"/>
    </row>
    <row r="2552" spans="5:40" x14ac:dyDescent="0.25">
      <c r="E2552" s="19"/>
      <c r="AN2552" s="19"/>
    </row>
    <row r="2553" spans="5:40" x14ac:dyDescent="0.25">
      <c r="E2553" s="19"/>
      <c r="AN2553" s="19"/>
    </row>
    <row r="2554" spans="5:40" x14ac:dyDescent="0.25">
      <c r="E2554" s="19"/>
      <c r="AN2554" s="19"/>
    </row>
    <row r="2555" spans="5:40" x14ac:dyDescent="0.25">
      <c r="E2555" s="19"/>
      <c r="AN2555" s="19"/>
    </row>
    <row r="2556" spans="5:40" x14ac:dyDescent="0.25">
      <c r="E2556" s="19"/>
      <c r="U2556" s="19"/>
      <c r="AN2556" s="19"/>
    </row>
    <row r="2557" spans="5:40" x14ac:dyDescent="0.25">
      <c r="E2557" s="19"/>
      <c r="U2557" s="19"/>
      <c r="AN2557" s="19"/>
    </row>
    <row r="2558" spans="5:40" x14ac:dyDescent="0.25">
      <c r="E2558" s="19"/>
      <c r="AN2558" s="19"/>
    </row>
    <row r="2559" spans="5:40" x14ac:dyDescent="0.25">
      <c r="E2559" s="19"/>
      <c r="AN2559" s="19"/>
    </row>
    <row r="2560" spans="5:40" x14ac:dyDescent="0.25">
      <c r="E2560" s="19"/>
      <c r="AN2560" s="19"/>
    </row>
    <row r="2561" spans="5:40" x14ac:dyDescent="0.25">
      <c r="E2561" s="19"/>
      <c r="AN2561" s="19"/>
    </row>
    <row r="2562" spans="5:40" x14ac:dyDescent="0.25">
      <c r="E2562" s="19"/>
      <c r="AN2562" s="19"/>
    </row>
    <row r="2563" spans="5:40" x14ac:dyDescent="0.25">
      <c r="E2563" s="19"/>
      <c r="AN2563" s="19"/>
    </row>
    <row r="2564" spans="5:40" x14ac:dyDescent="0.25">
      <c r="E2564" s="19"/>
      <c r="AN2564" s="19"/>
    </row>
    <row r="2565" spans="5:40" x14ac:dyDescent="0.25">
      <c r="E2565" s="19"/>
      <c r="AN2565" s="19"/>
    </row>
    <row r="2566" spans="5:40" x14ac:dyDescent="0.25">
      <c r="E2566" s="19"/>
      <c r="AN2566" s="19"/>
    </row>
    <row r="2567" spans="5:40" x14ac:dyDescent="0.25">
      <c r="E2567" s="19"/>
      <c r="AN2567" s="19"/>
    </row>
    <row r="2568" spans="5:40" x14ac:dyDescent="0.25">
      <c r="E2568" s="19"/>
      <c r="AN2568" s="19"/>
    </row>
    <row r="2569" spans="5:40" x14ac:dyDescent="0.25">
      <c r="E2569" s="19"/>
      <c r="AN2569" s="19"/>
    </row>
    <row r="2570" spans="5:40" x14ac:dyDescent="0.25">
      <c r="E2570" s="19"/>
      <c r="AN2570" s="19"/>
    </row>
    <row r="2571" spans="5:40" x14ac:dyDescent="0.25">
      <c r="E2571" s="19"/>
      <c r="AN2571" s="19"/>
    </row>
    <row r="2572" spans="5:40" x14ac:dyDescent="0.25">
      <c r="E2572" s="19"/>
      <c r="AN2572" s="19"/>
    </row>
    <row r="2573" spans="5:40" x14ac:dyDescent="0.25">
      <c r="E2573" s="19"/>
      <c r="AN2573" s="19"/>
    </row>
    <row r="2574" spans="5:40" x14ac:dyDescent="0.25">
      <c r="E2574" s="19"/>
      <c r="AN2574" s="19"/>
    </row>
    <row r="2575" spans="5:40" x14ac:dyDescent="0.25">
      <c r="E2575" s="19"/>
      <c r="AN2575" s="19"/>
    </row>
    <row r="2576" spans="5:40" x14ac:dyDescent="0.25">
      <c r="E2576" s="19"/>
      <c r="AN2576" s="19"/>
    </row>
    <row r="2577" spans="5:40" x14ac:dyDescent="0.25">
      <c r="E2577" s="19"/>
      <c r="AN2577" s="19"/>
    </row>
    <row r="2578" spans="5:40" x14ac:dyDescent="0.25">
      <c r="E2578" s="19"/>
      <c r="AN2578" s="19"/>
    </row>
    <row r="2579" spans="5:40" x14ac:dyDescent="0.25">
      <c r="E2579" s="19"/>
      <c r="AN2579" s="19"/>
    </row>
    <row r="2580" spans="5:40" x14ac:dyDescent="0.25">
      <c r="E2580" s="19"/>
      <c r="AN2580" s="19"/>
    </row>
    <row r="2581" spans="5:40" x14ac:dyDescent="0.25">
      <c r="E2581" s="19"/>
      <c r="AN2581" s="19"/>
    </row>
    <row r="2582" spans="5:40" x14ac:dyDescent="0.25">
      <c r="E2582" s="19"/>
      <c r="AN2582" s="19"/>
    </row>
    <row r="2583" spans="5:40" x14ac:dyDescent="0.25">
      <c r="E2583" s="19"/>
      <c r="AN2583" s="19"/>
    </row>
    <row r="2584" spans="5:40" x14ac:dyDescent="0.25">
      <c r="E2584" s="19"/>
      <c r="AN2584" s="19"/>
    </row>
    <row r="2585" spans="5:40" x14ac:dyDescent="0.25">
      <c r="E2585" s="19"/>
      <c r="AN2585" s="19"/>
    </row>
    <row r="2586" spans="5:40" x14ac:dyDescent="0.25">
      <c r="E2586" s="19"/>
      <c r="AN2586" s="19"/>
    </row>
    <row r="2587" spans="5:40" x14ac:dyDescent="0.25">
      <c r="E2587" s="19"/>
      <c r="AN2587" s="19"/>
    </row>
    <row r="2588" spans="5:40" x14ac:dyDescent="0.25">
      <c r="E2588" s="19"/>
      <c r="AN2588" s="19"/>
    </row>
    <row r="2589" spans="5:40" x14ac:dyDescent="0.25">
      <c r="E2589" s="19"/>
      <c r="AN2589" s="19"/>
    </row>
    <row r="2590" spans="5:40" x14ac:dyDescent="0.25">
      <c r="E2590" s="19"/>
      <c r="AN2590" s="19"/>
    </row>
    <row r="2591" spans="5:40" x14ac:dyDescent="0.25">
      <c r="E2591" s="19"/>
      <c r="AN2591" s="19"/>
    </row>
    <row r="2592" spans="5:40" x14ac:dyDescent="0.25">
      <c r="E2592" s="19"/>
      <c r="AN2592" s="19"/>
    </row>
    <row r="2593" spans="5:40" x14ac:dyDescent="0.25">
      <c r="E2593" s="19"/>
      <c r="AN2593" s="19"/>
    </row>
    <row r="2594" spans="5:40" x14ac:dyDescent="0.25">
      <c r="E2594" s="19"/>
      <c r="AN2594" s="19"/>
    </row>
    <row r="2595" spans="5:40" x14ac:dyDescent="0.25">
      <c r="E2595" s="19"/>
      <c r="AN2595" s="19"/>
    </row>
    <row r="2596" spans="5:40" x14ac:dyDescent="0.25">
      <c r="E2596" s="19"/>
      <c r="AN2596" s="19"/>
    </row>
    <row r="2597" spans="5:40" x14ac:dyDescent="0.25">
      <c r="E2597" s="19"/>
      <c r="AN2597" s="19"/>
    </row>
    <row r="2598" spans="5:40" x14ac:dyDescent="0.25">
      <c r="E2598" s="19"/>
      <c r="AN2598" s="19"/>
    </row>
    <row r="2599" spans="5:40" x14ac:dyDescent="0.25">
      <c r="E2599" s="19"/>
      <c r="AN2599" s="19"/>
    </row>
    <row r="2600" spans="5:40" x14ac:dyDescent="0.25">
      <c r="E2600" s="19"/>
      <c r="AN2600" s="19"/>
    </row>
    <row r="2601" spans="5:40" x14ac:dyDescent="0.25">
      <c r="E2601" s="19"/>
      <c r="AN2601" s="19"/>
    </row>
    <row r="2602" spans="5:40" x14ac:dyDescent="0.25">
      <c r="E2602" s="19"/>
      <c r="AN2602" s="19"/>
    </row>
    <row r="2603" spans="5:40" x14ac:dyDescent="0.25">
      <c r="E2603" s="19"/>
      <c r="AN2603" s="19"/>
    </row>
    <row r="2604" spans="5:40" x14ac:dyDescent="0.25">
      <c r="E2604" s="19"/>
      <c r="AN2604" s="19"/>
    </row>
    <row r="2605" spans="5:40" x14ac:dyDescent="0.25">
      <c r="E2605" s="19"/>
      <c r="AN2605" s="19"/>
    </row>
    <row r="2606" spans="5:40" x14ac:dyDescent="0.25">
      <c r="E2606" s="19"/>
      <c r="AN2606" s="19"/>
    </row>
    <row r="2607" spans="5:40" x14ac:dyDescent="0.25">
      <c r="E2607" s="19"/>
      <c r="AN2607" s="19"/>
    </row>
    <row r="2608" spans="5:40" x14ac:dyDescent="0.25">
      <c r="E2608" s="19"/>
      <c r="AN2608" s="19"/>
    </row>
    <row r="2609" spans="5:40" x14ac:dyDescent="0.25">
      <c r="E2609" s="19"/>
      <c r="AN2609" s="19"/>
    </row>
    <row r="2610" spans="5:40" x14ac:dyDescent="0.25">
      <c r="E2610" s="19"/>
      <c r="AN2610" s="19"/>
    </row>
    <row r="2611" spans="5:40" x14ac:dyDescent="0.25">
      <c r="E2611" s="19"/>
      <c r="AN2611" s="19"/>
    </row>
    <row r="2612" spans="5:40" x14ac:dyDescent="0.25">
      <c r="E2612" s="19"/>
      <c r="AN2612" s="19"/>
    </row>
    <row r="2613" spans="5:40" x14ac:dyDescent="0.25">
      <c r="E2613" s="19"/>
      <c r="AN2613" s="19"/>
    </row>
    <row r="2614" spans="5:40" x14ac:dyDescent="0.25">
      <c r="E2614" s="19"/>
      <c r="AN2614" s="19"/>
    </row>
    <row r="2615" spans="5:40" x14ac:dyDescent="0.25">
      <c r="E2615" s="19"/>
      <c r="AN2615" s="19"/>
    </row>
    <row r="2616" spans="5:40" x14ac:dyDescent="0.25">
      <c r="E2616" s="19"/>
      <c r="AN2616" s="19"/>
    </row>
    <row r="2617" spans="5:40" x14ac:dyDescent="0.25">
      <c r="E2617" s="19"/>
      <c r="AN2617" s="19"/>
    </row>
    <row r="2618" spans="5:40" x14ac:dyDescent="0.25">
      <c r="E2618" s="19"/>
      <c r="AN2618" s="19"/>
    </row>
    <row r="2619" spans="5:40" x14ac:dyDescent="0.25">
      <c r="E2619" s="19"/>
      <c r="AN2619" s="19"/>
    </row>
    <row r="2620" spans="5:40" x14ac:dyDescent="0.25">
      <c r="E2620" s="19"/>
      <c r="AN2620" s="19"/>
    </row>
    <row r="2621" spans="5:40" x14ac:dyDescent="0.25">
      <c r="E2621" s="19"/>
      <c r="AN2621" s="19"/>
    </row>
    <row r="2622" spans="5:40" x14ac:dyDescent="0.25">
      <c r="E2622" s="19"/>
      <c r="AN2622" s="19"/>
    </row>
    <row r="2623" spans="5:40" x14ac:dyDescent="0.25">
      <c r="E2623" s="19"/>
      <c r="AN2623" s="19"/>
    </row>
    <row r="2624" spans="5:40" x14ac:dyDescent="0.25">
      <c r="E2624" s="19"/>
      <c r="AN2624" s="19"/>
    </row>
    <row r="2625" spans="5:40" x14ac:dyDescent="0.25">
      <c r="E2625" s="19"/>
      <c r="AN2625" s="19"/>
    </row>
    <row r="2626" spans="5:40" x14ac:dyDescent="0.25">
      <c r="E2626" s="19"/>
      <c r="AN2626" s="19"/>
    </row>
    <row r="2627" spans="5:40" x14ac:dyDescent="0.25">
      <c r="E2627" s="19"/>
      <c r="AN2627" s="19"/>
    </row>
    <row r="2628" spans="5:40" x14ac:dyDescent="0.25">
      <c r="E2628" s="19"/>
      <c r="AN2628" s="19"/>
    </row>
    <row r="2629" spans="5:40" x14ac:dyDescent="0.25">
      <c r="E2629" s="19"/>
      <c r="AN2629" s="19"/>
    </row>
    <row r="2630" spans="5:40" x14ac:dyDescent="0.25">
      <c r="E2630" s="19"/>
      <c r="AN2630" s="19"/>
    </row>
    <row r="2631" spans="5:40" x14ac:dyDescent="0.25">
      <c r="E2631" s="19"/>
      <c r="AN2631" s="19"/>
    </row>
    <row r="2632" spans="5:40" x14ac:dyDescent="0.25">
      <c r="E2632" s="19"/>
      <c r="AN2632" s="19"/>
    </row>
    <row r="2633" spans="5:40" x14ac:dyDescent="0.25">
      <c r="E2633" s="19"/>
      <c r="AN2633" s="19"/>
    </row>
    <row r="2634" spans="5:40" x14ac:dyDescent="0.25">
      <c r="E2634" s="19"/>
      <c r="AN2634" s="19"/>
    </row>
    <row r="2635" spans="5:40" x14ac:dyDescent="0.25">
      <c r="E2635" s="19"/>
      <c r="AN2635" s="19"/>
    </row>
    <row r="2636" spans="5:40" x14ac:dyDescent="0.25">
      <c r="E2636" s="19"/>
      <c r="AN2636" s="19"/>
    </row>
    <row r="2637" spans="5:40" x14ac:dyDescent="0.25">
      <c r="E2637" s="19"/>
      <c r="AN2637" s="19"/>
    </row>
    <row r="2638" spans="5:40" x14ac:dyDescent="0.25">
      <c r="E2638" s="19"/>
      <c r="AN2638" s="19"/>
    </row>
    <row r="2639" spans="5:40" x14ac:dyDescent="0.25">
      <c r="E2639" s="19"/>
      <c r="AN2639" s="19"/>
    </row>
    <row r="2640" spans="5:40" x14ac:dyDescent="0.25">
      <c r="E2640" s="19"/>
      <c r="AN2640" s="19"/>
    </row>
    <row r="2641" spans="5:40" x14ac:dyDescent="0.25">
      <c r="E2641" s="19"/>
      <c r="AN2641" s="19"/>
    </row>
    <row r="2642" spans="5:40" x14ac:dyDescent="0.25">
      <c r="E2642" s="19"/>
      <c r="AN2642" s="19"/>
    </row>
    <row r="2643" spans="5:40" x14ac:dyDescent="0.25">
      <c r="E2643" s="19"/>
      <c r="AN2643" s="19"/>
    </row>
    <row r="2644" spans="5:40" x14ac:dyDescent="0.25">
      <c r="E2644" s="19"/>
      <c r="AN2644" s="19"/>
    </row>
    <row r="2645" spans="5:40" x14ac:dyDescent="0.25">
      <c r="E2645" s="19"/>
      <c r="AN2645" s="19"/>
    </row>
    <row r="2646" spans="5:40" x14ac:dyDescent="0.25">
      <c r="E2646" s="19"/>
      <c r="AN2646" s="19"/>
    </row>
    <row r="2647" spans="5:40" x14ac:dyDescent="0.25">
      <c r="E2647" s="19"/>
      <c r="AN2647" s="19"/>
    </row>
    <row r="2648" spans="5:40" x14ac:dyDescent="0.25">
      <c r="E2648" s="19"/>
      <c r="AN2648" s="19"/>
    </row>
    <row r="2649" spans="5:40" x14ac:dyDescent="0.25">
      <c r="E2649" s="19"/>
      <c r="AN2649" s="19"/>
    </row>
    <row r="2650" spans="5:40" x14ac:dyDescent="0.25">
      <c r="E2650" s="19"/>
      <c r="AN2650" s="19"/>
    </row>
    <row r="2651" spans="5:40" x14ac:dyDescent="0.25">
      <c r="E2651" s="19"/>
      <c r="AN2651" s="19"/>
    </row>
    <row r="2652" spans="5:40" x14ac:dyDescent="0.25">
      <c r="E2652" s="19"/>
      <c r="AN2652" s="19"/>
    </row>
    <row r="2653" spans="5:40" x14ac:dyDescent="0.25">
      <c r="E2653" s="19"/>
      <c r="AN2653" s="19"/>
    </row>
    <row r="2654" spans="5:40" x14ac:dyDescent="0.25">
      <c r="E2654" s="19"/>
      <c r="AN2654" s="19"/>
    </row>
    <row r="2655" spans="5:40" x14ac:dyDescent="0.25">
      <c r="E2655" s="19"/>
      <c r="AN2655" s="19"/>
    </row>
    <row r="2656" spans="5:40" x14ac:dyDescent="0.25">
      <c r="E2656" s="19"/>
      <c r="AN2656" s="19"/>
    </row>
    <row r="2657" spans="5:40" x14ac:dyDescent="0.25">
      <c r="E2657" s="19"/>
      <c r="AN2657" s="19"/>
    </row>
    <row r="2658" spans="5:40" x14ac:dyDescent="0.25">
      <c r="E2658" s="19"/>
      <c r="AN2658" s="19"/>
    </row>
    <row r="2659" spans="5:40" x14ac:dyDescent="0.25">
      <c r="E2659" s="19"/>
      <c r="AN2659" s="19"/>
    </row>
    <row r="2660" spans="5:40" x14ac:dyDescent="0.25">
      <c r="E2660" s="19"/>
      <c r="AN2660" s="19"/>
    </row>
    <row r="2661" spans="5:40" x14ac:dyDescent="0.25">
      <c r="E2661" s="19"/>
      <c r="AN2661" s="19"/>
    </row>
    <row r="2662" spans="5:40" x14ac:dyDescent="0.25">
      <c r="E2662" s="19"/>
      <c r="AN2662" s="19"/>
    </row>
    <row r="2663" spans="5:40" x14ac:dyDescent="0.25">
      <c r="E2663" s="19"/>
      <c r="AN2663" s="19"/>
    </row>
    <row r="2664" spans="5:40" x14ac:dyDescent="0.25">
      <c r="E2664" s="19"/>
      <c r="AN2664" s="19"/>
    </row>
    <row r="2665" spans="5:40" x14ac:dyDescent="0.25">
      <c r="E2665" s="19"/>
      <c r="AN2665" s="19"/>
    </row>
    <row r="2666" spans="5:40" x14ac:dyDescent="0.25">
      <c r="E2666" s="19"/>
      <c r="AN2666" s="19"/>
    </row>
    <row r="2667" spans="5:40" x14ac:dyDescent="0.25">
      <c r="E2667" s="19"/>
      <c r="AN2667" s="19"/>
    </row>
    <row r="2668" spans="5:40" x14ac:dyDescent="0.25">
      <c r="E2668" s="19"/>
      <c r="AN2668" s="19"/>
    </row>
    <row r="2669" spans="5:40" x14ac:dyDescent="0.25">
      <c r="E2669" s="19"/>
      <c r="AN2669" s="19"/>
    </row>
    <row r="2670" spans="5:40" x14ac:dyDescent="0.25">
      <c r="E2670" s="19"/>
      <c r="AN2670" s="19"/>
    </row>
    <row r="2671" spans="5:40" x14ac:dyDescent="0.25">
      <c r="E2671" s="19"/>
      <c r="AN2671" s="19"/>
    </row>
    <row r="2672" spans="5:40" x14ac:dyDescent="0.25">
      <c r="E2672" s="19"/>
      <c r="AN2672" s="19"/>
    </row>
    <row r="2673" spans="5:40" x14ac:dyDescent="0.25">
      <c r="E2673" s="19"/>
      <c r="AN2673" s="19"/>
    </row>
    <row r="2674" spans="5:40" x14ac:dyDescent="0.25">
      <c r="E2674" s="19"/>
      <c r="AN2674" s="19"/>
    </row>
    <row r="2675" spans="5:40" x14ac:dyDescent="0.25">
      <c r="E2675" s="19"/>
      <c r="AN2675" s="19"/>
    </row>
    <row r="2676" spans="5:40" x14ac:dyDescent="0.25">
      <c r="E2676" s="19"/>
      <c r="AN2676" s="19"/>
    </row>
    <row r="2677" spans="5:40" x14ac:dyDescent="0.25">
      <c r="E2677" s="19"/>
      <c r="AN2677" s="19"/>
    </row>
    <row r="2678" spans="5:40" x14ac:dyDescent="0.25">
      <c r="E2678" s="19"/>
      <c r="AN2678" s="19"/>
    </row>
    <row r="2679" spans="5:40" x14ac:dyDescent="0.25">
      <c r="E2679" s="19"/>
      <c r="AN2679" s="19"/>
    </row>
    <row r="2680" spans="5:40" x14ac:dyDescent="0.25">
      <c r="E2680" s="19"/>
      <c r="AN2680" s="19"/>
    </row>
    <row r="2681" spans="5:40" x14ac:dyDescent="0.25">
      <c r="E2681" s="19"/>
      <c r="AN2681" s="19"/>
    </row>
    <row r="2682" spans="5:40" x14ac:dyDescent="0.25">
      <c r="E2682" s="19"/>
      <c r="AN2682" s="19"/>
    </row>
    <row r="2683" spans="5:40" x14ac:dyDescent="0.25">
      <c r="E2683" s="19"/>
      <c r="AN2683" s="19"/>
    </row>
    <row r="2684" spans="5:40" x14ac:dyDescent="0.25">
      <c r="E2684" s="19"/>
      <c r="AN2684" s="19"/>
    </row>
    <row r="2685" spans="5:40" x14ac:dyDescent="0.25">
      <c r="E2685" s="19"/>
      <c r="AN2685" s="19"/>
    </row>
    <row r="2686" spans="5:40" x14ac:dyDescent="0.25">
      <c r="E2686" s="19"/>
      <c r="AN2686" s="19"/>
    </row>
    <row r="2687" spans="5:40" x14ac:dyDescent="0.25">
      <c r="E2687" s="19"/>
      <c r="AN2687" s="19"/>
    </row>
    <row r="2688" spans="5:40" x14ac:dyDescent="0.25">
      <c r="E2688" s="19"/>
      <c r="AN2688" s="19"/>
    </row>
    <row r="2689" spans="5:40" x14ac:dyDescent="0.25">
      <c r="E2689" s="19"/>
      <c r="AN2689" s="19"/>
    </row>
    <row r="2690" spans="5:40" x14ac:dyDescent="0.25">
      <c r="E2690" s="19"/>
      <c r="AN2690" s="19"/>
    </row>
    <row r="2691" spans="5:40" x14ac:dyDescent="0.25">
      <c r="E2691" s="19"/>
      <c r="AN2691" s="19"/>
    </row>
    <row r="2692" spans="5:40" x14ac:dyDescent="0.25">
      <c r="E2692" s="19"/>
      <c r="AN2692" s="19"/>
    </row>
    <row r="2693" spans="5:40" x14ac:dyDescent="0.25">
      <c r="E2693" s="19"/>
      <c r="AN2693" s="19"/>
    </row>
    <row r="2694" spans="5:40" x14ac:dyDescent="0.25">
      <c r="E2694" s="19"/>
      <c r="AN2694" s="19"/>
    </row>
    <row r="2695" spans="5:40" x14ac:dyDescent="0.25">
      <c r="E2695" s="19"/>
      <c r="AN2695" s="19"/>
    </row>
    <row r="2696" spans="5:40" x14ac:dyDescent="0.25">
      <c r="E2696" s="19"/>
      <c r="AN2696" s="19"/>
    </row>
    <row r="2697" spans="5:40" x14ac:dyDescent="0.25">
      <c r="E2697" s="19"/>
      <c r="AN2697" s="19"/>
    </row>
    <row r="2698" spans="5:40" x14ac:dyDescent="0.25">
      <c r="E2698" s="19"/>
      <c r="U2698" s="19"/>
      <c r="AN2698" s="19"/>
    </row>
    <row r="2699" spans="5:40" x14ac:dyDescent="0.25">
      <c r="E2699" s="19"/>
      <c r="AN2699" s="19"/>
    </row>
    <row r="2700" spans="5:40" x14ac:dyDescent="0.25">
      <c r="E2700" s="19"/>
      <c r="AN2700" s="19"/>
    </row>
    <row r="2701" spans="5:40" x14ac:dyDescent="0.25">
      <c r="E2701" s="19"/>
      <c r="AN2701" s="19"/>
    </row>
    <row r="2702" spans="5:40" x14ac:dyDescent="0.25">
      <c r="E2702" s="19"/>
      <c r="AN2702" s="19"/>
    </row>
    <row r="2703" spans="5:40" x14ac:dyDescent="0.25">
      <c r="E2703" s="19"/>
      <c r="AN2703" s="19"/>
    </row>
    <row r="2704" spans="5:40" x14ac:dyDescent="0.25">
      <c r="E2704" s="19"/>
      <c r="AN2704" s="19"/>
    </row>
    <row r="2705" spans="5:40" x14ac:dyDescent="0.25">
      <c r="E2705" s="19"/>
      <c r="AN2705" s="19"/>
    </row>
    <row r="2706" spans="5:40" x14ac:dyDescent="0.25">
      <c r="E2706" s="19"/>
      <c r="AN2706" s="19"/>
    </row>
    <row r="2707" spans="5:40" x14ac:dyDescent="0.25">
      <c r="E2707" s="19"/>
      <c r="AN2707" s="19"/>
    </row>
    <row r="2708" spans="5:40" x14ac:dyDescent="0.25">
      <c r="E2708" s="19"/>
      <c r="AN2708" s="19"/>
    </row>
    <row r="2709" spans="5:40" x14ac:dyDescent="0.25">
      <c r="E2709" s="19"/>
      <c r="AN2709" s="19"/>
    </row>
    <row r="2710" spans="5:40" x14ac:dyDescent="0.25">
      <c r="E2710" s="19"/>
      <c r="AN2710" s="19"/>
    </row>
    <row r="2711" spans="5:40" x14ac:dyDescent="0.25">
      <c r="E2711" s="19"/>
      <c r="AN2711" s="19"/>
    </row>
    <row r="2712" spans="5:40" x14ac:dyDescent="0.25">
      <c r="E2712" s="19"/>
      <c r="AN2712" s="19"/>
    </row>
    <row r="2713" spans="5:40" x14ac:dyDescent="0.25">
      <c r="E2713" s="19"/>
      <c r="AN2713" s="19"/>
    </row>
    <row r="2714" spans="5:40" x14ac:dyDescent="0.25">
      <c r="E2714" s="19"/>
      <c r="AN2714" s="19"/>
    </row>
    <row r="2715" spans="5:40" x14ac:dyDescent="0.25">
      <c r="E2715" s="19"/>
      <c r="AN2715" s="19"/>
    </row>
    <row r="2716" spans="5:40" x14ac:dyDescent="0.25">
      <c r="E2716" s="19"/>
      <c r="AN2716" s="19"/>
    </row>
    <row r="2717" spans="5:40" x14ac:dyDescent="0.25">
      <c r="E2717" s="19"/>
      <c r="AN2717" s="19"/>
    </row>
    <row r="2718" spans="5:40" x14ac:dyDescent="0.25">
      <c r="E2718" s="19"/>
      <c r="AN2718" s="19"/>
    </row>
    <row r="2719" spans="5:40" x14ac:dyDescent="0.25">
      <c r="E2719" s="19"/>
      <c r="AN2719" s="19"/>
    </row>
    <row r="2720" spans="5:40" x14ac:dyDescent="0.25">
      <c r="E2720" s="19"/>
      <c r="AN2720" s="19"/>
    </row>
    <row r="2721" spans="5:40" x14ac:dyDescent="0.25">
      <c r="E2721" s="19"/>
      <c r="AN2721" s="19"/>
    </row>
    <row r="2722" spans="5:40" x14ac:dyDescent="0.25">
      <c r="E2722" s="19"/>
      <c r="AN2722" s="19"/>
    </row>
    <row r="2723" spans="5:40" x14ac:dyDescent="0.25">
      <c r="E2723" s="19"/>
      <c r="AN2723" s="19"/>
    </row>
    <row r="2724" spans="5:40" x14ac:dyDescent="0.25">
      <c r="E2724" s="19"/>
      <c r="AN2724" s="19"/>
    </row>
    <row r="2725" spans="5:40" x14ac:dyDescent="0.25">
      <c r="E2725" s="19"/>
      <c r="AN2725" s="19"/>
    </row>
    <row r="2726" spans="5:40" x14ac:dyDescent="0.25">
      <c r="E2726" s="19"/>
      <c r="AN2726" s="19"/>
    </row>
    <row r="2727" spans="5:40" x14ac:dyDescent="0.25">
      <c r="E2727" s="19"/>
      <c r="AN2727" s="19"/>
    </row>
    <row r="2728" spans="5:40" x14ac:dyDescent="0.25">
      <c r="E2728" s="19"/>
      <c r="AN2728" s="19"/>
    </row>
    <row r="2729" spans="5:40" x14ac:dyDescent="0.25">
      <c r="E2729" s="19"/>
      <c r="AN2729" s="19"/>
    </row>
    <row r="2730" spans="5:40" x14ac:dyDescent="0.25">
      <c r="E2730" s="19"/>
      <c r="AN2730" s="19"/>
    </row>
    <row r="2731" spans="5:40" x14ac:dyDescent="0.25">
      <c r="E2731" s="19"/>
      <c r="AN2731" s="19"/>
    </row>
    <row r="2732" spans="5:40" x14ac:dyDescent="0.25">
      <c r="E2732" s="19"/>
      <c r="AN2732" s="19"/>
    </row>
    <row r="2733" spans="5:40" x14ac:dyDescent="0.25">
      <c r="E2733" s="19"/>
      <c r="AN2733" s="19"/>
    </row>
    <row r="2734" spans="5:40" x14ac:dyDescent="0.25">
      <c r="E2734" s="19"/>
      <c r="AN2734" s="19"/>
    </row>
    <row r="2735" spans="5:40" x14ac:dyDescent="0.25">
      <c r="E2735" s="19"/>
      <c r="AN2735" s="19"/>
    </row>
    <row r="2736" spans="5:40" x14ac:dyDescent="0.25">
      <c r="E2736" s="19"/>
      <c r="AN2736" s="19"/>
    </row>
    <row r="2737" spans="5:40" x14ac:dyDescent="0.25">
      <c r="E2737" s="19"/>
      <c r="AN2737" s="19"/>
    </row>
    <row r="2738" spans="5:40" x14ac:dyDescent="0.25">
      <c r="E2738" s="19"/>
      <c r="AN2738" s="19"/>
    </row>
    <row r="2739" spans="5:40" x14ac:dyDescent="0.25">
      <c r="E2739" s="19"/>
      <c r="AN2739" s="19"/>
    </row>
    <row r="2740" spans="5:40" x14ac:dyDescent="0.25">
      <c r="E2740" s="19"/>
      <c r="AN2740" s="19"/>
    </row>
    <row r="2741" spans="5:40" x14ac:dyDescent="0.25">
      <c r="E2741" s="19"/>
      <c r="AN2741" s="19"/>
    </row>
    <row r="2742" spans="5:40" x14ac:dyDescent="0.25">
      <c r="E2742" s="19"/>
      <c r="AN2742" s="19"/>
    </row>
    <row r="2743" spans="5:40" x14ac:dyDescent="0.25">
      <c r="E2743" s="19"/>
      <c r="AN2743" s="19"/>
    </row>
    <row r="2744" spans="5:40" x14ac:dyDescent="0.25">
      <c r="E2744" s="19"/>
      <c r="AN2744" s="19"/>
    </row>
    <row r="2745" spans="5:40" x14ac:dyDescent="0.25">
      <c r="E2745" s="19"/>
      <c r="AN2745" s="19"/>
    </row>
    <row r="2746" spans="5:40" x14ac:dyDescent="0.25">
      <c r="E2746" s="19"/>
      <c r="AN2746" s="19"/>
    </row>
    <row r="2747" spans="5:40" x14ac:dyDescent="0.25">
      <c r="E2747" s="19"/>
      <c r="AN2747" s="19"/>
    </row>
    <row r="2748" spans="5:40" x14ac:dyDescent="0.25">
      <c r="E2748" s="19"/>
      <c r="AN2748" s="19"/>
    </row>
    <row r="2749" spans="5:40" x14ac:dyDescent="0.25">
      <c r="E2749" s="19"/>
      <c r="AN2749" s="19"/>
    </row>
    <row r="2750" spans="5:40" x14ac:dyDescent="0.25">
      <c r="E2750" s="19"/>
      <c r="AN2750" s="19"/>
    </row>
    <row r="2751" spans="5:40" x14ac:dyDescent="0.25">
      <c r="E2751" s="19"/>
      <c r="AN2751" s="19"/>
    </row>
    <row r="2752" spans="5:40" x14ac:dyDescent="0.25">
      <c r="E2752" s="19"/>
      <c r="AN2752" s="19"/>
    </row>
    <row r="2753" spans="5:40" x14ac:dyDescent="0.25">
      <c r="E2753" s="19"/>
      <c r="AN2753" s="19"/>
    </row>
    <row r="2754" spans="5:40" x14ac:dyDescent="0.25">
      <c r="E2754" s="19"/>
      <c r="AN2754" s="19"/>
    </row>
    <row r="2755" spans="5:40" x14ac:dyDescent="0.25">
      <c r="E2755" s="19"/>
      <c r="AN2755" s="19"/>
    </row>
    <row r="2756" spans="5:40" x14ac:dyDescent="0.25">
      <c r="E2756" s="19"/>
      <c r="AN2756" s="19"/>
    </row>
    <row r="2757" spans="5:40" x14ac:dyDescent="0.25">
      <c r="E2757" s="19"/>
      <c r="AN2757" s="19"/>
    </row>
    <row r="2758" spans="5:40" x14ac:dyDescent="0.25">
      <c r="E2758" s="19"/>
      <c r="AN2758" s="19"/>
    </row>
    <row r="2759" spans="5:40" x14ac:dyDescent="0.25">
      <c r="E2759" s="19"/>
      <c r="AN2759" s="19"/>
    </row>
    <row r="2760" spans="5:40" x14ac:dyDescent="0.25">
      <c r="E2760" s="19"/>
      <c r="AN2760" s="19"/>
    </row>
    <row r="2761" spans="5:40" x14ac:dyDescent="0.25">
      <c r="E2761" s="19"/>
      <c r="AN2761" s="19"/>
    </row>
    <row r="2762" spans="5:40" x14ac:dyDescent="0.25">
      <c r="E2762" s="19"/>
      <c r="AN2762" s="19"/>
    </row>
    <row r="2763" spans="5:40" x14ac:dyDescent="0.25">
      <c r="E2763" s="19"/>
      <c r="AN2763" s="19"/>
    </row>
    <row r="2764" spans="5:40" x14ac:dyDescent="0.25">
      <c r="E2764" s="19"/>
      <c r="AN2764" s="19"/>
    </row>
    <row r="2765" spans="5:40" x14ac:dyDescent="0.25">
      <c r="E2765" s="19"/>
      <c r="AN2765" s="19"/>
    </row>
    <row r="2766" spans="5:40" x14ac:dyDescent="0.25">
      <c r="E2766" s="19"/>
      <c r="AN2766" s="19"/>
    </row>
    <row r="2767" spans="5:40" x14ac:dyDescent="0.25">
      <c r="E2767" s="19"/>
      <c r="AN2767" s="19"/>
    </row>
    <row r="2768" spans="5:40" x14ac:dyDescent="0.25">
      <c r="E2768" s="19"/>
      <c r="AN2768" s="19"/>
    </row>
    <row r="2769" spans="5:40" x14ac:dyDescent="0.25">
      <c r="E2769" s="19"/>
      <c r="AN2769" s="19"/>
    </row>
    <row r="2770" spans="5:40" x14ac:dyDescent="0.25">
      <c r="E2770" s="19"/>
      <c r="AN2770" s="19"/>
    </row>
    <row r="2771" spans="5:40" x14ac:dyDescent="0.25">
      <c r="E2771" s="19"/>
      <c r="AN2771" s="19"/>
    </row>
    <row r="2772" spans="5:40" x14ac:dyDescent="0.25">
      <c r="E2772" s="19"/>
      <c r="AN2772" s="19"/>
    </row>
    <row r="2773" spans="5:40" x14ac:dyDescent="0.25">
      <c r="E2773" s="19"/>
      <c r="AN2773" s="19"/>
    </row>
    <row r="2774" spans="5:40" x14ac:dyDescent="0.25">
      <c r="E2774" s="19"/>
      <c r="AN2774" s="19"/>
    </row>
    <row r="2775" spans="5:40" x14ac:dyDescent="0.25">
      <c r="E2775" s="19"/>
      <c r="AN2775" s="19"/>
    </row>
    <row r="2776" spans="5:40" x14ac:dyDescent="0.25">
      <c r="E2776" s="19"/>
      <c r="AN2776" s="19"/>
    </row>
    <row r="2777" spans="5:40" x14ac:dyDescent="0.25">
      <c r="E2777" s="19"/>
      <c r="AN2777" s="19"/>
    </row>
    <row r="2778" spans="5:40" x14ac:dyDescent="0.25">
      <c r="E2778" s="19"/>
      <c r="AN2778" s="19"/>
    </row>
    <row r="2779" spans="5:40" x14ac:dyDescent="0.25">
      <c r="E2779" s="19"/>
      <c r="AN2779" s="19"/>
    </row>
    <row r="2780" spans="5:40" x14ac:dyDescent="0.25">
      <c r="E2780" s="19"/>
      <c r="AN2780" s="19"/>
    </row>
    <row r="2781" spans="5:40" x14ac:dyDescent="0.25">
      <c r="E2781" s="19"/>
      <c r="AN2781" s="19"/>
    </row>
    <row r="2782" spans="5:40" x14ac:dyDescent="0.25">
      <c r="E2782" s="19"/>
      <c r="AN2782" s="19"/>
    </row>
    <row r="2783" spans="5:40" x14ac:dyDescent="0.25">
      <c r="E2783" s="19"/>
      <c r="AN2783" s="19"/>
    </row>
    <row r="2784" spans="5:40" x14ac:dyDescent="0.25">
      <c r="E2784" s="19"/>
      <c r="AN2784" s="19"/>
    </row>
    <row r="2785" spans="5:40" x14ac:dyDescent="0.25">
      <c r="E2785" s="19"/>
      <c r="AN2785" s="19"/>
    </row>
    <row r="2786" spans="5:40" x14ac:dyDescent="0.25">
      <c r="E2786" s="19"/>
      <c r="AN2786" s="19"/>
    </row>
    <row r="2787" spans="5:40" x14ac:dyDescent="0.25">
      <c r="E2787" s="19"/>
      <c r="AN2787" s="19"/>
    </row>
    <row r="2788" spans="5:40" x14ac:dyDescent="0.25">
      <c r="E2788" s="19"/>
      <c r="AN2788" s="19"/>
    </row>
    <row r="2789" spans="5:40" x14ac:dyDescent="0.25">
      <c r="E2789" s="19"/>
      <c r="AN2789" s="19"/>
    </row>
    <row r="2790" spans="5:40" x14ac:dyDescent="0.25">
      <c r="E2790" s="19"/>
      <c r="AN2790" s="19"/>
    </row>
    <row r="2791" spans="5:40" x14ac:dyDescent="0.25">
      <c r="E2791" s="19"/>
      <c r="AN2791" s="19"/>
    </row>
    <row r="2792" spans="5:40" x14ac:dyDescent="0.25">
      <c r="E2792" s="19"/>
      <c r="AN2792" s="19"/>
    </row>
    <row r="2793" spans="5:40" x14ac:dyDescent="0.25">
      <c r="E2793" s="19"/>
      <c r="AN2793" s="19"/>
    </row>
    <row r="2794" spans="5:40" x14ac:dyDescent="0.25">
      <c r="E2794" s="19"/>
      <c r="AN2794" s="19"/>
    </row>
    <row r="2795" spans="5:40" x14ac:dyDescent="0.25">
      <c r="E2795" s="19"/>
      <c r="AN2795" s="19"/>
    </row>
    <row r="2796" spans="5:40" x14ac:dyDescent="0.25">
      <c r="E2796" s="19"/>
      <c r="AN2796" s="19"/>
    </row>
    <row r="2797" spans="5:40" x14ac:dyDescent="0.25">
      <c r="E2797" s="19"/>
      <c r="AN2797" s="19"/>
    </row>
    <row r="2798" spans="5:40" x14ac:dyDescent="0.25">
      <c r="E2798" s="19"/>
      <c r="AN2798" s="19"/>
    </row>
    <row r="2799" spans="5:40" x14ac:dyDescent="0.25">
      <c r="E2799" s="19"/>
      <c r="AN2799" s="19"/>
    </row>
    <row r="2800" spans="5:40" x14ac:dyDescent="0.25">
      <c r="E2800" s="19"/>
      <c r="AN2800" s="19"/>
    </row>
    <row r="2801" spans="5:40" x14ac:dyDescent="0.25">
      <c r="E2801" s="19"/>
      <c r="AN2801" s="19"/>
    </row>
    <row r="2802" spans="5:40" x14ac:dyDescent="0.25">
      <c r="E2802" s="19"/>
      <c r="AN2802" s="19"/>
    </row>
    <row r="2803" spans="5:40" x14ac:dyDescent="0.25">
      <c r="E2803" s="19"/>
      <c r="AN2803" s="19"/>
    </row>
    <row r="2804" spans="5:40" x14ac:dyDescent="0.25">
      <c r="E2804" s="19"/>
      <c r="AN2804" s="19"/>
    </row>
    <row r="2805" spans="5:40" x14ac:dyDescent="0.25">
      <c r="E2805" s="19"/>
      <c r="AN2805" s="19"/>
    </row>
    <row r="2806" spans="5:40" x14ac:dyDescent="0.25">
      <c r="E2806" s="19"/>
      <c r="AN2806" s="19"/>
    </row>
    <row r="2807" spans="5:40" x14ac:dyDescent="0.25">
      <c r="E2807" s="19"/>
      <c r="AN2807" s="19"/>
    </row>
    <row r="2808" spans="5:40" x14ac:dyDescent="0.25">
      <c r="E2808" s="19"/>
      <c r="AN2808" s="19"/>
    </row>
    <row r="2809" spans="5:40" x14ac:dyDescent="0.25">
      <c r="E2809" s="19"/>
      <c r="AN2809" s="19"/>
    </row>
    <row r="2810" spans="5:40" x14ac:dyDescent="0.25">
      <c r="E2810" s="19"/>
      <c r="AN2810" s="19"/>
    </row>
    <row r="2811" spans="5:40" x14ac:dyDescent="0.25">
      <c r="E2811" s="19"/>
      <c r="AN2811" s="19"/>
    </row>
    <row r="2812" spans="5:40" x14ac:dyDescent="0.25">
      <c r="E2812" s="19"/>
      <c r="AN2812" s="19"/>
    </row>
    <row r="2813" spans="5:40" x14ac:dyDescent="0.25">
      <c r="E2813" s="19"/>
      <c r="AN2813" s="19"/>
    </row>
    <row r="2814" spans="5:40" x14ac:dyDescent="0.25">
      <c r="E2814" s="19"/>
      <c r="AN2814" s="19"/>
    </row>
    <row r="2815" spans="5:40" x14ac:dyDescent="0.25">
      <c r="E2815" s="19"/>
      <c r="AN2815" s="19"/>
    </row>
    <row r="2816" spans="5:40" x14ac:dyDescent="0.25">
      <c r="E2816" s="19"/>
      <c r="AN2816" s="19"/>
    </row>
    <row r="2817" spans="5:40" x14ac:dyDescent="0.25">
      <c r="E2817" s="19"/>
      <c r="AN2817" s="19"/>
    </row>
    <row r="2818" spans="5:40" x14ac:dyDescent="0.25">
      <c r="E2818" s="19"/>
      <c r="AN2818" s="19"/>
    </row>
    <row r="2819" spans="5:40" x14ac:dyDescent="0.25">
      <c r="E2819" s="19"/>
      <c r="AN2819" s="19"/>
    </row>
    <row r="2820" spans="5:40" x14ac:dyDescent="0.25">
      <c r="E2820" s="19"/>
      <c r="AN2820" s="19"/>
    </row>
    <row r="2821" spans="5:40" x14ac:dyDescent="0.25">
      <c r="E2821" s="19"/>
      <c r="AN2821" s="19"/>
    </row>
    <row r="2822" spans="5:40" x14ac:dyDescent="0.25">
      <c r="E2822" s="19"/>
      <c r="AN2822" s="19"/>
    </row>
    <row r="2823" spans="5:40" x14ac:dyDescent="0.25">
      <c r="E2823" s="19"/>
      <c r="AN2823" s="19"/>
    </row>
    <row r="2824" spans="5:40" x14ac:dyDescent="0.25">
      <c r="E2824" s="19"/>
      <c r="AN2824" s="19"/>
    </row>
    <row r="2825" spans="5:40" x14ac:dyDescent="0.25">
      <c r="E2825" s="19"/>
      <c r="AN2825" s="19"/>
    </row>
    <row r="2826" spans="5:40" x14ac:dyDescent="0.25">
      <c r="E2826" s="19"/>
      <c r="AN2826" s="19"/>
    </row>
    <row r="2827" spans="5:40" x14ac:dyDescent="0.25">
      <c r="E2827" s="19"/>
      <c r="AN2827" s="19"/>
    </row>
    <row r="2828" spans="5:40" x14ac:dyDescent="0.25">
      <c r="E2828" s="19"/>
      <c r="AN2828" s="19"/>
    </row>
    <row r="2829" spans="5:40" x14ac:dyDescent="0.25">
      <c r="E2829" s="19"/>
      <c r="AN2829" s="19"/>
    </row>
    <row r="2830" spans="5:40" x14ac:dyDescent="0.25">
      <c r="E2830" s="19"/>
      <c r="AN2830" s="19"/>
    </row>
    <row r="2831" spans="5:40" x14ac:dyDescent="0.25">
      <c r="E2831" s="19"/>
      <c r="AN2831" s="19"/>
    </row>
    <row r="2832" spans="5:40" x14ac:dyDescent="0.25">
      <c r="E2832" s="19"/>
      <c r="AN2832" s="19"/>
    </row>
    <row r="2833" spans="5:40" x14ac:dyDescent="0.25">
      <c r="E2833" s="19"/>
      <c r="AN2833" s="19"/>
    </row>
    <row r="2834" spans="5:40" x14ac:dyDescent="0.25">
      <c r="E2834" s="19"/>
      <c r="AN2834" s="19"/>
    </row>
    <row r="2835" spans="5:40" x14ac:dyDescent="0.25">
      <c r="E2835" s="19"/>
      <c r="AN2835" s="19"/>
    </row>
    <row r="2836" spans="5:40" x14ac:dyDescent="0.25">
      <c r="E2836" s="19"/>
      <c r="AN2836" s="19"/>
    </row>
    <row r="2837" spans="5:40" x14ac:dyDescent="0.25">
      <c r="E2837" s="19"/>
      <c r="AN2837" s="19"/>
    </row>
    <row r="2838" spans="5:40" x14ac:dyDescent="0.25">
      <c r="E2838" s="19"/>
      <c r="AN2838" s="19"/>
    </row>
    <row r="2839" spans="5:40" x14ac:dyDescent="0.25">
      <c r="E2839" s="19"/>
      <c r="AN2839" s="19"/>
    </row>
    <row r="2840" spans="5:40" x14ac:dyDescent="0.25">
      <c r="E2840" s="19"/>
      <c r="AN2840" s="19"/>
    </row>
    <row r="2841" spans="5:40" x14ac:dyDescent="0.25">
      <c r="E2841" s="19"/>
      <c r="AN2841" s="19"/>
    </row>
    <row r="2842" spans="5:40" x14ac:dyDescent="0.25">
      <c r="E2842" s="19"/>
      <c r="AN2842" s="19"/>
    </row>
    <row r="2843" spans="5:40" x14ac:dyDescent="0.25">
      <c r="E2843" s="19"/>
      <c r="AN2843" s="19"/>
    </row>
    <row r="2844" spans="5:40" x14ac:dyDescent="0.25">
      <c r="E2844" s="19"/>
      <c r="AN2844" s="19"/>
    </row>
    <row r="2845" spans="5:40" x14ac:dyDescent="0.25">
      <c r="E2845" s="19"/>
      <c r="AN2845" s="19"/>
    </row>
    <row r="2846" spans="5:40" x14ac:dyDescent="0.25">
      <c r="E2846" s="19"/>
      <c r="U2846" s="19"/>
      <c r="AN2846" s="19"/>
    </row>
    <row r="2847" spans="5:40" x14ac:dyDescent="0.25">
      <c r="E2847" s="19"/>
      <c r="AN2847" s="19"/>
    </row>
    <row r="2848" spans="5:40" x14ac:dyDescent="0.25">
      <c r="E2848" s="19"/>
      <c r="AN2848" s="19"/>
    </row>
    <row r="2849" spans="5:40" x14ac:dyDescent="0.25">
      <c r="E2849" s="19"/>
      <c r="AN2849" s="19"/>
    </row>
    <row r="2850" spans="5:40" x14ac:dyDescent="0.25">
      <c r="E2850" s="19"/>
      <c r="AN2850" s="19"/>
    </row>
    <row r="2851" spans="5:40" x14ac:dyDescent="0.25">
      <c r="E2851" s="19"/>
      <c r="AN2851" s="19"/>
    </row>
    <row r="2852" spans="5:40" x14ac:dyDescent="0.25">
      <c r="E2852" s="19"/>
      <c r="AN2852" s="19"/>
    </row>
    <row r="2853" spans="5:40" x14ac:dyDescent="0.25">
      <c r="E2853" s="19"/>
      <c r="AN2853" s="19"/>
    </row>
    <row r="2854" spans="5:40" x14ac:dyDescent="0.25">
      <c r="E2854" s="19"/>
      <c r="AN2854" s="19"/>
    </row>
    <row r="2855" spans="5:40" x14ac:dyDescent="0.25">
      <c r="E2855" s="19"/>
      <c r="AN2855" s="19"/>
    </row>
    <row r="2856" spans="5:40" x14ac:dyDescent="0.25">
      <c r="E2856" s="19"/>
      <c r="AN2856" s="19"/>
    </row>
    <row r="2857" spans="5:40" x14ac:dyDescent="0.25">
      <c r="E2857" s="19"/>
      <c r="AN2857" s="19"/>
    </row>
    <row r="2858" spans="5:40" x14ac:dyDescent="0.25">
      <c r="E2858" s="19"/>
      <c r="AN2858" s="19"/>
    </row>
    <row r="2859" spans="5:40" x14ac:dyDescent="0.25">
      <c r="E2859" s="19"/>
      <c r="AN2859" s="19"/>
    </row>
    <row r="2860" spans="5:40" x14ac:dyDescent="0.25">
      <c r="E2860" s="19"/>
      <c r="AN2860" s="19"/>
    </row>
    <row r="2861" spans="5:40" x14ac:dyDescent="0.25">
      <c r="E2861" s="19"/>
      <c r="AN2861" s="19"/>
    </row>
    <row r="2862" spans="5:40" x14ac:dyDescent="0.25">
      <c r="E2862" s="19"/>
      <c r="AN2862" s="19"/>
    </row>
    <row r="2863" spans="5:40" x14ac:dyDescent="0.25">
      <c r="E2863" s="19"/>
      <c r="AN2863" s="19"/>
    </row>
    <row r="2864" spans="5:40" x14ac:dyDescent="0.25">
      <c r="E2864" s="19"/>
      <c r="AN2864" s="19"/>
    </row>
    <row r="2865" spans="5:40" x14ac:dyDescent="0.25">
      <c r="E2865" s="19"/>
      <c r="AN2865" s="19"/>
    </row>
    <row r="2866" spans="5:40" x14ac:dyDescent="0.25">
      <c r="E2866" s="19"/>
      <c r="AN2866" s="19"/>
    </row>
    <row r="2867" spans="5:40" x14ac:dyDescent="0.25">
      <c r="E2867" s="19"/>
      <c r="AN2867" s="19"/>
    </row>
    <row r="2868" spans="5:40" x14ac:dyDescent="0.25">
      <c r="E2868" s="19"/>
      <c r="AN2868" s="19"/>
    </row>
    <row r="2869" spans="5:40" x14ac:dyDescent="0.25">
      <c r="E2869" s="19"/>
      <c r="AN2869" s="19"/>
    </row>
    <row r="2870" spans="5:40" x14ac:dyDescent="0.25">
      <c r="E2870" s="19"/>
      <c r="AN2870" s="19"/>
    </row>
    <row r="2871" spans="5:40" x14ac:dyDescent="0.25">
      <c r="E2871" s="19"/>
      <c r="AN2871" s="19"/>
    </row>
    <row r="2872" spans="5:40" x14ac:dyDescent="0.25">
      <c r="E2872" s="19"/>
      <c r="AN2872" s="19"/>
    </row>
    <row r="2873" spans="5:40" x14ac:dyDescent="0.25">
      <c r="E2873" s="19"/>
      <c r="AN2873" s="19"/>
    </row>
    <row r="2874" spans="5:40" x14ac:dyDescent="0.25">
      <c r="E2874" s="19"/>
      <c r="AN2874" s="19"/>
    </row>
    <row r="2875" spans="5:40" x14ac:dyDescent="0.25">
      <c r="E2875" s="19"/>
      <c r="AN2875" s="19"/>
    </row>
    <row r="2876" spans="5:40" x14ac:dyDescent="0.25">
      <c r="E2876" s="19"/>
      <c r="AN2876" s="19"/>
    </row>
    <row r="2877" spans="5:40" x14ac:dyDescent="0.25">
      <c r="E2877" s="19"/>
      <c r="AN2877" s="19"/>
    </row>
    <row r="2878" spans="5:40" x14ac:dyDescent="0.25">
      <c r="E2878" s="19"/>
      <c r="AN2878" s="19"/>
    </row>
    <row r="2879" spans="5:40" x14ac:dyDescent="0.25">
      <c r="E2879" s="19"/>
      <c r="AN2879" s="19"/>
    </row>
    <row r="2880" spans="5:40" x14ac:dyDescent="0.25">
      <c r="E2880" s="19"/>
      <c r="AN2880" s="19"/>
    </row>
    <row r="2881" spans="5:40" x14ac:dyDescent="0.25">
      <c r="E2881" s="19"/>
      <c r="AN2881" s="19"/>
    </row>
    <row r="2882" spans="5:40" x14ac:dyDescent="0.25">
      <c r="E2882" s="19"/>
      <c r="AN2882" s="19"/>
    </row>
    <row r="2883" spans="5:40" x14ac:dyDescent="0.25">
      <c r="E2883" s="19"/>
      <c r="AN2883" s="19"/>
    </row>
    <row r="2884" spans="5:40" x14ac:dyDescent="0.25">
      <c r="E2884" s="19"/>
      <c r="AN2884" s="19"/>
    </row>
    <row r="2885" spans="5:40" x14ac:dyDescent="0.25">
      <c r="E2885" s="19"/>
      <c r="AN2885" s="19"/>
    </row>
    <row r="2886" spans="5:40" x14ac:dyDescent="0.25">
      <c r="E2886" s="19"/>
      <c r="AN2886" s="19"/>
    </row>
    <row r="2887" spans="5:40" x14ac:dyDescent="0.25">
      <c r="E2887" s="19"/>
      <c r="AN2887" s="19"/>
    </row>
    <row r="2888" spans="5:40" x14ac:dyDescent="0.25">
      <c r="E2888" s="19"/>
      <c r="AN2888" s="19"/>
    </row>
    <row r="2889" spans="5:40" x14ac:dyDescent="0.25">
      <c r="E2889" s="19"/>
      <c r="AN2889" s="19"/>
    </row>
    <row r="2890" spans="5:40" x14ac:dyDescent="0.25">
      <c r="E2890" s="19"/>
      <c r="AN2890" s="19"/>
    </row>
    <row r="2891" spans="5:40" x14ac:dyDescent="0.25">
      <c r="E2891" s="19"/>
      <c r="AN2891" s="19"/>
    </row>
    <row r="2892" spans="5:40" x14ac:dyDescent="0.25">
      <c r="E2892" s="19"/>
      <c r="AN2892" s="19"/>
    </row>
    <row r="2893" spans="5:40" x14ac:dyDescent="0.25">
      <c r="E2893" s="19"/>
      <c r="AN2893" s="19"/>
    </row>
    <row r="2894" spans="5:40" x14ac:dyDescent="0.25">
      <c r="E2894" s="19"/>
      <c r="AN2894" s="19"/>
    </row>
    <row r="2895" spans="5:40" x14ac:dyDescent="0.25">
      <c r="E2895" s="19"/>
      <c r="AN2895" s="19"/>
    </row>
    <row r="2896" spans="5:40" x14ac:dyDescent="0.25">
      <c r="E2896" s="19"/>
      <c r="AN2896" s="19"/>
    </row>
    <row r="2897" spans="5:40" x14ac:dyDescent="0.25">
      <c r="E2897" s="19"/>
      <c r="AN2897" s="19"/>
    </row>
    <row r="2898" spans="5:40" x14ac:dyDescent="0.25">
      <c r="E2898" s="19"/>
      <c r="AN2898" s="19"/>
    </row>
    <row r="2899" spans="5:40" x14ac:dyDescent="0.25">
      <c r="E2899" s="19"/>
      <c r="AN2899" s="19"/>
    </row>
    <row r="2900" spans="5:40" x14ac:dyDescent="0.25">
      <c r="E2900" s="19"/>
      <c r="AN2900" s="19"/>
    </row>
    <row r="2901" spans="5:40" x14ac:dyDescent="0.25">
      <c r="E2901" s="19"/>
      <c r="AN2901" s="19"/>
    </row>
    <row r="2902" spans="5:40" x14ac:dyDescent="0.25">
      <c r="E2902" s="19"/>
      <c r="AN2902" s="19"/>
    </row>
    <row r="2903" spans="5:40" x14ac:dyDescent="0.25">
      <c r="E2903" s="19"/>
      <c r="AN2903" s="19"/>
    </row>
    <row r="2904" spans="5:40" x14ac:dyDescent="0.25">
      <c r="E2904" s="19"/>
      <c r="AN2904" s="19"/>
    </row>
    <row r="2905" spans="5:40" x14ac:dyDescent="0.25">
      <c r="E2905" s="19"/>
      <c r="AN2905" s="19"/>
    </row>
    <row r="2906" spans="5:40" x14ac:dyDescent="0.25">
      <c r="E2906" s="19"/>
      <c r="AN2906" s="19"/>
    </row>
    <row r="2907" spans="5:40" x14ac:dyDescent="0.25">
      <c r="E2907" s="19"/>
      <c r="AN2907" s="19"/>
    </row>
    <row r="2908" spans="5:40" x14ac:dyDescent="0.25">
      <c r="E2908" s="19"/>
      <c r="AN2908" s="19"/>
    </row>
    <row r="2909" spans="5:40" x14ac:dyDescent="0.25">
      <c r="E2909" s="19"/>
      <c r="AN2909" s="19"/>
    </row>
    <row r="2910" spans="5:40" x14ac:dyDescent="0.25">
      <c r="E2910" s="19"/>
      <c r="AN2910" s="19"/>
    </row>
    <row r="2911" spans="5:40" x14ac:dyDescent="0.25">
      <c r="E2911" s="19"/>
      <c r="AN2911" s="19"/>
    </row>
    <row r="2912" spans="5:40" x14ac:dyDescent="0.25">
      <c r="E2912" s="19"/>
      <c r="AN2912" s="19"/>
    </row>
    <row r="2913" spans="5:40" x14ac:dyDescent="0.25">
      <c r="E2913" s="19"/>
      <c r="AN2913" s="19"/>
    </row>
    <row r="2914" spans="5:40" x14ac:dyDescent="0.25">
      <c r="E2914" s="19"/>
      <c r="AN2914" s="19"/>
    </row>
    <row r="2915" spans="5:40" x14ac:dyDescent="0.25">
      <c r="E2915" s="19"/>
      <c r="AN2915" s="19"/>
    </row>
    <row r="2916" spans="5:40" x14ac:dyDescent="0.25">
      <c r="E2916" s="19"/>
      <c r="AN2916" s="19"/>
    </row>
    <row r="2917" spans="5:40" x14ac:dyDescent="0.25">
      <c r="E2917" s="19"/>
      <c r="AN2917" s="19"/>
    </row>
    <row r="2918" spans="5:40" x14ac:dyDescent="0.25">
      <c r="E2918" s="19"/>
      <c r="AN2918" s="19"/>
    </row>
    <row r="2919" spans="5:40" x14ac:dyDescent="0.25">
      <c r="E2919" s="19"/>
      <c r="AN2919" s="19"/>
    </row>
    <row r="2920" spans="5:40" x14ac:dyDescent="0.25">
      <c r="E2920" s="19"/>
      <c r="AN2920" s="19"/>
    </row>
    <row r="2921" spans="5:40" x14ac:dyDescent="0.25">
      <c r="E2921" s="19"/>
      <c r="AN2921" s="19"/>
    </row>
    <row r="2922" spans="5:40" x14ac:dyDescent="0.25">
      <c r="E2922" s="19"/>
      <c r="AN2922" s="19"/>
    </row>
    <row r="2923" spans="5:40" x14ac:dyDescent="0.25">
      <c r="E2923" s="19"/>
      <c r="AN2923" s="19"/>
    </row>
    <row r="2924" spans="5:40" x14ac:dyDescent="0.25">
      <c r="E2924" s="19"/>
      <c r="AN2924" s="19"/>
    </row>
    <row r="2925" spans="5:40" x14ac:dyDescent="0.25">
      <c r="E2925" s="19"/>
      <c r="AN2925" s="19"/>
    </row>
    <row r="2926" spans="5:40" x14ac:dyDescent="0.25">
      <c r="E2926" s="19"/>
      <c r="AN2926" s="19"/>
    </row>
    <row r="2927" spans="5:40" x14ac:dyDescent="0.25">
      <c r="E2927" s="19"/>
      <c r="AN2927" s="19"/>
    </row>
    <row r="2928" spans="5:40" x14ac:dyDescent="0.25">
      <c r="E2928" s="19"/>
      <c r="AN2928" s="19"/>
    </row>
    <row r="2929" spans="5:40" x14ac:dyDescent="0.25">
      <c r="E2929" s="19"/>
      <c r="AN2929" s="19"/>
    </row>
    <row r="2930" spans="5:40" x14ac:dyDescent="0.25">
      <c r="E2930" s="19"/>
      <c r="AN2930" s="19"/>
    </row>
    <row r="2931" spans="5:40" x14ac:dyDescent="0.25">
      <c r="E2931" s="19"/>
      <c r="AN2931" s="19"/>
    </row>
    <row r="2932" spans="5:40" x14ac:dyDescent="0.25">
      <c r="E2932" s="19"/>
      <c r="AN2932" s="19"/>
    </row>
    <row r="2933" spans="5:40" x14ac:dyDescent="0.25">
      <c r="E2933" s="19"/>
      <c r="AN2933" s="19"/>
    </row>
    <row r="2934" spans="5:40" x14ac:dyDescent="0.25">
      <c r="E2934" s="19"/>
      <c r="AN2934" s="19"/>
    </row>
    <row r="2935" spans="5:40" x14ac:dyDescent="0.25">
      <c r="E2935" s="19"/>
      <c r="AN2935" s="19"/>
    </row>
    <row r="2936" spans="5:40" x14ac:dyDescent="0.25">
      <c r="E2936" s="19"/>
      <c r="AN2936" s="19"/>
    </row>
    <row r="2937" spans="5:40" x14ac:dyDescent="0.25">
      <c r="E2937" s="19"/>
      <c r="AN2937" s="19"/>
    </row>
    <row r="2938" spans="5:40" x14ac:dyDescent="0.25">
      <c r="E2938" s="19"/>
      <c r="AN2938" s="19"/>
    </row>
    <row r="2939" spans="5:40" x14ac:dyDescent="0.25">
      <c r="E2939" s="19"/>
      <c r="AN2939" s="19"/>
    </row>
    <row r="2940" spans="5:40" x14ac:dyDescent="0.25">
      <c r="E2940" s="19"/>
      <c r="AN2940" s="19"/>
    </row>
    <row r="2941" spans="5:40" x14ac:dyDescent="0.25">
      <c r="E2941" s="19"/>
      <c r="AN2941" s="19"/>
    </row>
    <row r="2942" spans="5:40" x14ac:dyDescent="0.25">
      <c r="E2942" s="19"/>
      <c r="AN2942" s="19"/>
    </row>
    <row r="2943" spans="5:40" x14ac:dyDescent="0.25">
      <c r="E2943" s="19"/>
      <c r="AN2943" s="19"/>
    </row>
    <row r="2944" spans="5:40" x14ac:dyDescent="0.25">
      <c r="E2944" s="19"/>
      <c r="AN2944" s="19"/>
    </row>
    <row r="2945" spans="5:40" x14ac:dyDescent="0.25">
      <c r="E2945" s="19"/>
      <c r="AN2945" s="19"/>
    </row>
    <row r="2946" spans="5:40" x14ac:dyDescent="0.25">
      <c r="E2946" s="19"/>
      <c r="AN2946" s="19"/>
    </row>
    <row r="2947" spans="5:40" x14ac:dyDescent="0.25">
      <c r="E2947" s="19"/>
      <c r="AN2947" s="19"/>
    </row>
    <row r="2948" spans="5:40" x14ac:dyDescent="0.25">
      <c r="E2948" s="19"/>
      <c r="AN2948" s="19"/>
    </row>
    <row r="2949" spans="5:40" x14ac:dyDescent="0.25">
      <c r="E2949" s="19"/>
      <c r="AN2949" s="19"/>
    </row>
    <row r="2950" spans="5:40" x14ac:dyDescent="0.25">
      <c r="E2950" s="19"/>
      <c r="AN2950" s="19"/>
    </row>
    <row r="2951" spans="5:40" x14ac:dyDescent="0.25">
      <c r="E2951" s="19"/>
      <c r="AN2951" s="19"/>
    </row>
    <row r="2952" spans="5:40" x14ac:dyDescent="0.25">
      <c r="E2952" s="19"/>
      <c r="AN2952" s="19"/>
    </row>
    <row r="2953" spans="5:40" x14ac:dyDescent="0.25">
      <c r="E2953" s="19"/>
      <c r="AN2953" s="19"/>
    </row>
    <row r="2954" spans="5:40" x14ac:dyDescent="0.25">
      <c r="E2954" s="19"/>
      <c r="AN2954" s="19"/>
    </row>
    <row r="2955" spans="5:40" x14ac:dyDescent="0.25">
      <c r="E2955" s="19"/>
      <c r="AN2955" s="19"/>
    </row>
    <row r="2956" spans="5:40" x14ac:dyDescent="0.25">
      <c r="E2956" s="19"/>
      <c r="AN2956" s="19"/>
    </row>
    <row r="2957" spans="5:40" x14ac:dyDescent="0.25">
      <c r="E2957" s="19"/>
      <c r="AN2957" s="19"/>
    </row>
    <row r="2958" spans="5:40" x14ac:dyDescent="0.25">
      <c r="E2958" s="19"/>
      <c r="AN2958" s="19"/>
    </row>
    <row r="2959" spans="5:40" x14ac:dyDescent="0.25">
      <c r="E2959" s="19"/>
      <c r="AN2959" s="19"/>
    </row>
    <row r="2960" spans="5:40" x14ac:dyDescent="0.25">
      <c r="E2960" s="19"/>
      <c r="AN2960" s="19"/>
    </row>
    <row r="2961" spans="5:40" x14ac:dyDescent="0.25">
      <c r="E2961" s="19"/>
      <c r="AN2961" s="19"/>
    </row>
    <row r="2962" spans="5:40" x14ac:dyDescent="0.25">
      <c r="E2962" s="19"/>
      <c r="AN2962" s="19"/>
    </row>
    <row r="2963" spans="5:40" x14ac:dyDescent="0.25">
      <c r="E2963" s="19"/>
      <c r="AN2963" s="19"/>
    </row>
    <row r="2964" spans="5:40" x14ac:dyDescent="0.25">
      <c r="E2964" s="19"/>
      <c r="AN2964" s="19"/>
    </row>
    <row r="2965" spans="5:40" x14ac:dyDescent="0.25">
      <c r="E2965" s="19"/>
      <c r="AN2965" s="19"/>
    </row>
    <row r="2966" spans="5:40" x14ac:dyDescent="0.25">
      <c r="E2966" s="19"/>
      <c r="AN2966" s="19"/>
    </row>
    <row r="2967" spans="5:40" x14ac:dyDescent="0.25">
      <c r="E2967" s="19"/>
      <c r="AN2967" s="19"/>
    </row>
    <row r="2968" spans="5:40" x14ac:dyDescent="0.25">
      <c r="E2968" s="19"/>
      <c r="AN2968" s="19"/>
    </row>
    <row r="2969" spans="5:40" x14ac:dyDescent="0.25">
      <c r="E2969" s="19"/>
      <c r="AN2969" s="19"/>
    </row>
    <row r="2970" spans="5:40" x14ac:dyDescent="0.25">
      <c r="E2970" s="19"/>
      <c r="AN2970" s="19"/>
    </row>
    <row r="2971" spans="5:40" x14ac:dyDescent="0.25">
      <c r="E2971" s="19"/>
      <c r="AN2971" s="19"/>
    </row>
    <row r="2972" spans="5:40" x14ac:dyDescent="0.25">
      <c r="E2972" s="19"/>
      <c r="AN2972" s="19"/>
    </row>
    <row r="2973" spans="5:40" x14ac:dyDescent="0.25">
      <c r="E2973" s="19"/>
      <c r="AN2973" s="19"/>
    </row>
    <row r="2974" spans="5:40" x14ac:dyDescent="0.25">
      <c r="E2974" s="19"/>
      <c r="AN2974" s="19"/>
    </row>
    <row r="2975" spans="5:40" x14ac:dyDescent="0.25">
      <c r="E2975" s="19"/>
      <c r="AN2975" s="19"/>
    </row>
    <row r="2976" spans="5:40" x14ac:dyDescent="0.25">
      <c r="E2976" s="19"/>
      <c r="AN2976" s="19"/>
    </row>
    <row r="2977" spans="5:40" x14ac:dyDescent="0.25">
      <c r="E2977" s="19"/>
      <c r="AN2977" s="19"/>
    </row>
    <row r="2978" spans="5:40" x14ac:dyDescent="0.25">
      <c r="E2978" s="19"/>
      <c r="AN2978" s="19"/>
    </row>
    <row r="2979" spans="5:40" x14ac:dyDescent="0.25">
      <c r="E2979" s="19"/>
      <c r="AN2979" s="19"/>
    </row>
    <row r="2980" spans="5:40" x14ac:dyDescent="0.25">
      <c r="E2980" s="19"/>
      <c r="AN2980" s="19"/>
    </row>
    <row r="2981" spans="5:40" x14ac:dyDescent="0.25">
      <c r="E2981" s="19"/>
      <c r="AN2981" s="19"/>
    </row>
    <row r="2982" spans="5:40" x14ac:dyDescent="0.25">
      <c r="E2982" s="19"/>
      <c r="AN2982" s="19"/>
    </row>
    <row r="2983" spans="5:40" x14ac:dyDescent="0.25">
      <c r="E2983" s="19"/>
      <c r="AN2983" s="19"/>
    </row>
    <row r="2984" spans="5:40" x14ac:dyDescent="0.25">
      <c r="E2984" s="19"/>
      <c r="AN2984" s="19"/>
    </row>
    <row r="2985" spans="5:40" x14ac:dyDescent="0.25">
      <c r="E2985" s="19"/>
      <c r="AN2985" s="19"/>
    </row>
    <row r="2986" spans="5:40" x14ac:dyDescent="0.25">
      <c r="E2986" s="19"/>
      <c r="AN2986" s="19"/>
    </row>
    <row r="2987" spans="5:40" x14ac:dyDescent="0.25">
      <c r="E2987" s="19"/>
      <c r="AN2987" s="19"/>
    </row>
    <row r="2988" spans="5:40" x14ac:dyDescent="0.25">
      <c r="E2988" s="19"/>
      <c r="AN2988" s="19"/>
    </row>
    <row r="2989" spans="5:40" x14ac:dyDescent="0.25">
      <c r="E2989" s="19"/>
      <c r="AN2989" s="19"/>
    </row>
    <row r="2990" spans="5:40" x14ac:dyDescent="0.25">
      <c r="E2990" s="19"/>
      <c r="AN2990" s="19"/>
    </row>
    <row r="2991" spans="5:40" x14ac:dyDescent="0.25">
      <c r="E2991" s="19"/>
      <c r="AN2991" s="19"/>
    </row>
    <row r="2992" spans="5:40" x14ac:dyDescent="0.25">
      <c r="E2992" s="19"/>
      <c r="AN2992" s="19"/>
    </row>
    <row r="2993" spans="5:40" x14ac:dyDescent="0.25">
      <c r="E2993" s="19"/>
      <c r="AN2993" s="19"/>
    </row>
    <row r="2994" spans="5:40" x14ac:dyDescent="0.25">
      <c r="E2994" s="19"/>
      <c r="AN2994" s="19"/>
    </row>
    <row r="2995" spans="5:40" x14ac:dyDescent="0.25">
      <c r="E2995" s="19"/>
      <c r="AN2995" s="19"/>
    </row>
    <row r="2996" spans="5:40" x14ac:dyDescent="0.25">
      <c r="E2996" s="19"/>
      <c r="AN2996" s="19"/>
    </row>
    <row r="2997" spans="5:40" x14ac:dyDescent="0.25">
      <c r="E2997" s="19"/>
      <c r="AN2997" s="19"/>
    </row>
    <row r="2998" spans="5:40" x14ac:dyDescent="0.25">
      <c r="E2998" s="19"/>
      <c r="AN2998" s="19"/>
    </row>
    <row r="2999" spans="5:40" x14ac:dyDescent="0.25">
      <c r="E2999" s="19"/>
      <c r="AN2999" s="19"/>
    </row>
    <row r="3000" spans="5:40" x14ac:dyDescent="0.25">
      <c r="E3000" s="19"/>
      <c r="AN3000" s="19"/>
    </row>
    <row r="3001" spans="5:40" x14ac:dyDescent="0.25">
      <c r="E3001" s="19"/>
      <c r="AN3001" s="19"/>
    </row>
    <row r="3002" spans="5:40" x14ac:dyDescent="0.25">
      <c r="E3002" s="19"/>
      <c r="AN3002" s="19"/>
    </row>
    <row r="3003" spans="5:40" x14ac:dyDescent="0.25">
      <c r="E3003" s="19"/>
      <c r="AN3003" s="19"/>
    </row>
    <row r="3004" spans="5:40" x14ac:dyDescent="0.25">
      <c r="E3004" s="19"/>
      <c r="AN3004" s="19"/>
    </row>
    <row r="3005" spans="5:40" x14ac:dyDescent="0.25">
      <c r="E3005" s="19"/>
      <c r="AN3005" s="19"/>
    </row>
    <row r="3006" spans="5:40" x14ac:dyDescent="0.25">
      <c r="E3006" s="19"/>
      <c r="AN3006" s="19"/>
    </row>
    <row r="3007" spans="5:40" x14ac:dyDescent="0.25">
      <c r="E3007" s="19"/>
      <c r="AN3007" s="19"/>
    </row>
    <row r="3008" spans="5:40" x14ac:dyDescent="0.25">
      <c r="E3008" s="19"/>
      <c r="AN3008" s="19"/>
    </row>
    <row r="3009" spans="5:40" x14ac:dyDescent="0.25">
      <c r="E3009" s="19"/>
      <c r="AN3009" s="19"/>
    </row>
    <row r="3010" spans="5:40" x14ac:dyDescent="0.25">
      <c r="E3010" s="19"/>
      <c r="AN3010" s="19"/>
    </row>
    <row r="3011" spans="5:40" x14ac:dyDescent="0.25">
      <c r="E3011" s="19"/>
      <c r="AN3011" s="19"/>
    </row>
    <row r="3012" spans="5:40" x14ac:dyDescent="0.25">
      <c r="E3012" s="19"/>
      <c r="AN3012" s="19"/>
    </row>
    <row r="3013" spans="5:40" x14ac:dyDescent="0.25">
      <c r="E3013" s="19"/>
      <c r="AN3013" s="19"/>
    </row>
    <row r="3014" spans="5:40" x14ac:dyDescent="0.25">
      <c r="E3014" s="19"/>
      <c r="AN3014" s="19"/>
    </row>
    <row r="3015" spans="5:40" x14ac:dyDescent="0.25">
      <c r="E3015" s="19"/>
      <c r="AN3015" s="19"/>
    </row>
    <row r="3016" spans="5:40" x14ac:dyDescent="0.25">
      <c r="E3016" s="19"/>
      <c r="AN3016" s="19"/>
    </row>
    <row r="3017" spans="5:40" x14ac:dyDescent="0.25">
      <c r="E3017" s="19"/>
      <c r="AN3017" s="19"/>
    </row>
    <row r="3018" spans="5:40" x14ac:dyDescent="0.25">
      <c r="E3018" s="19"/>
      <c r="AN3018" s="19"/>
    </row>
    <row r="3019" spans="5:40" x14ac:dyDescent="0.25">
      <c r="E3019" s="19"/>
      <c r="AN3019" s="19"/>
    </row>
    <row r="3020" spans="5:40" x14ac:dyDescent="0.25">
      <c r="E3020" s="19"/>
      <c r="AN3020" s="19"/>
    </row>
    <row r="3021" spans="5:40" x14ac:dyDescent="0.25">
      <c r="E3021" s="19"/>
      <c r="AN3021" s="19"/>
    </row>
    <row r="3022" spans="5:40" x14ac:dyDescent="0.25">
      <c r="E3022" s="19"/>
      <c r="AN3022" s="19"/>
    </row>
    <row r="3023" spans="5:40" x14ac:dyDescent="0.25">
      <c r="E3023" s="19"/>
      <c r="AN3023" s="19"/>
    </row>
    <row r="3024" spans="5:40" x14ac:dyDescent="0.25">
      <c r="E3024" s="19"/>
      <c r="AN3024" s="19"/>
    </row>
    <row r="3025" spans="5:40" x14ac:dyDescent="0.25">
      <c r="E3025" s="19"/>
      <c r="AN3025" s="19"/>
    </row>
    <row r="3026" spans="5:40" x14ac:dyDescent="0.25">
      <c r="E3026" s="19"/>
      <c r="AN3026" s="19"/>
    </row>
    <row r="3027" spans="5:40" x14ac:dyDescent="0.25">
      <c r="E3027" s="19"/>
      <c r="AN3027" s="19"/>
    </row>
    <row r="3028" spans="5:40" x14ac:dyDescent="0.25">
      <c r="E3028" s="19"/>
      <c r="AN3028" s="19"/>
    </row>
    <row r="3029" spans="5:40" x14ac:dyDescent="0.25">
      <c r="E3029" s="19"/>
      <c r="AN3029" s="19"/>
    </row>
    <row r="3030" spans="5:40" x14ac:dyDescent="0.25">
      <c r="E3030" s="19"/>
      <c r="AN3030" s="19"/>
    </row>
    <row r="3031" spans="5:40" x14ac:dyDescent="0.25">
      <c r="E3031" s="19"/>
      <c r="AN3031" s="19"/>
    </row>
    <row r="3032" spans="5:40" x14ac:dyDescent="0.25">
      <c r="E3032" s="19"/>
      <c r="AN3032" s="19"/>
    </row>
    <row r="3033" spans="5:40" x14ac:dyDescent="0.25">
      <c r="E3033" s="19"/>
      <c r="AN3033" s="19"/>
    </row>
    <row r="3034" spans="5:40" x14ac:dyDescent="0.25">
      <c r="E3034" s="19"/>
      <c r="AN3034" s="19"/>
    </row>
    <row r="3035" spans="5:40" x14ac:dyDescent="0.25">
      <c r="E3035" s="19"/>
      <c r="AN3035" s="19"/>
    </row>
    <row r="3036" spans="5:40" x14ac:dyDescent="0.25">
      <c r="E3036" s="19"/>
      <c r="AN3036" s="19"/>
    </row>
    <row r="3037" spans="5:40" x14ac:dyDescent="0.25">
      <c r="E3037" s="19"/>
      <c r="AN3037" s="19"/>
    </row>
    <row r="3038" spans="5:40" x14ac:dyDescent="0.25">
      <c r="E3038" s="19"/>
      <c r="AN3038" s="19"/>
    </row>
    <row r="3039" spans="5:40" x14ac:dyDescent="0.25">
      <c r="E3039" s="19"/>
      <c r="AN3039" s="19"/>
    </row>
    <row r="3040" spans="5:40" x14ac:dyDescent="0.25">
      <c r="E3040" s="19"/>
      <c r="AN3040" s="19"/>
    </row>
    <row r="3041" spans="5:40" x14ac:dyDescent="0.25">
      <c r="E3041" s="19"/>
      <c r="AN3041" s="19"/>
    </row>
    <row r="3042" spans="5:40" x14ac:dyDescent="0.25">
      <c r="E3042" s="19"/>
      <c r="AN3042" s="19"/>
    </row>
    <row r="3043" spans="5:40" x14ac:dyDescent="0.25">
      <c r="E3043" s="19"/>
      <c r="AF3043" s="19"/>
      <c r="AN3043" s="19"/>
    </row>
    <row r="3044" spans="5:40" x14ac:dyDescent="0.25">
      <c r="E3044" s="19"/>
      <c r="AN3044" s="19"/>
    </row>
    <row r="3045" spans="5:40" x14ac:dyDescent="0.25">
      <c r="E3045" s="19"/>
      <c r="AF3045" s="19"/>
      <c r="AN3045" s="19"/>
    </row>
    <row r="3046" spans="5:40" x14ac:dyDescent="0.25">
      <c r="E3046" s="19"/>
      <c r="AN3046" s="19"/>
    </row>
    <row r="3047" spans="5:40" x14ac:dyDescent="0.25">
      <c r="E3047" s="19"/>
      <c r="AF3047" s="19"/>
      <c r="AN3047" s="19"/>
    </row>
    <row r="3048" spans="5:40" x14ac:dyDescent="0.25">
      <c r="E3048" s="19"/>
      <c r="AN3048" s="19"/>
    </row>
    <row r="3049" spans="5:40" x14ac:dyDescent="0.25">
      <c r="E3049" s="19"/>
      <c r="AF3049" s="19"/>
      <c r="AN3049" s="19"/>
    </row>
    <row r="3050" spans="5:40" x14ac:dyDescent="0.25">
      <c r="E3050" s="19"/>
      <c r="AN3050" s="19"/>
    </row>
    <row r="3051" spans="5:40" x14ac:dyDescent="0.25">
      <c r="E3051" s="19"/>
      <c r="AF3051" s="19"/>
      <c r="AN3051" s="19"/>
    </row>
    <row r="3052" spans="5:40" x14ac:dyDescent="0.25">
      <c r="E3052" s="19"/>
      <c r="AN3052" s="19"/>
    </row>
    <row r="3053" spans="5:40" x14ac:dyDescent="0.25">
      <c r="E3053" s="19"/>
      <c r="AF3053" s="19"/>
      <c r="AN3053" s="19"/>
    </row>
    <row r="3054" spans="5:40" x14ac:dyDescent="0.25">
      <c r="E3054" s="19"/>
      <c r="AN3054" s="19"/>
    </row>
    <row r="3055" spans="5:40" x14ac:dyDescent="0.25">
      <c r="E3055" s="19"/>
      <c r="AF3055" s="19"/>
      <c r="AN3055" s="19"/>
    </row>
    <row r="3056" spans="5:40" x14ac:dyDescent="0.25">
      <c r="E3056" s="19"/>
      <c r="AN3056" s="19"/>
    </row>
    <row r="3057" spans="5:40" x14ac:dyDescent="0.25">
      <c r="E3057" s="19"/>
      <c r="AF3057" s="19"/>
      <c r="AN3057" s="19"/>
    </row>
    <row r="3058" spans="5:40" x14ac:dyDescent="0.25">
      <c r="E3058" s="19"/>
      <c r="AN3058" s="19"/>
    </row>
    <row r="3059" spans="5:40" x14ac:dyDescent="0.25">
      <c r="E3059" s="19"/>
      <c r="AF3059" s="19"/>
      <c r="AN3059" s="19"/>
    </row>
    <row r="3060" spans="5:40" x14ac:dyDescent="0.25">
      <c r="E3060" s="19"/>
      <c r="AN3060" s="19"/>
    </row>
    <row r="3061" spans="5:40" x14ac:dyDescent="0.25">
      <c r="E3061" s="19"/>
      <c r="AF3061" s="19"/>
      <c r="AN3061" s="19"/>
    </row>
    <row r="3062" spans="5:40" x14ac:dyDescent="0.25">
      <c r="E3062" s="19"/>
      <c r="AN3062" s="19"/>
    </row>
    <row r="3063" spans="5:40" x14ac:dyDescent="0.25">
      <c r="E3063" s="19"/>
      <c r="AF3063" s="19"/>
      <c r="AN3063" s="19"/>
    </row>
    <row r="3064" spans="5:40" x14ac:dyDescent="0.25">
      <c r="E3064" s="19"/>
      <c r="AN3064" s="19"/>
    </row>
    <row r="3065" spans="5:40" x14ac:dyDescent="0.25">
      <c r="E3065" s="19"/>
      <c r="AF3065" s="19"/>
      <c r="AN3065" s="19"/>
    </row>
    <row r="3066" spans="5:40" x14ac:dyDescent="0.25">
      <c r="E3066" s="19"/>
      <c r="AN3066" s="19"/>
    </row>
    <row r="3067" spans="5:40" x14ac:dyDescent="0.25">
      <c r="E3067" s="19"/>
      <c r="AF3067" s="19"/>
      <c r="AN3067" s="19"/>
    </row>
    <row r="3068" spans="5:40" x14ac:dyDescent="0.25">
      <c r="E3068" s="19"/>
      <c r="AN3068" s="19"/>
    </row>
    <row r="3069" spans="5:40" x14ac:dyDescent="0.25">
      <c r="E3069" s="19"/>
      <c r="AF3069" s="19"/>
      <c r="AN3069" s="19"/>
    </row>
    <row r="3070" spans="5:40" x14ac:dyDescent="0.25">
      <c r="E3070" s="19"/>
      <c r="AN3070" s="19"/>
    </row>
    <row r="3071" spans="5:40" x14ac:dyDescent="0.25">
      <c r="E3071" s="19"/>
      <c r="AF3071" s="19"/>
      <c r="AN3071" s="19"/>
    </row>
    <row r="3072" spans="5:40" x14ac:dyDescent="0.25">
      <c r="E3072" s="19"/>
      <c r="AN3072" s="19"/>
    </row>
    <row r="3073" spans="5:40" x14ac:dyDescent="0.25">
      <c r="E3073" s="19"/>
      <c r="AF3073" s="19"/>
      <c r="AN3073" s="19"/>
    </row>
    <row r="3074" spans="5:40" x14ac:dyDescent="0.25">
      <c r="E3074" s="19"/>
      <c r="AN3074" s="19"/>
    </row>
    <row r="3075" spans="5:40" x14ac:dyDescent="0.25">
      <c r="E3075" s="19"/>
      <c r="AF3075" s="19"/>
      <c r="AN3075" s="19"/>
    </row>
    <row r="3076" spans="5:40" x14ac:dyDescent="0.25">
      <c r="E3076" s="19"/>
      <c r="AN3076" s="19"/>
    </row>
    <row r="3077" spans="5:40" x14ac:dyDescent="0.25">
      <c r="E3077" s="19"/>
      <c r="AF3077" s="19"/>
      <c r="AN3077" s="19"/>
    </row>
    <row r="3078" spans="5:40" x14ac:dyDescent="0.25">
      <c r="E3078" s="19"/>
      <c r="AN3078" s="19"/>
    </row>
    <row r="3079" spans="5:40" x14ac:dyDescent="0.25">
      <c r="E3079" s="19"/>
      <c r="AF3079" s="19"/>
      <c r="AN3079" s="19"/>
    </row>
    <row r="3080" spans="5:40" x14ac:dyDescent="0.25">
      <c r="E3080" s="19"/>
      <c r="AN3080" s="19"/>
    </row>
    <row r="3081" spans="5:40" x14ac:dyDescent="0.25">
      <c r="E3081" s="19"/>
      <c r="AF3081" s="19"/>
      <c r="AN3081" s="19"/>
    </row>
    <row r="3082" spans="5:40" x14ac:dyDescent="0.25">
      <c r="E3082" s="19"/>
      <c r="AN3082" s="19"/>
    </row>
    <row r="3083" spans="5:40" x14ac:dyDescent="0.25">
      <c r="E3083" s="19"/>
      <c r="AF3083" s="19"/>
      <c r="AN3083" s="19"/>
    </row>
    <row r="3084" spans="5:40" x14ac:dyDescent="0.25">
      <c r="E3084" s="19"/>
      <c r="AN3084" s="19"/>
    </row>
    <row r="3085" spans="5:40" x14ac:dyDescent="0.25">
      <c r="E3085" s="19"/>
      <c r="AF3085" s="19"/>
      <c r="AN3085" s="19"/>
    </row>
    <row r="3086" spans="5:40" x14ac:dyDescent="0.25">
      <c r="E3086" s="19"/>
      <c r="AN3086" s="19"/>
    </row>
    <row r="3087" spans="5:40" x14ac:dyDescent="0.25">
      <c r="E3087" s="19"/>
      <c r="AF3087" s="19"/>
      <c r="AN3087" s="19"/>
    </row>
    <row r="3088" spans="5:40" x14ac:dyDescent="0.25">
      <c r="E3088" s="19"/>
      <c r="AN3088" s="19"/>
    </row>
    <row r="3089" spans="5:40" x14ac:dyDescent="0.25">
      <c r="E3089" s="19"/>
      <c r="AF3089" s="19"/>
      <c r="AN3089" s="19"/>
    </row>
    <row r="3090" spans="5:40" x14ac:dyDescent="0.25">
      <c r="E3090" s="19"/>
      <c r="AN3090" s="19"/>
    </row>
    <row r="3091" spans="5:40" x14ac:dyDescent="0.25">
      <c r="E3091" s="19"/>
      <c r="AF3091" s="19"/>
      <c r="AN3091" s="19"/>
    </row>
    <row r="3092" spans="5:40" x14ac:dyDescent="0.25">
      <c r="E3092" s="19"/>
      <c r="AN3092" s="19"/>
    </row>
    <row r="3093" spans="5:40" x14ac:dyDescent="0.25">
      <c r="E3093" s="19"/>
      <c r="AF3093" s="19"/>
      <c r="AN3093" s="19"/>
    </row>
    <row r="3094" spans="5:40" x14ac:dyDescent="0.25">
      <c r="E3094" s="19"/>
      <c r="AN3094" s="19"/>
    </row>
    <row r="3095" spans="5:40" x14ac:dyDescent="0.25">
      <c r="E3095" s="19"/>
      <c r="AF3095" s="19"/>
      <c r="AN3095" s="19"/>
    </row>
    <row r="3096" spans="5:40" x14ac:dyDescent="0.25">
      <c r="E3096" s="19"/>
      <c r="AN3096" s="19"/>
    </row>
    <row r="3097" spans="5:40" x14ac:dyDescent="0.25">
      <c r="E3097" s="19"/>
      <c r="AF3097" s="19"/>
      <c r="AN3097" s="19"/>
    </row>
    <row r="3098" spans="5:40" x14ac:dyDescent="0.25">
      <c r="E3098" s="19"/>
      <c r="AN3098" s="19"/>
    </row>
    <row r="3099" spans="5:40" x14ac:dyDescent="0.25">
      <c r="E3099" s="19"/>
      <c r="AF3099" s="19"/>
      <c r="AN3099" s="19"/>
    </row>
    <row r="3100" spans="5:40" x14ac:dyDescent="0.25">
      <c r="E3100" s="19"/>
      <c r="AN3100" s="19"/>
    </row>
    <row r="3101" spans="5:40" x14ac:dyDescent="0.25">
      <c r="E3101" s="19"/>
      <c r="AF3101" s="19"/>
      <c r="AN3101" s="19"/>
    </row>
    <row r="3102" spans="5:40" x14ac:dyDescent="0.25">
      <c r="E3102" s="19"/>
      <c r="AN3102" s="19"/>
    </row>
    <row r="3103" spans="5:40" x14ac:dyDescent="0.25">
      <c r="E3103" s="19"/>
      <c r="AF3103" s="19"/>
      <c r="AN3103" s="19"/>
    </row>
    <row r="3104" spans="5:40" x14ac:dyDescent="0.25">
      <c r="E3104" s="19"/>
      <c r="AN3104" s="19"/>
    </row>
    <row r="3105" spans="5:40" x14ac:dyDescent="0.25">
      <c r="E3105" s="19"/>
      <c r="AF3105" s="19"/>
      <c r="AN3105" s="19"/>
    </row>
    <row r="3106" spans="5:40" x14ac:dyDescent="0.25">
      <c r="E3106" s="19"/>
      <c r="AN3106" s="19"/>
    </row>
    <row r="3107" spans="5:40" x14ac:dyDescent="0.25">
      <c r="E3107" s="19"/>
      <c r="AF3107" s="19"/>
      <c r="AN3107" s="19"/>
    </row>
    <row r="3108" spans="5:40" x14ac:dyDescent="0.25">
      <c r="E3108" s="19"/>
      <c r="AN3108" s="19"/>
    </row>
    <row r="3109" spans="5:40" x14ac:dyDescent="0.25">
      <c r="E3109" s="19"/>
      <c r="AF3109" s="19"/>
      <c r="AN3109" s="19"/>
    </row>
    <row r="3110" spans="5:40" x14ac:dyDescent="0.25">
      <c r="E3110" s="19"/>
      <c r="AN3110" s="19"/>
    </row>
    <row r="3111" spans="5:40" x14ac:dyDescent="0.25">
      <c r="E3111" s="19"/>
      <c r="AF3111" s="19"/>
      <c r="AN3111" s="19"/>
    </row>
    <row r="3112" spans="5:40" x14ac:dyDescent="0.25">
      <c r="E3112" s="19"/>
      <c r="AN3112" s="19"/>
    </row>
    <row r="3113" spans="5:40" x14ac:dyDescent="0.25">
      <c r="E3113" s="19"/>
      <c r="AF3113" s="19"/>
      <c r="AN3113" s="19"/>
    </row>
    <row r="3114" spans="5:40" x14ac:dyDescent="0.25">
      <c r="E3114" s="19"/>
      <c r="AN3114" s="19"/>
    </row>
    <row r="3115" spans="5:40" x14ac:dyDescent="0.25">
      <c r="E3115" s="19"/>
      <c r="AF3115" s="19"/>
      <c r="AN3115" s="19"/>
    </row>
    <row r="3116" spans="5:40" x14ac:dyDescent="0.25">
      <c r="E3116" s="19"/>
      <c r="AN3116" s="19"/>
    </row>
    <row r="3117" spans="5:40" x14ac:dyDescent="0.25">
      <c r="E3117" s="19"/>
      <c r="AF3117" s="19"/>
      <c r="AN3117" s="19"/>
    </row>
    <row r="3118" spans="5:40" x14ac:dyDescent="0.25">
      <c r="E3118" s="19"/>
      <c r="AN3118" s="19"/>
    </row>
    <row r="3119" spans="5:40" x14ac:dyDescent="0.25">
      <c r="E3119" s="19"/>
      <c r="AF3119" s="19"/>
      <c r="AN3119" s="19"/>
    </row>
    <row r="3120" spans="5:40" x14ac:dyDescent="0.25">
      <c r="E3120" s="19"/>
      <c r="AN3120" s="19"/>
    </row>
    <row r="3121" spans="5:40" x14ac:dyDescent="0.25">
      <c r="E3121" s="19"/>
      <c r="AF3121" s="19"/>
      <c r="AN3121" s="19"/>
    </row>
    <row r="3122" spans="5:40" x14ac:dyDescent="0.25">
      <c r="E3122" s="19"/>
      <c r="AN3122" s="19"/>
    </row>
    <row r="3123" spans="5:40" x14ac:dyDescent="0.25">
      <c r="E3123" s="19"/>
      <c r="AF3123" s="19"/>
      <c r="AN3123" s="19"/>
    </row>
    <row r="3124" spans="5:40" x14ac:dyDescent="0.25">
      <c r="E3124" s="19"/>
      <c r="AN3124" s="19"/>
    </row>
    <row r="3125" spans="5:40" x14ac:dyDescent="0.25">
      <c r="E3125" s="19"/>
      <c r="AF3125" s="19"/>
      <c r="AN3125" s="19"/>
    </row>
    <row r="3126" spans="5:40" x14ac:dyDescent="0.25">
      <c r="E3126" s="19"/>
      <c r="AN3126" s="19"/>
    </row>
    <row r="3127" spans="5:40" x14ac:dyDescent="0.25">
      <c r="E3127" s="19"/>
      <c r="AF3127" s="19"/>
      <c r="AN3127" s="19"/>
    </row>
    <row r="3128" spans="5:40" x14ac:dyDescent="0.25">
      <c r="E3128" s="19"/>
      <c r="AN3128" s="19"/>
    </row>
    <row r="3129" spans="5:40" x14ac:dyDescent="0.25">
      <c r="E3129" s="19"/>
      <c r="AF3129" s="19"/>
      <c r="AN3129" s="19"/>
    </row>
    <row r="3130" spans="5:40" x14ac:dyDescent="0.25">
      <c r="E3130" s="19"/>
      <c r="AN3130" s="19"/>
    </row>
    <row r="3131" spans="5:40" x14ac:dyDescent="0.25">
      <c r="E3131" s="19"/>
      <c r="AF3131" s="19"/>
      <c r="AN3131" s="19"/>
    </row>
    <row r="3132" spans="5:40" x14ac:dyDescent="0.25">
      <c r="E3132" s="19"/>
      <c r="AN3132" s="19"/>
    </row>
    <row r="3133" spans="5:40" x14ac:dyDescent="0.25">
      <c r="E3133" s="19"/>
      <c r="AF3133" s="19"/>
      <c r="AN3133" s="19"/>
    </row>
    <row r="3134" spans="5:40" x14ac:dyDescent="0.25">
      <c r="E3134" s="19"/>
      <c r="AN3134" s="19"/>
    </row>
    <row r="3135" spans="5:40" x14ac:dyDescent="0.25">
      <c r="E3135" s="19"/>
      <c r="AF3135" s="19"/>
      <c r="AN3135" s="19"/>
    </row>
    <row r="3136" spans="5:40" x14ac:dyDescent="0.25">
      <c r="E3136" s="19"/>
      <c r="AN3136" s="19"/>
    </row>
    <row r="3137" spans="5:40" x14ac:dyDescent="0.25">
      <c r="E3137" s="19"/>
      <c r="AF3137" s="19"/>
      <c r="AN3137" s="19"/>
    </row>
    <row r="3138" spans="5:40" x14ac:dyDescent="0.25">
      <c r="E3138" s="19"/>
      <c r="AN3138" s="19"/>
    </row>
    <row r="3139" spans="5:40" x14ac:dyDescent="0.25">
      <c r="E3139" s="19"/>
      <c r="AF3139" s="19"/>
      <c r="AN3139" s="19"/>
    </row>
    <row r="3140" spans="5:40" x14ac:dyDescent="0.25">
      <c r="E3140" s="19"/>
      <c r="AN3140" s="19"/>
    </row>
    <row r="3141" spans="5:40" x14ac:dyDescent="0.25">
      <c r="E3141" s="19"/>
      <c r="AF3141" s="19"/>
      <c r="AN3141" s="19"/>
    </row>
    <row r="3142" spans="5:40" x14ac:dyDescent="0.25">
      <c r="E3142" s="19"/>
      <c r="AN3142" s="19"/>
    </row>
    <row r="3143" spans="5:40" x14ac:dyDescent="0.25">
      <c r="E3143" s="19"/>
      <c r="AF3143" s="19"/>
      <c r="AN3143" s="19"/>
    </row>
    <row r="3144" spans="5:40" x14ac:dyDescent="0.25">
      <c r="E3144" s="19"/>
      <c r="AN3144" s="19"/>
    </row>
    <row r="3145" spans="5:40" x14ac:dyDescent="0.25">
      <c r="E3145" s="19"/>
      <c r="AF3145" s="19"/>
      <c r="AN3145" s="19"/>
    </row>
    <row r="3146" spans="5:40" x14ac:dyDescent="0.25">
      <c r="E3146" s="19"/>
      <c r="AN3146" s="19"/>
    </row>
    <row r="3147" spans="5:40" x14ac:dyDescent="0.25">
      <c r="E3147" s="19"/>
      <c r="AF3147" s="19"/>
      <c r="AN3147" s="19"/>
    </row>
    <row r="3148" spans="5:40" x14ac:dyDescent="0.25">
      <c r="E3148" s="19"/>
      <c r="AN3148" s="19"/>
    </row>
    <row r="3149" spans="5:40" x14ac:dyDescent="0.25">
      <c r="E3149" s="19"/>
      <c r="AF3149" s="19"/>
      <c r="AN3149" s="19"/>
    </row>
    <row r="3150" spans="5:40" x14ac:dyDescent="0.25">
      <c r="E3150" s="19"/>
      <c r="AN3150" s="19"/>
    </row>
    <row r="3151" spans="5:40" x14ac:dyDescent="0.25">
      <c r="E3151" s="19"/>
      <c r="AF3151" s="19"/>
      <c r="AN3151" s="19"/>
    </row>
    <row r="3152" spans="5:40" x14ac:dyDescent="0.25">
      <c r="E3152" s="19"/>
      <c r="AN3152" s="19"/>
    </row>
    <row r="3153" spans="5:40" x14ac:dyDescent="0.25">
      <c r="E3153" s="19"/>
      <c r="AN3153" s="19"/>
    </row>
    <row r="3154" spans="5:40" x14ac:dyDescent="0.25">
      <c r="E3154" s="19"/>
      <c r="AN3154" s="19"/>
    </row>
    <row r="3155" spans="5:40" x14ac:dyDescent="0.25">
      <c r="E3155" s="19"/>
      <c r="AN3155" s="19"/>
    </row>
    <row r="3156" spans="5:40" x14ac:dyDescent="0.25">
      <c r="E3156" s="19"/>
      <c r="AN3156" s="19"/>
    </row>
    <row r="3157" spans="5:40" x14ac:dyDescent="0.25">
      <c r="E3157" s="19"/>
      <c r="AN3157" s="19"/>
    </row>
    <row r="3158" spans="5:40" x14ac:dyDescent="0.25">
      <c r="E3158" s="19"/>
      <c r="AN3158" s="19"/>
    </row>
    <row r="3159" spans="5:40" x14ac:dyDescent="0.25">
      <c r="E3159" s="19"/>
      <c r="AN3159" s="19"/>
    </row>
    <row r="3160" spans="5:40" x14ac:dyDescent="0.25">
      <c r="E3160" s="19"/>
      <c r="AN3160" s="19"/>
    </row>
    <row r="3161" spans="5:40" x14ac:dyDescent="0.25">
      <c r="E3161" s="19"/>
      <c r="AN3161" s="19"/>
    </row>
    <row r="3162" spans="5:40" x14ac:dyDescent="0.25">
      <c r="E3162" s="19"/>
      <c r="AN3162" s="19"/>
    </row>
    <row r="3163" spans="5:40" x14ac:dyDescent="0.25">
      <c r="E3163" s="19"/>
      <c r="AN3163" s="19"/>
    </row>
    <row r="3164" spans="5:40" x14ac:dyDescent="0.25">
      <c r="E3164" s="19"/>
      <c r="AN3164" s="19"/>
    </row>
    <row r="3165" spans="5:40" x14ac:dyDescent="0.25">
      <c r="E3165" s="19"/>
      <c r="AN3165" s="19"/>
    </row>
    <row r="3166" spans="5:40" x14ac:dyDescent="0.25">
      <c r="E3166" s="19"/>
      <c r="AN3166" s="19"/>
    </row>
    <row r="3167" spans="5:40" x14ac:dyDescent="0.25">
      <c r="E3167" s="19"/>
      <c r="AN3167" s="19"/>
    </row>
    <row r="3168" spans="5:40" x14ac:dyDescent="0.25">
      <c r="E3168" s="19"/>
      <c r="AN3168" s="19"/>
    </row>
    <row r="3169" spans="5:40" x14ac:dyDescent="0.25">
      <c r="E3169" s="19"/>
      <c r="AN3169" s="19"/>
    </row>
    <row r="3170" spans="5:40" x14ac:dyDescent="0.25">
      <c r="E3170" s="19"/>
      <c r="AN3170" s="19"/>
    </row>
    <row r="3171" spans="5:40" x14ac:dyDescent="0.25">
      <c r="E3171" s="19"/>
      <c r="AN3171" s="19"/>
    </row>
    <row r="3172" spans="5:40" x14ac:dyDescent="0.25">
      <c r="E3172" s="19"/>
      <c r="AN3172" s="19"/>
    </row>
    <row r="3173" spans="5:40" x14ac:dyDescent="0.25">
      <c r="E3173" s="19"/>
      <c r="AN3173" s="19"/>
    </row>
    <row r="3174" spans="5:40" x14ac:dyDescent="0.25">
      <c r="E3174" s="19"/>
      <c r="AN3174" s="19"/>
    </row>
    <row r="3175" spans="5:40" x14ac:dyDescent="0.25">
      <c r="E3175" s="19"/>
      <c r="AN3175" s="19"/>
    </row>
    <row r="3176" spans="5:40" x14ac:dyDescent="0.25">
      <c r="E3176" s="19"/>
      <c r="AN3176" s="19"/>
    </row>
    <row r="3177" spans="5:40" x14ac:dyDescent="0.25">
      <c r="E3177" s="19"/>
      <c r="AN3177" s="19"/>
    </row>
    <row r="3178" spans="5:40" x14ac:dyDescent="0.25">
      <c r="E3178" s="19"/>
      <c r="AN3178" s="19"/>
    </row>
    <row r="3179" spans="5:40" x14ac:dyDescent="0.25">
      <c r="E3179" s="19"/>
      <c r="AN3179" s="19"/>
    </row>
    <row r="3180" spans="5:40" x14ac:dyDescent="0.25">
      <c r="E3180" s="19"/>
      <c r="AN3180" s="19"/>
    </row>
    <row r="3181" spans="5:40" x14ac:dyDescent="0.25">
      <c r="E3181" s="19"/>
      <c r="AN3181" s="19"/>
    </row>
    <row r="3182" spans="5:40" x14ac:dyDescent="0.25">
      <c r="E3182" s="19"/>
      <c r="AN3182" s="19"/>
    </row>
    <row r="3183" spans="5:40" x14ac:dyDescent="0.25">
      <c r="E3183" s="19"/>
      <c r="AN3183" s="19"/>
    </row>
    <row r="3184" spans="5:40" x14ac:dyDescent="0.25">
      <c r="E3184" s="19"/>
      <c r="AN3184" s="19"/>
    </row>
    <row r="3185" spans="5:40" x14ac:dyDescent="0.25">
      <c r="E3185" s="19"/>
      <c r="AN3185" s="19"/>
    </row>
    <row r="3186" spans="5:40" x14ac:dyDescent="0.25">
      <c r="E3186" s="19"/>
      <c r="AN3186" s="19"/>
    </row>
    <row r="3187" spans="5:40" x14ac:dyDescent="0.25">
      <c r="E3187" s="19"/>
      <c r="AN3187" s="19"/>
    </row>
    <row r="3188" spans="5:40" x14ac:dyDescent="0.25">
      <c r="E3188" s="19"/>
      <c r="AN3188" s="19"/>
    </row>
    <row r="3189" spans="5:40" x14ac:dyDescent="0.25">
      <c r="E3189" s="19"/>
      <c r="AN3189" s="19"/>
    </row>
    <row r="3190" spans="5:40" x14ac:dyDescent="0.25">
      <c r="E3190" s="19"/>
      <c r="AN3190" s="19"/>
    </row>
    <row r="3191" spans="5:40" x14ac:dyDescent="0.25">
      <c r="E3191" s="19"/>
      <c r="AN3191" s="19"/>
    </row>
    <row r="3192" spans="5:40" x14ac:dyDescent="0.25">
      <c r="E3192" s="19"/>
      <c r="AN3192" s="19"/>
    </row>
    <row r="3193" spans="5:40" x14ac:dyDescent="0.25">
      <c r="E3193" s="19"/>
      <c r="AN3193" s="19"/>
    </row>
    <row r="3194" spans="5:40" x14ac:dyDescent="0.25">
      <c r="E3194" s="19"/>
      <c r="AN3194" s="19"/>
    </row>
    <row r="3195" spans="5:40" x14ac:dyDescent="0.25">
      <c r="E3195" s="19"/>
      <c r="AN3195" s="19"/>
    </row>
    <row r="3196" spans="5:40" x14ac:dyDescent="0.25">
      <c r="E3196" s="19"/>
      <c r="AN3196" s="19"/>
    </row>
    <row r="3197" spans="5:40" x14ac:dyDescent="0.25">
      <c r="E3197" s="19"/>
      <c r="AN3197" s="19"/>
    </row>
    <row r="3198" spans="5:40" x14ac:dyDescent="0.25">
      <c r="E3198" s="19"/>
      <c r="AN3198" s="19"/>
    </row>
    <row r="3199" spans="5:40" x14ac:dyDescent="0.25">
      <c r="E3199" s="19"/>
      <c r="AN3199" s="19"/>
    </row>
    <row r="3200" spans="5:40" x14ac:dyDescent="0.25">
      <c r="E3200" s="19"/>
      <c r="AN3200" s="19"/>
    </row>
    <row r="3201" spans="5:40" x14ac:dyDescent="0.25">
      <c r="E3201" s="19"/>
      <c r="AN3201" s="19"/>
    </row>
    <row r="3202" spans="5:40" x14ac:dyDescent="0.25">
      <c r="E3202" s="19"/>
      <c r="AN3202" s="19"/>
    </row>
    <row r="3203" spans="5:40" x14ac:dyDescent="0.25">
      <c r="E3203" s="19"/>
      <c r="AN3203" s="19"/>
    </row>
    <row r="3204" spans="5:40" x14ac:dyDescent="0.25">
      <c r="E3204" s="19"/>
      <c r="AN3204" s="19"/>
    </row>
    <row r="3205" spans="5:40" x14ac:dyDescent="0.25">
      <c r="E3205" s="19"/>
      <c r="AN3205" s="19"/>
    </row>
    <row r="3206" spans="5:40" x14ac:dyDescent="0.25">
      <c r="E3206" s="19"/>
      <c r="AN3206" s="19"/>
    </row>
    <row r="3207" spans="5:40" x14ac:dyDescent="0.25">
      <c r="E3207" s="19"/>
      <c r="AN3207" s="19"/>
    </row>
    <row r="3208" spans="5:40" x14ac:dyDescent="0.25">
      <c r="E3208" s="19"/>
      <c r="AN3208" s="19"/>
    </row>
    <row r="3209" spans="5:40" x14ac:dyDescent="0.25">
      <c r="E3209" s="19"/>
      <c r="AN3209" s="19"/>
    </row>
    <row r="3210" spans="5:40" x14ac:dyDescent="0.25">
      <c r="E3210" s="19"/>
      <c r="AN3210" s="19"/>
    </row>
    <row r="3211" spans="5:40" x14ac:dyDescent="0.25">
      <c r="E3211" s="19"/>
      <c r="AN3211" s="19"/>
    </row>
    <row r="3212" spans="5:40" x14ac:dyDescent="0.25">
      <c r="E3212" s="19"/>
      <c r="AN3212" s="19"/>
    </row>
    <row r="3213" spans="5:40" x14ac:dyDescent="0.25">
      <c r="E3213" s="19"/>
      <c r="AN3213" s="19"/>
    </row>
    <row r="3214" spans="5:40" x14ac:dyDescent="0.25">
      <c r="E3214" s="19"/>
      <c r="AN3214" s="19"/>
    </row>
    <row r="3215" spans="5:40" x14ac:dyDescent="0.25">
      <c r="E3215" s="19"/>
      <c r="AN3215" s="19"/>
    </row>
    <row r="3216" spans="5:40" x14ac:dyDescent="0.25">
      <c r="E3216" s="19"/>
      <c r="AN3216" s="19"/>
    </row>
    <row r="3217" spans="5:40" x14ac:dyDescent="0.25">
      <c r="E3217" s="19"/>
      <c r="AN3217" s="19"/>
    </row>
    <row r="3218" spans="5:40" x14ac:dyDescent="0.25">
      <c r="E3218" s="19"/>
      <c r="AN3218" s="19"/>
    </row>
    <row r="3219" spans="5:40" x14ac:dyDescent="0.25">
      <c r="E3219" s="19"/>
      <c r="AN3219" s="19"/>
    </row>
    <row r="3220" spans="5:40" x14ac:dyDescent="0.25">
      <c r="E3220" s="19"/>
      <c r="AN3220" s="19"/>
    </row>
    <row r="3221" spans="5:40" x14ac:dyDescent="0.25">
      <c r="E3221" s="19"/>
      <c r="AN3221" s="19"/>
    </row>
    <row r="3222" spans="5:40" x14ac:dyDescent="0.25">
      <c r="E3222" s="19"/>
      <c r="AN3222" s="19"/>
    </row>
    <row r="3223" spans="5:40" x14ac:dyDescent="0.25">
      <c r="E3223" s="19"/>
      <c r="AN3223" s="19"/>
    </row>
    <row r="3224" spans="5:40" x14ac:dyDescent="0.25">
      <c r="E3224" s="19"/>
      <c r="AN3224" s="19"/>
    </row>
    <row r="3225" spans="5:40" x14ac:dyDescent="0.25">
      <c r="E3225" s="19"/>
      <c r="AN3225" s="19"/>
    </row>
    <row r="3226" spans="5:40" x14ac:dyDescent="0.25">
      <c r="E3226" s="19"/>
      <c r="AN3226" s="19"/>
    </row>
    <row r="3227" spans="5:40" x14ac:dyDescent="0.25">
      <c r="E3227" s="19"/>
      <c r="AN3227" s="19"/>
    </row>
    <row r="3228" spans="5:40" x14ac:dyDescent="0.25">
      <c r="E3228" s="19"/>
      <c r="AN3228" s="19"/>
    </row>
    <row r="3229" spans="5:40" x14ac:dyDescent="0.25">
      <c r="E3229" s="19"/>
      <c r="AN3229" s="19"/>
    </row>
    <row r="3230" spans="5:40" x14ac:dyDescent="0.25">
      <c r="E3230" s="19"/>
      <c r="AN3230" s="19"/>
    </row>
    <row r="3231" spans="5:40" x14ac:dyDescent="0.25">
      <c r="E3231" s="19"/>
      <c r="AN3231" s="19"/>
    </row>
    <row r="3232" spans="5:40" x14ac:dyDescent="0.25">
      <c r="E3232" s="19"/>
      <c r="AN3232" s="19"/>
    </row>
    <row r="3233" spans="5:40" x14ac:dyDescent="0.25">
      <c r="E3233" s="19"/>
      <c r="AN3233" s="19"/>
    </row>
    <row r="3234" spans="5:40" x14ac:dyDescent="0.25">
      <c r="E3234" s="19"/>
      <c r="AN3234" s="19"/>
    </row>
    <row r="3235" spans="5:40" x14ac:dyDescent="0.25">
      <c r="E3235" s="19"/>
      <c r="AN3235" s="19"/>
    </row>
    <row r="3236" spans="5:40" x14ac:dyDescent="0.25">
      <c r="E3236" s="19"/>
      <c r="AN3236" s="19"/>
    </row>
    <row r="3237" spans="5:40" x14ac:dyDescent="0.25">
      <c r="E3237" s="19"/>
      <c r="AN3237" s="19"/>
    </row>
    <row r="3238" spans="5:40" x14ac:dyDescent="0.25">
      <c r="E3238" s="19"/>
      <c r="AN3238" s="19"/>
    </row>
    <row r="3239" spans="5:40" x14ac:dyDescent="0.25">
      <c r="E3239" s="19"/>
      <c r="AN3239" s="19"/>
    </row>
    <row r="3240" spans="5:40" x14ac:dyDescent="0.25">
      <c r="E3240" s="19"/>
      <c r="AN3240" s="19"/>
    </row>
    <row r="3241" spans="5:40" x14ac:dyDescent="0.25">
      <c r="E3241" s="19"/>
      <c r="AN3241" s="19"/>
    </row>
    <row r="3242" spans="5:40" x14ac:dyDescent="0.25">
      <c r="E3242" s="19"/>
      <c r="AN3242" s="19"/>
    </row>
    <row r="3243" spans="5:40" x14ac:dyDescent="0.25">
      <c r="E3243" s="19"/>
      <c r="AN3243" s="19"/>
    </row>
    <row r="3244" spans="5:40" x14ac:dyDescent="0.25">
      <c r="E3244" s="19"/>
      <c r="AN3244" s="19"/>
    </row>
    <row r="3245" spans="5:40" x14ac:dyDescent="0.25">
      <c r="E3245" s="19"/>
      <c r="AN3245" s="19"/>
    </row>
    <row r="3246" spans="5:40" x14ac:dyDescent="0.25">
      <c r="E3246" s="19"/>
      <c r="AN3246" s="19"/>
    </row>
    <row r="3247" spans="5:40" x14ac:dyDescent="0.25">
      <c r="E3247" s="19"/>
      <c r="AN3247" s="19"/>
    </row>
    <row r="3248" spans="5:40" x14ac:dyDescent="0.25">
      <c r="E3248" s="19"/>
      <c r="AN3248" s="19"/>
    </row>
    <row r="3249" spans="5:40" x14ac:dyDescent="0.25">
      <c r="E3249" s="19"/>
      <c r="AN3249" s="19"/>
    </row>
    <row r="3250" spans="5:40" x14ac:dyDescent="0.25">
      <c r="E3250" s="19"/>
      <c r="AN3250" s="19"/>
    </row>
    <row r="3251" spans="5:40" x14ac:dyDescent="0.25">
      <c r="E3251" s="19"/>
      <c r="AN3251" s="19"/>
    </row>
    <row r="3252" spans="5:40" x14ac:dyDescent="0.25">
      <c r="E3252" s="19"/>
      <c r="AN3252" s="19"/>
    </row>
    <row r="3253" spans="5:40" x14ac:dyDescent="0.25">
      <c r="E3253" s="19"/>
      <c r="AN3253" s="19"/>
    </row>
    <row r="3254" spans="5:40" x14ac:dyDescent="0.25">
      <c r="E3254" s="19"/>
      <c r="AN3254" s="19"/>
    </row>
    <row r="3255" spans="5:40" x14ac:dyDescent="0.25">
      <c r="E3255" s="19"/>
      <c r="AN3255" s="19"/>
    </row>
    <row r="3256" spans="5:40" x14ac:dyDescent="0.25">
      <c r="E3256" s="19"/>
      <c r="AN3256" s="19"/>
    </row>
    <row r="3257" spans="5:40" x14ac:dyDescent="0.25">
      <c r="E3257" s="19"/>
      <c r="AN3257" s="19"/>
    </row>
    <row r="3258" spans="5:40" x14ac:dyDescent="0.25">
      <c r="E3258" s="19"/>
      <c r="AN3258" s="19"/>
    </row>
    <row r="3259" spans="5:40" x14ac:dyDescent="0.25">
      <c r="E3259" s="19"/>
      <c r="AN3259" s="19"/>
    </row>
    <row r="3260" spans="5:40" x14ac:dyDescent="0.25">
      <c r="E3260" s="19"/>
      <c r="AN3260" s="19"/>
    </row>
    <row r="3261" spans="5:40" x14ac:dyDescent="0.25">
      <c r="E3261" s="19"/>
      <c r="AN3261" s="19"/>
    </row>
    <row r="3262" spans="5:40" x14ac:dyDescent="0.25">
      <c r="E3262" s="19"/>
      <c r="AN3262" s="19"/>
    </row>
    <row r="3263" spans="5:40" x14ac:dyDescent="0.25">
      <c r="E3263" s="19"/>
      <c r="AF3263" s="19"/>
      <c r="AN3263" s="19"/>
    </row>
    <row r="3264" spans="5:40" x14ac:dyDescent="0.25">
      <c r="E3264" s="19"/>
      <c r="AN3264" s="19"/>
    </row>
    <row r="3265" spans="5:40" x14ac:dyDescent="0.25">
      <c r="E3265" s="19"/>
      <c r="AF3265" s="19"/>
      <c r="AN3265" s="19"/>
    </row>
    <row r="3266" spans="5:40" x14ac:dyDescent="0.25">
      <c r="E3266" s="19"/>
      <c r="AN3266" s="19"/>
    </row>
    <row r="3267" spans="5:40" x14ac:dyDescent="0.25">
      <c r="E3267" s="19"/>
      <c r="AF3267" s="19"/>
      <c r="AN3267" s="19"/>
    </row>
    <row r="3268" spans="5:40" x14ac:dyDescent="0.25">
      <c r="E3268" s="19"/>
      <c r="AN3268" s="19"/>
    </row>
    <row r="3269" spans="5:40" x14ac:dyDescent="0.25">
      <c r="E3269" s="19"/>
      <c r="AF3269" s="19"/>
      <c r="AN3269" s="19"/>
    </row>
    <row r="3270" spans="5:40" x14ac:dyDescent="0.25">
      <c r="E3270" s="19"/>
      <c r="AN3270" s="19"/>
    </row>
    <row r="3271" spans="5:40" x14ac:dyDescent="0.25">
      <c r="E3271" s="19"/>
      <c r="AF3271" s="19"/>
      <c r="AN3271" s="19"/>
    </row>
    <row r="3272" spans="5:40" x14ac:dyDescent="0.25">
      <c r="E3272" s="19"/>
      <c r="AN3272" s="19"/>
    </row>
    <row r="3273" spans="5:40" x14ac:dyDescent="0.25">
      <c r="E3273" s="19"/>
      <c r="AF3273" s="19"/>
      <c r="AN3273" s="19"/>
    </row>
    <row r="3274" spans="5:40" x14ac:dyDescent="0.25">
      <c r="E3274" s="19"/>
      <c r="AN3274" s="19"/>
    </row>
    <row r="3275" spans="5:40" x14ac:dyDescent="0.25">
      <c r="E3275" s="19"/>
      <c r="AF3275" s="19"/>
      <c r="AN3275" s="19"/>
    </row>
    <row r="3276" spans="5:40" x14ac:dyDescent="0.25">
      <c r="E3276" s="19"/>
      <c r="AN3276" s="19"/>
    </row>
    <row r="3277" spans="5:40" x14ac:dyDescent="0.25">
      <c r="E3277" s="19"/>
      <c r="AF3277" s="19"/>
      <c r="AN3277" s="19"/>
    </row>
    <row r="3278" spans="5:40" x14ac:dyDescent="0.25">
      <c r="E3278" s="19"/>
      <c r="AN3278" s="19"/>
    </row>
    <row r="3279" spans="5:40" x14ac:dyDescent="0.25">
      <c r="E3279" s="19"/>
      <c r="AF3279" s="19"/>
      <c r="AN3279" s="19"/>
    </row>
    <row r="3280" spans="5:40" x14ac:dyDescent="0.25">
      <c r="E3280" s="19"/>
      <c r="AN3280" s="19"/>
    </row>
    <row r="3281" spans="5:40" x14ac:dyDescent="0.25">
      <c r="E3281" s="19"/>
      <c r="AF3281" s="19"/>
      <c r="AN3281" s="19"/>
    </row>
    <row r="3282" spans="5:40" x14ac:dyDescent="0.25">
      <c r="E3282" s="19"/>
      <c r="AN3282" s="19"/>
    </row>
    <row r="3283" spans="5:40" x14ac:dyDescent="0.25">
      <c r="E3283" s="19"/>
      <c r="AF3283" s="19"/>
      <c r="AN3283" s="19"/>
    </row>
    <row r="3284" spans="5:40" x14ac:dyDescent="0.25">
      <c r="E3284" s="19"/>
      <c r="AN3284" s="19"/>
    </row>
    <row r="3285" spans="5:40" x14ac:dyDescent="0.25">
      <c r="E3285" s="19"/>
      <c r="AF3285" s="19"/>
      <c r="AN3285" s="19"/>
    </row>
    <row r="3286" spans="5:40" x14ac:dyDescent="0.25">
      <c r="E3286" s="19"/>
      <c r="AN3286" s="19"/>
    </row>
    <row r="3287" spans="5:40" x14ac:dyDescent="0.25">
      <c r="E3287" s="19"/>
      <c r="AF3287" s="19"/>
      <c r="AN3287" s="19"/>
    </row>
    <row r="3288" spans="5:40" x14ac:dyDescent="0.25">
      <c r="E3288" s="19"/>
      <c r="AN3288" s="19"/>
    </row>
    <row r="3289" spans="5:40" x14ac:dyDescent="0.25">
      <c r="E3289" s="19"/>
      <c r="AF3289" s="19"/>
      <c r="AN3289" s="19"/>
    </row>
    <row r="3290" spans="5:40" x14ac:dyDescent="0.25">
      <c r="E3290" s="19"/>
      <c r="AN3290" s="19"/>
    </row>
    <row r="3291" spans="5:40" x14ac:dyDescent="0.25">
      <c r="E3291" s="19"/>
      <c r="AF3291" s="19"/>
      <c r="AN3291" s="19"/>
    </row>
    <row r="3292" spans="5:40" x14ac:dyDescent="0.25">
      <c r="E3292" s="19"/>
      <c r="AN3292" s="19"/>
    </row>
    <row r="3293" spans="5:40" x14ac:dyDescent="0.25">
      <c r="E3293" s="19"/>
      <c r="AF3293" s="19"/>
      <c r="AN3293" s="19"/>
    </row>
    <row r="3294" spans="5:40" x14ac:dyDescent="0.25">
      <c r="E3294" s="19"/>
      <c r="AN3294" s="19"/>
    </row>
    <row r="3295" spans="5:40" x14ac:dyDescent="0.25">
      <c r="E3295" s="19"/>
      <c r="AF3295" s="19"/>
      <c r="AN3295" s="19"/>
    </row>
    <row r="3296" spans="5:40" x14ac:dyDescent="0.25">
      <c r="E3296" s="19"/>
      <c r="AN3296" s="19"/>
    </row>
    <row r="3297" spans="5:40" x14ac:dyDescent="0.25">
      <c r="E3297" s="19"/>
      <c r="AF3297" s="19"/>
      <c r="AN3297" s="19"/>
    </row>
    <row r="3298" spans="5:40" x14ac:dyDescent="0.25">
      <c r="E3298" s="19"/>
      <c r="AN3298" s="19"/>
    </row>
    <row r="3299" spans="5:40" x14ac:dyDescent="0.25">
      <c r="E3299" s="19"/>
      <c r="AF3299" s="19"/>
      <c r="AN3299" s="19"/>
    </row>
    <row r="3300" spans="5:40" x14ac:dyDescent="0.25">
      <c r="E3300" s="19"/>
      <c r="AN3300" s="19"/>
    </row>
    <row r="3301" spans="5:40" x14ac:dyDescent="0.25">
      <c r="E3301" s="19"/>
      <c r="AF3301" s="19"/>
      <c r="AN3301" s="19"/>
    </row>
    <row r="3302" spans="5:40" x14ac:dyDescent="0.25">
      <c r="E3302" s="19"/>
      <c r="AN3302" s="19"/>
    </row>
    <row r="3303" spans="5:40" x14ac:dyDescent="0.25">
      <c r="E3303" s="19"/>
      <c r="AN3303" s="19"/>
    </row>
    <row r="3304" spans="5:40" x14ac:dyDescent="0.25">
      <c r="E3304" s="19"/>
      <c r="AN3304" s="19"/>
    </row>
    <row r="3305" spans="5:40" x14ac:dyDescent="0.25">
      <c r="E3305" s="19"/>
      <c r="AN3305" s="19"/>
    </row>
    <row r="3306" spans="5:40" x14ac:dyDescent="0.25">
      <c r="E3306" s="19"/>
      <c r="AN3306" s="19"/>
    </row>
    <row r="3307" spans="5:40" x14ac:dyDescent="0.25">
      <c r="E3307" s="19"/>
      <c r="AN3307" s="19"/>
    </row>
    <row r="3308" spans="5:40" x14ac:dyDescent="0.25">
      <c r="E3308" s="19"/>
      <c r="AN3308" s="19"/>
    </row>
    <row r="3309" spans="5:40" x14ac:dyDescent="0.25">
      <c r="E3309" s="19"/>
      <c r="AN3309" s="19"/>
    </row>
    <row r="3310" spans="5:40" x14ac:dyDescent="0.25">
      <c r="E3310" s="19"/>
      <c r="AN3310" s="19"/>
    </row>
    <row r="3311" spans="5:40" x14ac:dyDescent="0.25">
      <c r="E3311" s="19"/>
      <c r="AN3311" s="19"/>
    </row>
    <row r="3312" spans="5:40" x14ac:dyDescent="0.25">
      <c r="E3312" s="19"/>
      <c r="AN3312" s="19"/>
    </row>
    <row r="3313" spans="5:40" x14ac:dyDescent="0.25">
      <c r="E3313" s="19"/>
      <c r="AN3313" s="19"/>
    </row>
    <row r="3314" spans="5:40" x14ac:dyDescent="0.25">
      <c r="E3314" s="19"/>
      <c r="AN3314" s="19"/>
    </row>
    <row r="3315" spans="5:40" x14ac:dyDescent="0.25">
      <c r="E3315" s="19"/>
      <c r="AN3315" s="19"/>
    </row>
    <row r="3316" spans="5:40" x14ac:dyDescent="0.25">
      <c r="E3316" s="19"/>
      <c r="AN3316" s="19"/>
    </row>
    <row r="3317" spans="5:40" x14ac:dyDescent="0.25">
      <c r="E3317" s="19"/>
      <c r="AN3317" s="19"/>
    </row>
    <row r="3318" spans="5:40" x14ac:dyDescent="0.25">
      <c r="E3318" s="19"/>
      <c r="AN3318" s="19"/>
    </row>
    <row r="3319" spans="5:40" x14ac:dyDescent="0.25">
      <c r="E3319" s="19"/>
      <c r="AN3319" s="19"/>
    </row>
    <row r="3320" spans="5:40" x14ac:dyDescent="0.25">
      <c r="E3320" s="19"/>
      <c r="AN3320" s="19"/>
    </row>
    <row r="3321" spans="5:40" x14ac:dyDescent="0.25">
      <c r="E3321" s="19"/>
      <c r="AN3321" s="19"/>
    </row>
    <row r="3322" spans="5:40" x14ac:dyDescent="0.25">
      <c r="E3322" s="19"/>
      <c r="AN3322" s="19"/>
    </row>
    <row r="3323" spans="5:40" x14ac:dyDescent="0.25">
      <c r="E3323" s="19"/>
      <c r="AN3323" s="19"/>
    </row>
    <row r="3324" spans="5:40" x14ac:dyDescent="0.25">
      <c r="E3324" s="19"/>
      <c r="AN3324" s="19"/>
    </row>
    <row r="3325" spans="5:40" x14ac:dyDescent="0.25">
      <c r="E3325" s="19"/>
      <c r="AN3325" s="19"/>
    </row>
    <row r="3326" spans="5:40" x14ac:dyDescent="0.25">
      <c r="E3326" s="19"/>
      <c r="AN3326" s="19"/>
    </row>
    <row r="3327" spans="5:40" x14ac:dyDescent="0.25">
      <c r="E3327" s="19"/>
      <c r="AN3327" s="19"/>
    </row>
    <row r="3328" spans="5:40" x14ac:dyDescent="0.25">
      <c r="E3328" s="19"/>
      <c r="AN3328" s="19"/>
    </row>
    <row r="3329" spans="5:40" x14ac:dyDescent="0.25">
      <c r="E3329" s="19"/>
      <c r="AN3329" s="19"/>
    </row>
    <row r="3330" spans="5:40" x14ac:dyDescent="0.25">
      <c r="E3330" s="19"/>
      <c r="AN3330" s="19"/>
    </row>
    <row r="3331" spans="5:40" x14ac:dyDescent="0.25">
      <c r="E3331" s="19"/>
      <c r="AN3331" s="19"/>
    </row>
    <row r="3332" spans="5:40" x14ac:dyDescent="0.25">
      <c r="E3332" s="19"/>
      <c r="AN3332" s="19"/>
    </row>
    <row r="3333" spans="5:40" x14ac:dyDescent="0.25">
      <c r="E3333" s="19"/>
      <c r="AN3333" s="19"/>
    </row>
    <row r="3334" spans="5:40" x14ac:dyDescent="0.25">
      <c r="E3334" s="19"/>
      <c r="AN3334" s="19"/>
    </row>
    <row r="3335" spans="5:40" x14ac:dyDescent="0.25">
      <c r="E3335" s="19"/>
      <c r="AN3335" s="19"/>
    </row>
    <row r="3336" spans="5:40" x14ac:dyDescent="0.25">
      <c r="E3336" s="19"/>
      <c r="AN3336" s="19"/>
    </row>
    <row r="3337" spans="5:40" x14ac:dyDescent="0.25">
      <c r="E3337" s="19"/>
      <c r="AN3337" s="19"/>
    </row>
    <row r="3338" spans="5:40" x14ac:dyDescent="0.25">
      <c r="E3338" s="19"/>
      <c r="AN3338" s="19"/>
    </row>
    <row r="3339" spans="5:40" x14ac:dyDescent="0.25">
      <c r="E3339" s="19"/>
      <c r="AN3339" s="19"/>
    </row>
    <row r="3340" spans="5:40" x14ac:dyDescent="0.25">
      <c r="E3340" s="19"/>
      <c r="AN3340" s="19"/>
    </row>
    <row r="3341" spans="5:40" x14ac:dyDescent="0.25">
      <c r="E3341" s="19"/>
      <c r="AN3341" s="19"/>
    </row>
    <row r="3342" spans="5:40" x14ac:dyDescent="0.25">
      <c r="E3342" s="19"/>
      <c r="AN3342" s="19"/>
    </row>
    <row r="3343" spans="5:40" x14ac:dyDescent="0.25">
      <c r="E3343" s="19"/>
      <c r="AN3343" s="19"/>
    </row>
    <row r="3344" spans="5:40" x14ac:dyDescent="0.25">
      <c r="E3344" s="19"/>
      <c r="AN3344" s="19"/>
    </row>
    <row r="3345" spans="5:40" x14ac:dyDescent="0.25">
      <c r="E3345" s="19"/>
      <c r="AN3345" s="19"/>
    </row>
    <row r="3346" spans="5:40" x14ac:dyDescent="0.25">
      <c r="E3346" s="19"/>
      <c r="AN3346" s="19"/>
    </row>
    <row r="3347" spans="5:40" x14ac:dyDescent="0.25">
      <c r="E3347" s="19"/>
      <c r="AN3347" s="19"/>
    </row>
    <row r="3348" spans="5:40" x14ac:dyDescent="0.25">
      <c r="E3348" s="19"/>
      <c r="AN3348" s="19"/>
    </row>
    <row r="3349" spans="5:40" x14ac:dyDescent="0.25">
      <c r="E3349" s="19"/>
      <c r="AN3349" s="19"/>
    </row>
    <row r="3350" spans="5:40" x14ac:dyDescent="0.25">
      <c r="E3350" s="19"/>
      <c r="AN3350" s="19"/>
    </row>
    <row r="3351" spans="5:40" x14ac:dyDescent="0.25">
      <c r="E3351" s="19"/>
      <c r="AN3351" s="19"/>
    </row>
    <row r="3352" spans="5:40" x14ac:dyDescent="0.25">
      <c r="E3352" s="19"/>
      <c r="AN3352" s="19"/>
    </row>
    <row r="3353" spans="5:40" x14ac:dyDescent="0.25">
      <c r="E3353" s="19"/>
      <c r="AN3353" s="19"/>
    </row>
    <row r="3354" spans="5:40" x14ac:dyDescent="0.25">
      <c r="E3354" s="19"/>
      <c r="U3354" s="19"/>
      <c r="AN3354" s="19"/>
    </row>
    <row r="3355" spans="5:40" x14ac:dyDescent="0.25">
      <c r="E3355" s="19"/>
      <c r="AN3355" s="19"/>
    </row>
    <row r="3356" spans="5:40" x14ac:dyDescent="0.25">
      <c r="E3356" s="19"/>
      <c r="AN3356" s="19"/>
    </row>
    <row r="3357" spans="5:40" x14ac:dyDescent="0.25">
      <c r="E3357" s="19"/>
      <c r="AN3357" s="19"/>
    </row>
    <row r="3358" spans="5:40" x14ac:dyDescent="0.25">
      <c r="E3358" s="19"/>
      <c r="AN3358" s="19"/>
    </row>
    <row r="3359" spans="5:40" x14ac:dyDescent="0.25">
      <c r="E3359" s="19"/>
      <c r="AN3359" s="19"/>
    </row>
    <row r="3360" spans="5:40" x14ac:dyDescent="0.25">
      <c r="E3360" s="19"/>
      <c r="AN3360" s="19"/>
    </row>
    <row r="3361" spans="5:40" x14ac:dyDescent="0.25">
      <c r="E3361" s="19"/>
      <c r="AN3361" s="19"/>
    </row>
    <row r="3362" spans="5:40" x14ac:dyDescent="0.25">
      <c r="E3362" s="19"/>
      <c r="AN3362" s="19"/>
    </row>
    <row r="3363" spans="5:40" x14ac:dyDescent="0.25">
      <c r="E3363" s="19"/>
      <c r="AN3363" s="19"/>
    </row>
    <row r="3364" spans="5:40" x14ac:dyDescent="0.25">
      <c r="E3364" s="19"/>
      <c r="AN3364" s="19"/>
    </row>
    <row r="3365" spans="5:40" x14ac:dyDescent="0.25">
      <c r="E3365" s="19"/>
      <c r="AN3365" s="19"/>
    </row>
    <row r="3366" spans="5:40" x14ac:dyDescent="0.25">
      <c r="E3366" s="19"/>
      <c r="AN3366" s="19"/>
    </row>
    <row r="3367" spans="5:40" x14ac:dyDescent="0.25">
      <c r="E3367" s="19"/>
      <c r="AN3367" s="19"/>
    </row>
    <row r="3368" spans="5:40" x14ac:dyDescent="0.25">
      <c r="E3368" s="19"/>
      <c r="AN3368" s="19"/>
    </row>
    <row r="3369" spans="5:40" x14ac:dyDescent="0.25">
      <c r="E3369" s="19"/>
      <c r="AN3369" s="19"/>
    </row>
    <row r="3370" spans="5:40" x14ac:dyDescent="0.25">
      <c r="E3370" s="19"/>
      <c r="AN3370" s="19"/>
    </row>
    <row r="3371" spans="5:40" x14ac:dyDescent="0.25">
      <c r="E3371" s="19"/>
      <c r="AN3371" s="19"/>
    </row>
    <row r="3372" spans="5:40" x14ac:dyDescent="0.25">
      <c r="E3372" s="19"/>
      <c r="AN3372" s="19"/>
    </row>
    <row r="3373" spans="5:40" x14ac:dyDescent="0.25">
      <c r="E3373" s="19"/>
      <c r="AN3373" s="19"/>
    </row>
    <row r="3374" spans="5:40" x14ac:dyDescent="0.25">
      <c r="E3374" s="19"/>
      <c r="AN3374" s="19"/>
    </row>
    <row r="3375" spans="5:40" x14ac:dyDescent="0.25">
      <c r="E3375" s="19"/>
      <c r="AN3375" s="19"/>
    </row>
    <row r="3376" spans="5:40" x14ac:dyDescent="0.25">
      <c r="E3376" s="19"/>
      <c r="AN3376" s="19"/>
    </row>
    <row r="3377" spans="5:40" x14ac:dyDescent="0.25">
      <c r="E3377" s="19"/>
      <c r="AN3377" s="19"/>
    </row>
    <row r="3378" spans="5:40" x14ac:dyDescent="0.25">
      <c r="E3378" s="19"/>
      <c r="AN3378" s="19"/>
    </row>
    <row r="3379" spans="5:40" x14ac:dyDescent="0.25">
      <c r="E3379" s="19"/>
      <c r="AN3379" s="19"/>
    </row>
    <row r="3380" spans="5:40" x14ac:dyDescent="0.25">
      <c r="E3380" s="19"/>
      <c r="AN3380" s="19"/>
    </row>
    <row r="3381" spans="5:40" x14ac:dyDescent="0.25">
      <c r="E3381" s="19"/>
      <c r="AN3381" s="19"/>
    </row>
    <row r="3382" spans="5:40" x14ac:dyDescent="0.25">
      <c r="E3382" s="19"/>
      <c r="AN3382" s="19"/>
    </row>
    <row r="3383" spans="5:40" x14ac:dyDescent="0.25">
      <c r="E3383" s="19"/>
      <c r="AN3383" s="19"/>
    </row>
    <row r="3384" spans="5:40" x14ac:dyDescent="0.25">
      <c r="E3384" s="19"/>
      <c r="AN3384" s="19"/>
    </row>
    <row r="3385" spans="5:40" x14ac:dyDescent="0.25">
      <c r="E3385" s="19"/>
      <c r="AN3385" s="19"/>
    </row>
    <row r="3386" spans="5:40" x14ac:dyDescent="0.25">
      <c r="E3386" s="19"/>
      <c r="AN3386" s="19"/>
    </row>
    <row r="3387" spans="5:40" x14ac:dyDescent="0.25">
      <c r="E3387" s="19"/>
      <c r="AN3387" s="19"/>
    </row>
    <row r="3388" spans="5:40" x14ac:dyDescent="0.25">
      <c r="E3388" s="19"/>
      <c r="AN3388" s="19"/>
    </row>
    <row r="3389" spans="5:40" x14ac:dyDescent="0.25">
      <c r="E3389" s="19"/>
      <c r="AN3389" s="19"/>
    </row>
    <row r="3390" spans="5:40" x14ac:dyDescent="0.25">
      <c r="E3390" s="19"/>
      <c r="AN3390" s="19"/>
    </row>
    <row r="3391" spans="5:40" x14ac:dyDescent="0.25">
      <c r="E3391" s="19"/>
      <c r="AN3391" s="19"/>
    </row>
    <row r="3392" spans="5:40" x14ac:dyDescent="0.25">
      <c r="E3392" s="19"/>
      <c r="AN3392" s="19"/>
    </row>
    <row r="3393" spans="5:40" x14ac:dyDescent="0.25">
      <c r="E3393" s="19"/>
      <c r="AN3393" s="19"/>
    </row>
    <row r="3394" spans="5:40" x14ac:dyDescent="0.25">
      <c r="E3394" s="19"/>
      <c r="AN3394" s="19"/>
    </row>
    <row r="3395" spans="5:40" x14ac:dyDescent="0.25">
      <c r="E3395" s="19"/>
      <c r="AN3395" s="19"/>
    </row>
    <row r="3396" spans="5:40" x14ac:dyDescent="0.25">
      <c r="E3396" s="19"/>
      <c r="AN3396" s="19"/>
    </row>
    <row r="3397" spans="5:40" x14ac:dyDescent="0.25">
      <c r="E3397" s="19"/>
      <c r="AN3397" s="19"/>
    </row>
    <row r="3398" spans="5:40" x14ac:dyDescent="0.25">
      <c r="E3398" s="19"/>
      <c r="AN3398" s="19"/>
    </row>
    <row r="3399" spans="5:40" x14ac:dyDescent="0.25">
      <c r="E3399" s="19"/>
      <c r="AN3399" s="19"/>
    </row>
    <row r="3400" spans="5:40" x14ac:dyDescent="0.25">
      <c r="E3400" s="19"/>
      <c r="AN3400" s="19"/>
    </row>
    <row r="3401" spans="5:40" x14ac:dyDescent="0.25">
      <c r="E3401" s="19"/>
      <c r="AN3401" s="19"/>
    </row>
    <row r="3402" spans="5:40" x14ac:dyDescent="0.25">
      <c r="E3402" s="19"/>
      <c r="AN3402" s="19"/>
    </row>
    <row r="3403" spans="5:40" x14ac:dyDescent="0.25">
      <c r="E3403" s="19"/>
      <c r="AN3403" s="19"/>
    </row>
    <row r="3404" spans="5:40" x14ac:dyDescent="0.25">
      <c r="E3404" s="19"/>
      <c r="AN3404" s="19"/>
    </row>
    <row r="3405" spans="5:40" x14ac:dyDescent="0.25">
      <c r="E3405" s="19"/>
      <c r="AN3405" s="19"/>
    </row>
    <row r="3406" spans="5:40" x14ac:dyDescent="0.25">
      <c r="E3406" s="19"/>
      <c r="AN3406" s="19"/>
    </row>
    <row r="3407" spans="5:40" x14ac:dyDescent="0.25">
      <c r="E3407" s="19"/>
      <c r="AN3407" s="19"/>
    </row>
    <row r="3408" spans="5:40" x14ac:dyDescent="0.25">
      <c r="E3408" s="19"/>
      <c r="AN3408" s="19"/>
    </row>
    <row r="3409" spans="5:40" x14ac:dyDescent="0.25">
      <c r="E3409" s="19"/>
      <c r="AN3409" s="19"/>
    </row>
    <row r="3410" spans="5:40" x14ac:dyDescent="0.25">
      <c r="E3410" s="19"/>
      <c r="AN3410" s="19"/>
    </row>
    <row r="3411" spans="5:40" x14ac:dyDescent="0.25">
      <c r="E3411" s="19"/>
      <c r="AN3411" s="19"/>
    </row>
    <row r="3412" spans="5:40" x14ac:dyDescent="0.25">
      <c r="E3412" s="19"/>
      <c r="AN3412" s="19"/>
    </row>
    <row r="3413" spans="5:40" x14ac:dyDescent="0.25">
      <c r="E3413" s="19"/>
      <c r="AN3413" s="19"/>
    </row>
    <row r="3414" spans="5:40" x14ac:dyDescent="0.25">
      <c r="E3414" s="19"/>
      <c r="AN3414" s="19"/>
    </row>
    <row r="3415" spans="5:40" x14ac:dyDescent="0.25">
      <c r="E3415" s="19"/>
      <c r="AN3415" s="19"/>
    </row>
    <row r="3416" spans="5:40" x14ac:dyDescent="0.25">
      <c r="E3416" s="19"/>
      <c r="AN3416" s="19"/>
    </row>
    <row r="3417" spans="5:40" x14ac:dyDescent="0.25">
      <c r="E3417" s="19"/>
      <c r="AN3417" s="19"/>
    </row>
    <row r="3418" spans="5:40" x14ac:dyDescent="0.25">
      <c r="E3418" s="19"/>
      <c r="AN3418" s="19"/>
    </row>
    <row r="3419" spans="5:40" x14ac:dyDescent="0.25">
      <c r="E3419" s="19"/>
      <c r="AN3419" s="19"/>
    </row>
    <row r="3420" spans="5:40" x14ac:dyDescent="0.25">
      <c r="E3420" s="19"/>
      <c r="AN3420" s="19"/>
    </row>
    <row r="3421" spans="5:40" x14ac:dyDescent="0.25">
      <c r="E3421" s="19"/>
      <c r="AN3421" s="19"/>
    </row>
    <row r="3422" spans="5:40" x14ac:dyDescent="0.25">
      <c r="E3422" s="19"/>
      <c r="AN3422" s="19"/>
    </row>
    <row r="3423" spans="5:40" x14ac:dyDescent="0.25">
      <c r="E3423" s="19"/>
      <c r="AN3423" s="19"/>
    </row>
    <row r="3424" spans="5:40" x14ac:dyDescent="0.25">
      <c r="E3424" s="19"/>
      <c r="AN3424" s="19"/>
    </row>
    <row r="3425" spans="5:40" x14ac:dyDescent="0.25">
      <c r="E3425" s="19"/>
      <c r="AN3425" s="19"/>
    </row>
    <row r="3426" spans="5:40" x14ac:dyDescent="0.25">
      <c r="E3426" s="19"/>
      <c r="AN3426" s="19"/>
    </row>
    <row r="3427" spans="5:40" x14ac:dyDescent="0.25">
      <c r="E3427" s="19"/>
      <c r="AN3427" s="19"/>
    </row>
    <row r="3428" spans="5:40" x14ac:dyDescent="0.25">
      <c r="E3428" s="19"/>
      <c r="AN3428" s="19"/>
    </row>
    <row r="3429" spans="5:40" x14ac:dyDescent="0.25">
      <c r="E3429" s="19"/>
      <c r="AN3429" s="19"/>
    </row>
    <row r="3430" spans="5:40" x14ac:dyDescent="0.25">
      <c r="E3430" s="19"/>
      <c r="AN3430" s="19"/>
    </row>
    <row r="3431" spans="5:40" x14ac:dyDescent="0.25">
      <c r="E3431" s="19"/>
      <c r="AN3431" s="19"/>
    </row>
    <row r="3432" spans="5:40" x14ac:dyDescent="0.25">
      <c r="E3432" s="19"/>
      <c r="AN3432" s="19"/>
    </row>
    <row r="3433" spans="5:40" x14ac:dyDescent="0.25">
      <c r="E3433" s="19"/>
      <c r="AN3433" s="19"/>
    </row>
    <row r="3434" spans="5:40" x14ac:dyDescent="0.25">
      <c r="E3434" s="19"/>
      <c r="AN3434" s="19"/>
    </row>
    <row r="3435" spans="5:40" x14ac:dyDescent="0.25">
      <c r="E3435" s="19"/>
      <c r="AN3435" s="19"/>
    </row>
    <row r="3436" spans="5:40" x14ac:dyDescent="0.25">
      <c r="E3436" s="19"/>
      <c r="AN3436" s="19"/>
    </row>
    <row r="3437" spans="5:40" x14ac:dyDescent="0.25">
      <c r="E3437" s="19"/>
      <c r="AN3437" s="19"/>
    </row>
    <row r="3438" spans="5:40" x14ac:dyDescent="0.25">
      <c r="E3438" s="19"/>
      <c r="AN3438" s="19"/>
    </row>
    <row r="3439" spans="5:40" x14ac:dyDescent="0.25">
      <c r="E3439" s="19"/>
      <c r="AN3439" s="19"/>
    </row>
    <row r="3440" spans="5:40" x14ac:dyDescent="0.25">
      <c r="E3440" s="19"/>
      <c r="AN3440" s="19"/>
    </row>
    <row r="3441" spans="5:40" x14ac:dyDescent="0.25">
      <c r="E3441" s="19"/>
      <c r="AN3441" s="19"/>
    </row>
    <row r="3442" spans="5:40" x14ac:dyDescent="0.25">
      <c r="E3442" s="19"/>
      <c r="AN3442" s="19"/>
    </row>
    <row r="3443" spans="5:40" x14ac:dyDescent="0.25">
      <c r="E3443" s="19"/>
      <c r="AN3443" s="19"/>
    </row>
    <row r="3444" spans="5:40" x14ac:dyDescent="0.25">
      <c r="E3444" s="19"/>
      <c r="AN3444" s="19"/>
    </row>
    <row r="3445" spans="5:40" x14ac:dyDescent="0.25">
      <c r="E3445" s="19"/>
      <c r="AN3445" s="19"/>
    </row>
    <row r="3446" spans="5:40" x14ac:dyDescent="0.25">
      <c r="E3446" s="19"/>
      <c r="AN3446" s="19"/>
    </row>
    <row r="3447" spans="5:40" x14ac:dyDescent="0.25">
      <c r="E3447" s="19"/>
      <c r="AN3447" s="19"/>
    </row>
    <row r="3448" spans="5:40" x14ac:dyDescent="0.25">
      <c r="E3448" s="19"/>
      <c r="AN3448" s="19"/>
    </row>
    <row r="3449" spans="5:40" x14ac:dyDescent="0.25">
      <c r="E3449" s="19"/>
      <c r="AN3449" s="19"/>
    </row>
    <row r="3450" spans="5:40" x14ac:dyDescent="0.25">
      <c r="E3450" s="19"/>
      <c r="AN3450" s="19"/>
    </row>
    <row r="3451" spans="5:40" x14ac:dyDescent="0.25">
      <c r="E3451" s="19"/>
      <c r="AN3451" s="19"/>
    </row>
    <row r="3452" spans="5:40" x14ac:dyDescent="0.25">
      <c r="E3452" s="19"/>
      <c r="AN3452" s="19"/>
    </row>
    <row r="3453" spans="5:40" x14ac:dyDescent="0.25">
      <c r="E3453" s="19"/>
      <c r="AN3453" s="19"/>
    </row>
    <row r="3454" spans="5:40" x14ac:dyDescent="0.25">
      <c r="E3454" s="19"/>
      <c r="AN3454" s="19"/>
    </row>
    <row r="3455" spans="5:40" x14ac:dyDescent="0.25">
      <c r="E3455" s="19"/>
      <c r="AN3455" s="19"/>
    </row>
    <row r="3456" spans="5:40" x14ac:dyDescent="0.25">
      <c r="E3456" s="19"/>
      <c r="AN3456" s="19"/>
    </row>
    <row r="3457" spans="5:40" x14ac:dyDescent="0.25">
      <c r="E3457" s="19"/>
      <c r="AN3457" s="19"/>
    </row>
    <row r="3458" spans="5:40" x14ac:dyDescent="0.25">
      <c r="E3458" s="19"/>
      <c r="AN3458" s="19"/>
    </row>
    <row r="3459" spans="5:40" x14ac:dyDescent="0.25">
      <c r="E3459" s="19"/>
      <c r="AN3459" s="19"/>
    </row>
    <row r="3460" spans="5:40" x14ac:dyDescent="0.25">
      <c r="E3460" s="19"/>
      <c r="AN3460" s="19"/>
    </row>
    <row r="3461" spans="5:40" x14ac:dyDescent="0.25">
      <c r="E3461" s="19"/>
      <c r="AN3461" s="19"/>
    </row>
    <row r="3462" spans="5:40" x14ac:dyDescent="0.25">
      <c r="E3462" s="19"/>
      <c r="AN3462" s="19"/>
    </row>
    <row r="3463" spans="5:40" x14ac:dyDescent="0.25">
      <c r="E3463" s="19"/>
      <c r="AN3463" s="19"/>
    </row>
    <row r="3464" spans="5:40" x14ac:dyDescent="0.25">
      <c r="E3464" s="19"/>
      <c r="AN3464" s="19"/>
    </row>
    <row r="3465" spans="5:40" x14ac:dyDescent="0.25">
      <c r="E3465" s="19"/>
      <c r="AN3465" s="19"/>
    </row>
    <row r="3466" spans="5:40" x14ac:dyDescent="0.25">
      <c r="E3466" s="19"/>
      <c r="AN3466" s="19"/>
    </row>
    <row r="3467" spans="5:40" x14ac:dyDescent="0.25">
      <c r="E3467" s="19"/>
      <c r="AN3467" s="19"/>
    </row>
    <row r="3468" spans="5:40" x14ac:dyDescent="0.25">
      <c r="E3468" s="19"/>
      <c r="AN3468" s="19"/>
    </row>
    <row r="3469" spans="5:40" x14ac:dyDescent="0.25">
      <c r="E3469" s="19"/>
      <c r="AN3469" s="19"/>
    </row>
    <row r="3470" spans="5:40" x14ac:dyDescent="0.25">
      <c r="E3470" s="19"/>
      <c r="AN3470" s="19"/>
    </row>
    <row r="3471" spans="5:40" x14ac:dyDescent="0.25">
      <c r="E3471" s="19"/>
      <c r="AN3471" s="19"/>
    </row>
    <row r="3472" spans="5:40" x14ac:dyDescent="0.25">
      <c r="E3472" s="19"/>
      <c r="AN3472" s="19"/>
    </row>
    <row r="3473" spans="5:40" x14ac:dyDescent="0.25">
      <c r="E3473" s="19"/>
      <c r="AN3473" s="19"/>
    </row>
    <row r="3474" spans="5:40" x14ac:dyDescent="0.25">
      <c r="E3474" s="19"/>
      <c r="AN3474" s="19"/>
    </row>
    <row r="3475" spans="5:40" x14ac:dyDescent="0.25">
      <c r="E3475" s="19"/>
      <c r="AN3475" s="19"/>
    </row>
    <row r="3476" spans="5:40" x14ac:dyDescent="0.25">
      <c r="E3476" s="19"/>
      <c r="AN3476" s="19"/>
    </row>
    <row r="3477" spans="5:40" x14ac:dyDescent="0.25">
      <c r="E3477" s="19"/>
      <c r="AN3477" s="19"/>
    </row>
    <row r="3478" spans="5:40" x14ac:dyDescent="0.25">
      <c r="E3478" s="19"/>
      <c r="AN3478" s="19"/>
    </row>
    <row r="3479" spans="5:40" x14ac:dyDescent="0.25">
      <c r="E3479" s="19"/>
      <c r="AN3479" s="19"/>
    </row>
    <row r="3480" spans="5:40" x14ac:dyDescent="0.25">
      <c r="E3480" s="19"/>
      <c r="AN3480" s="19"/>
    </row>
    <row r="3481" spans="5:40" x14ac:dyDescent="0.25">
      <c r="E3481" s="19"/>
      <c r="AN3481" s="19"/>
    </row>
    <row r="3482" spans="5:40" x14ac:dyDescent="0.25">
      <c r="E3482" s="19"/>
      <c r="AN3482" s="19"/>
    </row>
    <row r="3483" spans="5:40" x14ac:dyDescent="0.25">
      <c r="E3483" s="19"/>
      <c r="AN3483" s="19"/>
    </row>
    <row r="3484" spans="5:40" x14ac:dyDescent="0.25">
      <c r="E3484" s="19"/>
      <c r="AN3484" s="19"/>
    </row>
    <row r="3485" spans="5:40" x14ac:dyDescent="0.25">
      <c r="E3485" s="19"/>
      <c r="AN3485" s="19"/>
    </row>
    <row r="3486" spans="5:40" x14ac:dyDescent="0.25">
      <c r="E3486" s="19"/>
      <c r="AN3486" s="19"/>
    </row>
    <row r="3487" spans="5:40" x14ac:dyDescent="0.25">
      <c r="E3487" s="19"/>
      <c r="AN3487" s="19"/>
    </row>
    <row r="3488" spans="5:40" x14ac:dyDescent="0.25">
      <c r="E3488" s="19"/>
      <c r="AN3488" s="19"/>
    </row>
    <row r="3489" spans="5:40" x14ac:dyDescent="0.25">
      <c r="E3489" s="19"/>
      <c r="AN3489" s="19"/>
    </row>
    <row r="3490" spans="5:40" x14ac:dyDescent="0.25">
      <c r="E3490" s="19"/>
      <c r="AN3490" s="19"/>
    </row>
    <row r="3491" spans="5:40" x14ac:dyDescent="0.25">
      <c r="E3491" s="19"/>
      <c r="AN3491" s="19"/>
    </row>
    <row r="3492" spans="5:40" x14ac:dyDescent="0.25">
      <c r="E3492" s="19"/>
      <c r="AN3492" s="19"/>
    </row>
    <row r="3493" spans="5:40" x14ac:dyDescent="0.25">
      <c r="E3493" s="19"/>
      <c r="AN3493" s="19"/>
    </row>
    <row r="3494" spans="5:40" x14ac:dyDescent="0.25">
      <c r="E3494" s="19"/>
      <c r="AN3494" s="19"/>
    </row>
    <row r="3495" spans="5:40" x14ac:dyDescent="0.25">
      <c r="E3495" s="19"/>
      <c r="AN3495" s="19"/>
    </row>
    <row r="3496" spans="5:40" x14ac:dyDescent="0.25">
      <c r="E3496" s="19"/>
      <c r="AN3496" s="19"/>
    </row>
    <row r="3497" spans="5:40" x14ac:dyDescent="0.25">
      <c r="E3497" s="19"/>
      <c r="AN3497" s="19"/>
    </row>
    <row r="3498" spans="5:40" x14ac:dyDescent="0.25">
      <c r="E3498" s="19"/>
      <c r="AN3498" s="19"/>
    </row>
    <row r="3499" spans="5:40" x14ac:dyDescent="0.25">
      <c r="E3499" s="19"/>
      <c r="AN3499" s="19"/>
    </row>
    <row r="3500" spans="5:40" x14ac:dyDescent="0.25">
      <c r="E3500" s="19"/>
      <c r="AN3500" s="19"/>
    </row>
    <row r="3501" spans="5:40" x14ac:dyDescent="0.25">
      <c r="E3501" s="19"/>
      <c r="AN3501" s="19"/>
    </row>
    <row r="3502" spans="5:40" x14ac:dyDescent="0.25">
      <c r="E3502" s="19"/>
      <c r="AN3502" s="19"/>
    </row>
    <row r="3503" spans="5:40" x14ac:dyDescent="0.25">
      <c r="E3503" s="19"/>
      <c r="AN3503" s="19"/>
    </row>
    <row r="3504" spans="5:40" x14ac:dyDescent="0.25">
      <c r="E3504" s="19"/>
      <c r="AN3504" s="19"/>
    </row>
    <row r="3505" spans="5:40" x14ac:dyDescent="0.25">
      <c r="E3505" s="19"/>
      <c r="AN3505" s="19"/>
    </row>
    <row r="3506" spans="5:40" x14ac:dyDescent="0.25">
      <c r="E3506" s="19"/>
      <c r="AN3506" s="19"/>
    </row>
    <row r="3507" spans="5:40" x14ac:dyDescent="0.25">
      <c r="E3507" s="19"/>
      <c r="AN3507" s="19"/>
    </row>
    <row r="3508" spans="5:40" x14ac:dyDescent="0.25">
      <c r="E3508" s="19"/>
      <c r="AN3508" s="19"/>
    </row>
    <row r="3509" spans="5:40" x14ac:dyDescent="0.25">
      <c r="E3509" s="19"/>
      <c r="AN3509" s="19"/>
    </row>
    <row r="3510" spans="5:40" x14ac:dyDescent="0.25">
      <c r="E3510" s="19"/>
      <c r="AN3510" s="19"/>
    </row>
    <row r="3511" spans="5:40" x14ac:dyDescent="0.25">
      <c r="E3511" s="19"/>
      <c r="AN3511" s="19"/>
    </row>
    <row r="3512" spans="5:40" x14ac:dyDescent="0.25">
      <c r="E3512" s="19"/>
      <c r="AN3512" s="19"/>
    </row>
    <row r="3513" spans="5:40" x14ac:dyDescent="0.25">
      <c r="E3513" s="19"/>
      <c r="AN3513" s="19"/>
    </row>
    <row r="3514" spans="5:40" x14ac:dyDescent="0.25">
      <c r="E3514" s="19"/>
      <c r="AN3514" s="19"/>
    </row>
    <row r="3515" spans="5:40" x14ac:dyDescent="0.25">
      <c r="E3515" s="19"/>
      <c r="AN3515" s="19"/>
    </row>
    <row r="3516" spans="5:40" x14ac:dyDescent="0.25">
      <c r="E3516" s="19"/>
      <c r="AN3516" s="19"/>
    </row>
    <row r="3517" spans="5:40" x14ac:dyDescent="0.25">
      <c r="E3517" s="19"/>
      <c r="AN3517" s="19"/>
    </row>
    <row r="3518" spans="5:40" x14ac:dyDescent="0.25">
      <c r="E3518" s="19"/>
      <c r="AN3518" s="19"/>
    </row>
    <row r="3519" spans="5:40" x14ac:dyDescent="0.25">
      <c r="E3519" s="19"/>
      <c r="AN3519" s="19"/>
    </row>
    <row r="3520" spans="5:40" x14ac:dyDescent="0.25">
      <c r="E3520" s="19"/>
      <c r="AN3520" s="19"/>
    </row>
    <row r="3521" spans="5:40" x14ac:dyDescent="0.25">
      <c r="E3521" s="19"/>
      <c r="AN3521" s="19"/>
    </row>
    <row r="3522" spans="5:40" x14ac:dyDescent="0.25">
      <c r="E3522" s="19"/>
      <c r="AN3522" s="19"/>
    </row>
    <row r="3523" spans="5:40" x14ac:dyDescent="0.25">
      <c r="E3523" s="19"/>
      <c r="AN3523" s="19"/>
    </row>
    <row r="3524" spans="5:40" x14ac:dyDescent="0.25">
      <c r="E3524" s="19"/>
      <c r="AN3524" s="19"/>
    </row>
    <row r="3525" spans="5:40" x14ac:dyDescent="0.25">
      <c r="E3525" s="19"/>
      <c r="AN3525" s="19"/>
    </row>
    <row r="3526" spans="5:40" x14ac:dyDescent="0.25">
      <c r="E3526" s="19"/>
      <c r="AN3526" s="19"/>
    </row>
    <row r="3527" spans="5:40" x14ac:dyDescent="0.25">
      <c r="E3527" s="19"/>
      <c r="AN3527" s="19"/>
    </row>
    <row r="3528" spans="5:40" x14ac:dyDescent="0.25">
      <c r="E3528" s="19"/>
      <c r="AN3528" s="19"/>
    </row>
    <row r="3529" spans="5:40" x14ac:dyDescent="0.25">
      <c r="E3529" s="19"/>
      <c r="AN3529" s="19"/>
    </row>
    <row r="3530" spans="5:40" x14ac:dyDescent="0.25">
      <c r="E3530" s="19"/>
      <c r="AN3530" s="19"/>
    </row>
    <row r="3531" spans="5:40" x14ac:dyDescent="0.25">
      <c r="E3531" s="19"/>
      <c r="AN3531" s="19"/>
    </row>
    <row r="3532" spans="5:40" x14ac:dyDescent="0.25">
      <c r="E3532" s="19"/>
      <c r="AN3532" s="19"/>
    </row>
    <row r="3533" spans="5:40" x14ac:dyDescent="0.25">
      <c r="E3533" s="19"/>
      <c r="AN3533" s="19"/>
    </row>
    <row r="3534" spans="5:40" x14ac:dyDescent="0.25">
      <c r="E3534" s="19"/>
      <c r="AN3534" s="19"/>
    </row>
    <row r="3535" spans="5:40" x14ac:dyDescent="0.25">
      <c r="E3535" s="19"/>
      <c r="AN3535" s="19"/>
    </row>
    <row r="3536" spans="5:40" x14ac:dyDescent="0.25">
      <c r="E3536" s="19"/>
      <c r="AN3536" s="19"/>
    </row>
    <row r="3537" spans="5:40" x14ac:dyDescent="0.25">
      <c r="E3537" s="19"/>
      <c r="AN3537" s="19"/>
    </row>
    <row r="3538" spans="5:40" x14ac:dyDescent="0.25">
      <c r="E3538" s="19"/>
      <c r="AN3538" s="19"/>
    </row>
    <row r="3539" spans="5:40" x14ac:dyDescent="0.25">
      <c r="E3539" s="19"/>
      <c r="AN3539" s="19"/>
    </row>
    <row r="3540" spans="5:40" x14ac:dyDescent="0.25">
      <c r="E3540" s="19"/>
      <c r="AN3540" s="19"/>
    </row>
    <row r="3541" spans="5:40" x14ac:dyDescent="0.25">
      <c r="E3541" s="19"/>
      <c r="AN3541" s="19"/>
    </row>
    <row r="3542" spans="5:40" x14ac:dyDescent="0.25">
      <c r="E3542" s="19"/>
      <c r="AN3542" s="19"/>
    </row>
    <row r="3543" spans="5:40" x14ac:dyDescent="0.25">
      <c r="E3543" s="19"/>
      <c r="AN3543" s="19"/>
    </row>
    <row r="3544" spans="5:40" x14ac:dyDescent="0.25">
      <c r="E3544" s="19"/>
      <c r="AN3544" s="19"/>
    </row>
    <row r="3545" spans="5:40" x14ac:dyDescent="0.25">
      <c r="E3545" s="19"/>
      <c r="AN3545" s="19"/>
    </row>
    <row r="3546" spans="5:40" x14ac:dyDescent="0.25">
      <c r="E3546" s="19"/>
      <c r="AN3546" s="19"/>
    </row>
    <row r="3547" spans="5:40" x14ac:dyDescent="0.25">
      <c r="E3547" s="19"/>
      <c r="AN3547" s="19"/>
    </row>
    <row r="3548" spans="5:40" x14ac:dyDescent="0.25">
      <c r="E3548" s="19"/>
      <c r="AN3548" s="19"/>
    </row>
    <row r="3549" spans="5:40" x14ac:dyDescent="0.25">
      <c r="E3549" s="19"/>
      <c r="AN3549" s="19"/>
    </row>
    <row r="3550" spans="5:40" x14ac:dyDescent="0.25">
      <c r="E3550" s="19"/>
      <c r="AN3550" s="19"/>
    </row>
    <row r="3551" spans="5:40" x14ac:dyDescent="0.25">
      <c r="E3551" s="19"/>
      <c r="AN3551" s="19"/>
    </row>
    <row r="3552" spans="5:40" x14ac:dyDescent="0.25">
      <c r="E3552" s="19"/>
      <c r="AN3552" s="19"/>
    </row>
    <row r="3553" spans="5:40" x14ac:dyDescent="0.25">
      <c r="E3553" s="19"/>
      <c r="AN3553" s="19"/>
    </row>
    <row r="3554" spans="5:40" x14ac:dyDescent="0.25">
      <c r="E3554" s="19"/>
      <c r="AN3554" s="19"/>
    </row>
    <row r="3555" spans="5:40" x14ac:dyDescent="0.25">
      <c r="E3555" s="19"/>
      <c r="AN3555" s="19"/>
    </row>
    <row r="3556" spans="5:40" x14ac:dyDescent="0.25">
      <c r="E3556" s="19"/>
      <c r="AN3556" s="19"/>
    </row>
    <row r="3557" spans="5:40" x14ac:dyDescent="0.25">
      <c r="E3557" s="19"/>
      <c r="AN3557" s="19"/>
    </row>
    <row r="3558" spans="5:40" x14ac:dyDescent="0.25">
      <c r="E3558" s="19"/>
      <c r="AN3558" s="19"/>
    </row>
    <row r="3559" spans="5:40" x14ac:dyDescent="0.25">
      <c r="E3559" s="19"/>
      <c r="AN3559" s="19"/>
    </row>
    <row r="3560" spans="5:40" x14ac:dyDescent="0.25">
      <c r="E3560" s="19"/>
      <c r="AN3560" s="19"/>
    </row>
    <row r="3561" spans="5:40" x14ac:dyDescent="0.25">
      <c r="E3561" s="19"/>
      <c r="AN3561" s="19"/>
    </row>
    <row r="3562" spans="5:40" x14ac:dyDescent="0.25">
      <c r="E3562" s="19"/>
      <c r="AN3562" s="19"/>
    </row>
    <row r="3563" spans="5:40" x14ac:dyDescent="0.25">
      <c r="E3563" s="19"/>
      <c r="AN3563" s="19"/>
    </row>
    <row r="3564" spans="5:40" x14ac:dyDescent="0.25">
      <c r="E3564" s="19"/>
      <c r="AN3564" s="19"/>
    </row>
    <row r="3565" spans="5:40" x14ac:dyDescent="0.25">
      <c r="E3565" s="19"/>
      <c r="AN3565" s="19"/>
    </row>
    <row r="3566" spans="5:40" x14ac:dyDescent="0.25">
      <c r="E3566" s="19"/>
      <c r="AN3566" s="19"/>
    </row>
    <row r="3567" spans="5:40" x14ac:dyDescent="0.25">
      <c r="E3567" s="19"/>
      <c r="AN3567" s="19"/>
    </row>
    <row r="3568" spans="5:40" x14ac:dyDescent="0.25">
      <c r="E3568" s="19"/>
      <c r="AN3568" s="19"/>
    </row>
    <row r="3569" spans="5:40" x14ac:dyDescent="0.25">
      <c r="E3569" s="19"/>
      <c r="AN3569" s="19"/>
    </row>
    <row r="3570" spans="5:40" x14ac:dyDescent="0.25">
      <c r="E3570" s="19"/>
      <c r="AN3570" s="19"/>
    </row>
    <row r="3571" spans="5:40" x14ac:dyDescent="0.25">
      <c r="E3571" s="19"/>
      <c r="AN3571" s="19"/>
    </row>
    <row r="3572" spans="5:40" x14ac:dyDescent="0.25">
      <c r="E3572" s="19"/>
      <c r="AA3572" s="19"/>
      <c r="AN3572" s="19"/>
    </row>
    <row r="3573" spans="5:40" x14ac:dyDescent="0.25">
      <c r="E3573" s="19"/>
      <c r="AN3573" s="19"/>
    </row>
    <row r="3574" spans="5:40" x14ac:dyDescent="0.25">
      <c r="E3574" s="19"/>
      <c r="AN3574" s="19"/>
    </row>
    <row r="3575" spans="5:40" x14ac:dyDescent="0.25">
      <c r="E3575" s="19"/>
      <c r="AN3575" s="19"/>
    </row>
    <row r="3576" spans="5:40" x14ac:dyDescent="0.25">
      <c r="E3576" s="19"/>
      <c r="AN3576" s="19"/>
    </row>
    <row r="3577" spans="5:40" x14ac:dyDescent="0.25">
      <c r="E3577" s="19"/>
      <c r="AN3577" s="19"/>
    </row>
    <row r="3578" spans="5:40" x14ac:dyDescent="0.25">
      <c r="E3578" s="19"/>
      <c r="AN3578" s="19"/>
    </row>
    <row r="3579" spans="5:40" x14ac:dyDescent="0.25">
      <c r="E3579" s="19"/>
      <c r="AN3579" s="19"/>
    </row>
    <row r="3580" spans="5:40" x14ac:dyDescent="0.25">
      <c r="E3580" s="19"/>
      <c r="AN3580" s="19"/>
    </row>
    <row r="3581" spans="5:40" x14ac:dyDescent="0.25">
      <c r="E3581" s="19"/>
      <c r="AN3581" s="19"/>
    </row>
    <row r="3582" spans="5:40" x14ac:dyDescent="0.25">
      <c r="E3582" s="19"/>
      <c r="AA3582" s="19"/>
      <c r="AN3582" s="19"/>
    </row>
    <row r="3583" spans="5:40" x14ac:dyDescent="0.25">
      <c r="E3583" s="19"/>
      <c r="AN3583" s="19"/>
    </row>
    <row r="3584" spans="5:40" x14ac:dyDescent="0.25">
      <c r="E3584" s="19"/>
      <c r="AN3584" s="19"/>
    </row>
    <row r="3585" spans="5:40" x14ac:dyDescent="0.25">
      <c r="E3585" s="19"/>
      <c r="AN3585" s="19"/>
    </row>
    <row r="3586" spans="5:40" x14ac:dyDescent="0.25">
      <c r="E3586" s="19"/>
      <c r="AN3586" s="19"/>
    </row>
    <row r="3587" spans="5:40" x14ac:dyDescent="0.25">
      <c r="E3587" s="19"/>
      <c r="AN3587" s="19"/>
    </row>
    <row r="3588" spans="5:40" x14ac:dyDescent="0.25">
      <c r="E3588" s="19"/>
      <c r="AN3588" s="19"/>
    </row>
    <row r="3589" spans="5:40" x14ac:dyDescent="0.25">
      <c r="E3589" s="19"/>
      <c r="AN3589" s="19"/>
    </row>
    <row r="3590" spans="5:40" x14ac:dyDescent="0.25">
      <c r="E3590" s="19"/>
      <c r="AN3590" s="19"/>
    </row>
    <row r="3591" spans="5:40" x14ac:dyDescent="0.25">
      <c r="E3591" s="19"/>
      <c r="AN3591" s="19"/>
    </row>
    <row r="3592" spans="5:40" x14ac:dyDescent="0.25">
      <c r="E3592" s="19"/>
      <c r="AN3592" s="19"/>
    </row>
    <row r="3593" spans="5:40" x14ac:dyDescent="0.25">
      <c r="E3593" s="19"/>
      <c r="AN3593" s="19"/>
    </row>
    <row r="3594" spans="5:40" x14ac:dyDescent="0.25">
      <c r="E3594" s="19"/>
      <c r="AA3594" s="19"/>
      <c r="AN3594" s="19"/>
    </row>
    <row r="3595" spans="5:40" x14ac:dyDescent="0.25">
      <c r="E3595" s="19"/>
      <c r="AA3595" s="19"/>
      <c r="AN3595" s="19"/>
    </row>
    <row r="3596" spans="5:40" x14ac:dyDescent="0.25">
      <c r="E3596" s="19"/>
      <c r="AA3596" s="19"/>
      <c r="AN3596" s="19"/>
    </row>
    <row r="3597" spans="5:40" x14ac:dyDescent="0.25">
      <c r="E3597" s="19"/>
      <c r="AN3597" s="19"/>
    </row>
    <row r="3598" spans="5:40" x14ac:dyDescent="0.25">
      <c r="E3598" s="19"/>
      <c r="AA3598" s="19"/>
      <c r="AN3598" s="19"/>
    </row>
    <row r="3599" spans="5:40" x14ac:dyDescent="0.25">
      <c r="E3599" s="19"/>
      <c r="AN3599" s="19"/>
    </row>
    <row r="3600" spans="5:40" x14ac:dyDescent="0.25">
      <c r="E3600" s="19"/>
      <c r="AN3600" s="19"/>
    </row>
    <row r="3601" spans="5:40" x14ac:dyDescent="0.25">
      <c r="E3601" s="19"/>
      <c r="AN3601" s="19"/>
    </row>
    <row r="3602" spans="5:40" x14ac:dyDescent="0.25">
      <c r="E3602" s="19"/>
      <c r="AN3602" s="19"/>
    </row>
    <row r="3603" spans="5:40" x14ac:dyDescent="0.25">
      <c r="E3603" s="19"/>
      <c r="AN3603" s="19"/>
    </row>
    <row r="3604" spans="5:40" x14ac:dyDescent="0.25">
      <c r="E3604" s="19"/>
      <c r="AN3604" s="19"/>
    </row>
    <row r="3605" spans="5:40" x14ac:dyDescent="0.25">
      <c r="E3605" s="19"/>
      <c r="AN3605" s="19"/>
    </row>
    <row r="3606" spans="5:40" x14ac:dyDescent="0.25">
      <c r="E3606" s="19"/>
      <c r="AN3606" s="19"/>
    </row>
    <row r="3607" spans="5:40" x14ac:dyDescent="0.25">
      <c r="E3607" s="19"/>
      <c r="AN3607" s="19"/>
    </row>
    <row r="3608" spans="5:40" x14ac:dyDescent="0.25">
      <c r="E3608" s="19"/>
      <c r="AN3608" s="19"/>
    </row>
    <row r="3609" spans="5:40" x14ac:dyDescent="0.25">
      <c r="E3609" s="19"/>
      <c r="AN3609" s="19"/>
    </row>
    <row r="3610" spans="5:40" x14ac:dyDescent="0.25">
      <c r="E3610" s="19"/>
      <c r="AN3610" s="19"/>
    </row>
    <row r="3611" spans="5:40" x14ac:dyDescent="0.25">
      <c r="E3611" s="19"/>
      <c r="AN3611" s="19"/>
    </row>
    <row r="3612" spans="5:40" x14ac:dyDescent="0.25">
      <c r="E3612" s="19"/>
      <c r="AN3612" s="19"/>
    </row>
    <row r="3613" spans="5:40" x14ac:dyDescent="0.25">
      <c r="E3613" s="19"/>
      <c r="AN3613" s="19"/>
    </row>
    <row r="3614" spans="5:40" x14ac:dyDescent="0.25">
      <c r="E3614" s="19"/>
      <c r="AN3614" s="19"/>
    </row>
    <row r="3615" spans="5:40" x14ac:dyDescent="0.25">
      <c r="E3615" s="19"/>
      <c r="AN3615" s="19"/>
    </row>
    <row r="3616" spans="5:40" x14ac:dyDescent="0.25">
      <c r="E3616" s="19"/>
      <c r="AN3616" s="19"/>
    </row>
    <row r="3617" spans="5:40" x14ac:dyDescent="0.25">
      <c r="E3617" s="19"/>
      <c r="AN3617" s="19"/>
    </row>
    <row r="3618" spans="5:40" x14ac:dyDescent="0.25">
      <c r="E3618" s="19"/>
      <c r="AN3618" s="19"/>
    </row>
    <row r="3619" spans="5:40" x14ac:dyDescent="0.25">
      <c r="E3619" s="19"/>
      <c r="AN3619" s="19"/>
    </row>
    <row r="3620" spans="5:40" x14ac:dyDescent="0.25">
      <c r="E3620" s="19"/>
      <c r="AN3620" s="19"/>
    </row>
    <row r="3621" spans="5:40" x14ac:dyDescent="0.25">
      <c r="E3621" s="19"/>
      <c r="AN3621" s="19"/>
    </row>
    <row r="3622" spans="5:40" x14ac:dyDescent="0.25">
      <c r="E3622" s="19"/>
      <c r="AN3622" s="19"/>
    </row>
    <row r="3623" spans="5:40" x14ac:dyDescent="0.25">
      <c r="E3623" s="19"/>
      <c r="AN3623" s="19"/>
    </row>
    <row r="3624" spans="5:40" x14ac:dyDescent="0.25">
      <c r="E3624" s="19"/>
      <c r="AN3624" s="19"/>
    </row>
    <row r="3625" spans="5:40" x14ac:dyDescent="0.25">
      <c r="E3625" s="19"/>
      <c r="AN3625" s="19"/>
    </row>
    <row r="3626" spans="5:40" x14ac:dyDescent="0.25">
      <c r="E3626" s="19"/>
      <c r="AN3626" s="19"/>
    </row>
    <row r="3627" spans="5:40" x14ac:dyDescent="0.25">
      <c r="E3627" s="19"/>
      <c r="AN3627" s="19"/>
    </row>
    <row r="3628" spans="5:40" x14ac:dyDescent="0.25">
      <c r="E3628" s="19"/>
      <c r="AN3628" s="19"/>
    </row>
    <row r="3629" spans="5:40" x14ac:dyDescent="0.25">
      <c r="E3629" s="19"/>
      <c r="AN3629" s="19"/>
    </row>
    <row r="3630" spans="5:40" x14ac:dyDescent="0.25">
      <c r="E3630" s="19"/>
      <c r="AN3630" s="19"/>
    </row>
    <row r="3631" spans="5:40" x14ac:dyDescent="0.25">
      <c r="E3631" s="19"/>
      <c r="AN3631" s="19"/>
    </row>
    <row r="3632" spans="5:40" x14ac:dyDescent="0.25">
      <c r="E3632" s="19"/>
      <c r="AN3632" s="19"/>
    </row>
    <row r="3633" spans="5:40" x14ac:dyDescent="0.25">
      <c r="E3633" s="19"/>
      <c r="AN3633" s="19"/>
    </row>
    <row r="3634" spans="5:40" x14ac:dyDescent="0.25">
      <c r="E3634" s="19"/>
      <c r="AN3634" s="19"/>
    </row>
    <row r="3635" spans="5:40" x14ac:dyDescent="0.25">
      <c r="E3635" s="19"/>
      <c r="AN3635" s="19"/>
    </row>
    <row r="3636" spans="5:40" x14ac:dyDescent="0.25">
      <c r="E3636" s="19"/>
      <c r="AN3636" s="19"/>
    </row>
    <row r="3637" spans="5:40" x14ac:dyDescent="0.25">
      <c r="E3637" s="19"/>
      <c r="AN3637" s="19"/>
    </row>
    <row r="3638" spans="5:40" x14ac:dyDescent="0.25">
      <c r="E3638" s="19"/>
      <c r="AN3638" s="19"/>
    </row>
    <row r="3639" spans="5:40" x14ac:dyDescent="0.25">
      <c r="E3639" s="19"/>
      <c r="AN3639" s="19"/>
    </row>
    <row r="3640" spans="5:40" x14ac:dyDescent="0.25">
      <c r="E3640" s="19"/>
      <c r="AN3640" s="19"/>
    </row>
    <row r="3641" spans="5:40" x14ac:dyDescent="0.25">
      <c r="E3641" s="19"/>
      <c r="AN3641" s="19"/>
    </row>
    <row r="3642" spans="5:40" x14ac:dyDescent="0.25">
      <c r="E3642" s="19"/>
      <c r="AN3642" s="19"/>
    </row>
    <row r="3643" spans="5:40" x14ac:dyDescent="0.25">
      <c r="E3643" s="19"/>
      <c r="AN3643" s="19"/>
    </row>
    <row r="3644" spans="5:40" x14ac:dyDescent="0.25">
      <c r="E3644" s="19"/>
      <c r="AN3644" s="19"/>
    </row>
    <row r="3645" spans="5:40" x14ac:dyDescent="0.25">
      <c r="E3645" s="19"/>
      <c r="AN3645" s="19"/>
    </row>
    <row r="3646" spans="5:40" x14ac:dyDescent="0.25">
      <c r="E3646" s="19"/>
      <c r="AN3646" s="19"/>
    </row>
    <row r="3647" spans="5:40" x14ac:dyDescent="0.25">
      <c r="E3647" s="19"/>
      <c r="AN3647" s="19"/>
    </row>
    <row r="3648" spans="5:40" x14ac:dyDescent="0.25">
      <c r="E3648" s="19"/>
      <c r="AN3648" s="19"/>
    </row>
    <row r="3649" spans="5:40" x14ac:dyDescent="0.25">
      <c r="E3649" s="19"/>
      <c r="AN3649" s="19"/>
    </row>
    <row r="3650" spans="5:40" x14ac:dyDescent="0.25">
      <c r="E3650" s="19"/>
      <c r="AN3650" s="19"/>
    </row>
    <row r="3651" spans="5:40" x14ac:dyDescent="0.25">
      <c r="E3651" s="19"/>
      <c r="AN3651" s="19"/>
    </row>
    <row r="3652" spans="5:40" x14ac:dyDescent="0.25">
      <c r="E3652" s="19"/>
      <c r="AN3652" s="19"/>
    </row>
    <row r="3653" spans="5:40" x14ac:dyDescent="0.25">
      <c r="E3653" s="19"/>
      <c r="AN3653" s="19"/>
    </row>
    <row r="3654" spans="5:40" x14ac:dyDescent="0.25">
      <c r="E3654" s="19"/>
      <c r="AN3654" s="19"/>
    </row>
    <row r="3655" spans="5:40" x14ac:dyDescent="0.25">
      <c r="E3655" s="19"/>
      <c r="AN3655" s="19"/>
    </row>
    <row r="3656" spans="5:40" x14ac:dyDescent="0.25">
      <c r="E3656" s="19"/>
      <c r="AN3656" s="19"/>
    </row>
    <row r="3657" spans="5:40" x14ac:dyDescent="0.25">
      <c r="E3657" s="19"/>
      <c r="AN3657" s="19"/>
    </row>
    <row r="3658" spans="5:40" x14ac:dyDescent="0.25">
      <c r="E3658" s="19"/>
      <c r="AN3658" s="19"/>
    </row>
    <row r="3659" spans="5:40" x14ac:dyDescent="0.25">
      <c r="E3659" s="19"/>
      <c r="AN3659" s="19"/>
    </row>
    <row r="3660" spans="5:40" x14ac:dyDescent="0.25">
      <c r="E3660" s="19"/>
      <c r="AN3660" s="19"/>
    </row>
    <row r="3661" spans="5:40" x14ac:dyDescent="0.25">
      <c r="E3661" s="19"/>
      <c r="AN3661" s="19"/>
    </row>
    <row r="3662" spans="5:40" x14ac:dyDescent="0.25">
      <c r="E3662" s="19"/>
      <c r="AN3662" s="19"/>
    </row>
    <row r="3663" spans="5:40" x14ac:dyDescent="0.25">
      <c r="E3663" s="19"/>
      <c r="AN3663" s="19"/>
    </row>
    <row r="3664" spans="5:40" x14ac:dyDescent="0.25">
      <c r="E3664" s="19"/>
      <c r="AN3664" s="19"/>
    </row>
    <row r="3665" spans="5:40" x14ac:dyDescent="0.25">
      <c r="E3665" s="19"/>
      <c r="AN3665" s="19"/>
    </row>
    <row r="3666" spans="5:40" x14ac:dyDescent="0.25">
      <c r="E3666" s="19"/>
      <c r="AN3666" s="19"/>
    </row>
    <row r="3667" spans="5:40" x14ac:dyDescent="0.25">
      <c r="E3667" s="19"/>
      <c r="AN3667" s="19"/>
    </row>
    <row r="3668" spans="5:40" x14ac:dyDescent="0.25">
      <c r="E3668" s="19"/>
      <c r="AN3668" s="19"/>
    </row>
    <row r="3669" spans="5:40" x14ac:dyDescent="0.25">
      <c r="E3669" s="19"/>
      <c r="AN3669" s="19"/>
    </row>
    <row r="3670" spans="5:40" x14ac:dyDescent="0.25">
      <c r="E3670" s="19"/>
      <c r="AN3670" s="19"/>
    </row>
    <row r="3671" spans="5:40" x14ac:dyDescent="0.25">
      <c r="E3671" s="19"/>
      <c r="AN3671" s="19"/>
    </row>
    <row r="3672" spans="5:40" x14ac:dyDescent="0.25">
      <c r="E3672" s="19"/>
      <c r="AN3672" s="19"/>
    </row>
    <row r="3673" spans="5:40" x14ac:dyDescent="0.25">
      <c r="E3673" s="19"/>
      <c r="AN3673" s="19"/>
    </row>
    <row r="3674" spans="5:40" x14ac:dyDescent="0.25">
      <c r="E3674" s="19"/>
      <c r="AN3674" s="19"/>
    </row>
    <row r="3675" spans="5:40" x14ac:dyDescent="0.25">
      <c r="E3675" s="19"/>
      <c r="AN3675" s="19"/>
    </row>
    <row r="3676" spans="5:40" x14ac:dyDescent="0.25">
      <c r="E3676" s="19"/>
      <c r="AN3676" s="19"/>
    </row>
    <row r="3677" spans="5:40" x14ac:dyDescent="0.25">
      <c r="E3677" s="19"/>
      <c r="AN3677" s="19"/>
    </row>
    <row r="3678" spans="5:40" x14ac:dyDescent="0.25">
      <c r="E3678" s="19"/>
      <c r="AN3678" s="19"/>
    </row>
    <row r="3679" spans="5:40" x14ac:dyDescent="0.25">
      <c r="E3679" s="19"/>
      <c r="AN3679" s="19"/>
    </row>
    <row r="3680" spans="5:40" x14ac:dyDescent="0.25">
      <c r="E3680" s="19"/>
      <c r="AN3680" s="19"/>
    </row>
    <row r="3681" spans="5:40" x14ac:dyDescent="0.25">
      <c r="E3681" s="19"/>
      <c r="AN3681" s="19"/>
    </row>
    <row r="3682" spans="5:40" x14ac:dyDescent="0.25">
      <c r="E3682" s="19"/>
      <c r="AN3682" s="19"/>
    </row>
    <row r="3683" spans="5:40" x14ac:dyDescent="0.25">
      <c r="E3683" s="19"/>
      <c r="AN3683" s="19"/>
    </row>
    <row r="3684" spans="5:40" x14ac:dyDescent="0.25">
      <c r="E3684" s="19"/>
      <c r="AA3684" s="19"/>
      <c r="AN3684" s="19"/>
    </row>
    <row r="3685" spans="5:40" x14ac:dyDescent="0.25">
      <c r="E3685" s="19"/>
      <c r="AN3685" s="19"/>
    </row>
    <row r="3686" spans="5:40" x14ac:dyDescent="0.25">
      <c r="E3686" s="19"/>
      <c r="AN3686" s="19"/>
    </row>
    <row r="3687" spans="5:40" x14ac:dyDescent="0.25">
      <c r="E3687" s="19"/>
      <c r="AN3687" s="19"/>
    </row>
    <row r="3688" spans="5:40" x14ac:dyDescent="0.25">
      <c r="E3688" s="19"/>
      <c r="AN3688" s="19"/>
    </row>
    <row r="3689" spans="5:40" x14ac:dyDescent="0.25">
      <c r="E3689" s="19"/>
      <c r="AN3689" s="19"/>
    </row>
    <row r="3690" spans="5:40" x14ac:dyDescent="0.25">
      <c r="E3690" s="19"/>
      <c r="AN3690" s="19"/>
    </row>
    <row r="3691" spans="5:40" x14ac:dyDescent="0.25">
      <c r="E3691" s="19"/>
      <c r="AN3691" s="19"/>
    </row>
    <row r="3692" spans="5:40" x14ac:dyDescent="0.25">
      <c r="E3692" s="19"/>
      <c r="AN3692" s="19"/>
    </row>
    <row r="3693" spans="5:40" x14ac:dyDescent="0.25">
      <c r="E3693" s="19"/>
      <c r="AN3693" s="19"/>
    </row>
    <row r="3694" spans="5:40" x14ac:dyDescent="0.25">
      <c r="E3694" s="19"/>
      <c r="AN3694" s="19"/>
    </row>
    <row r="3695" spans="5:40" x14ac:dyDescent="0.25">
      <c r="E3695" s="19"/>
      <c r="AN3695" s="19"/>
    </row>
    <row r="3696" spans="5:40" x14ac:dyDescent="0.25">
      <c r="E3696" s="19"/>
      <c r="AN3696" s="19"/>
    </row>
    <row r="3697" spans="5:40" x14ac:dyDescent="0.25">
      <c r="E3697" s="19"/>
      <c r="AN3697" s="19"/>
    </row>
    <row r="3698" spans="5:40" x14ac:dyDescent="0.25">
      <c r="E3698" s="19"/>
      <c r="AN3698" s="19"/>
    </row>
    <row r="3699" spans="5:40" x14ac:dyDescent="0.25">
      <c r="E3699" s="19"/>
      <c r="AN3699" s="19"/>
    </row>
    <row r="3700" spans="5:40" x14ac:dyDescent="0.25">
      <c r="E3700" s="19"/>
      <c r="AN3700" s="19"/>
    </row>
    <row r="3701" spans="5:40" x14ac:dyDescent="0.25">
      <c r="E3701" s="19"/>
      <c r="AN3701" s="19"/>
    </row>
    <row r="3702" spans="5:40" x14ac:dyDescent="0.25">
      <c r="E3702" s="19"/>
      <c r="AN3702" s="19"/>
    </row>
    <row r="3703" spans="5:40" x14ac:dyDescent="0.25">
      <c r="E3703" s="19"/>
      <c r="AN3703" s="19"/>
    </row>
    <row r="3704" spans="5:40" x14ac:dyDescent="0.25">
      <c r="E3704" s="19"/>
      <c r="AN3704" s="19"/>
    </row>
    <row r="3705" spans="5:40" x14ac:dyDescent="0.25">
      <c r="E3705" s="19"/>
      <c r="AN3705" s="19"/>
    </row>
    <row r="3706" spans="5:40" x14ac:dyDescent="0.25">
      <c r="E3706" s="19"/>
      <c r="AN3706" s="19"/>
    </row>
    <row r="3707" spans="5:40" x14ac:dyDescent="0.25">
      <c r="E3707" s="19"/>
      <c r="AN3707" s="19"/>
    </row>
    <row r="3708" spans="5:40" x14ac:dyDescent="0.25">
      <c r="E3708" s="19"/>
      <c r="AN3708" s="19"/>
    </row>
    <row r="3709" spans="5:40" x14ac:dyDescent="0.25">
      <c r="E3709" s="19"/>
      <c r="AN3709" s="19"/>
    </row>
    <row r="3710" spans="5:40" x14ac:dyDescent="0.25">
      <c r="E3710" s="19"/>
      <c r="AN3710" s="19"/>
    </row>
    <row r="3711" spans="5:40" x14ac:dyDescent="0.25">
      <c r="E3711" s="19"/>
      <c r="AN3711" s="19"/>
    </row>
    <row r="3712" spans="5:40" x14ac:dyDescent="0.25">
      <c r="E3712" s="19"/>
      <c r="AN3712" s="19"/>
    </row>
    <row r="3713" spans="5:40" x14ac:dyDescent="0.25">
      <c r="E3713" s="19"/>
      <c r="AN3713" s="19"/>
    </row>
    <row r="3714" spans="5:40" x14ac:dyDescent="0.25">
      <c r="E3714" s="19"/>
      <c r="AN3714" s="19"/>
    </row>
    <row r="3715" spans="5:40" x14ac:dyDescent="0.25">
      <c r="E3715" s="19"/>
      <c r="AN3715" s="19"/>
    </row>
    <row r="3716" spans="5:40" x14ac:dyDescent="0.25">
      <c r="E3716" s="19"/>
      <c r="AN3716" s="19"/>
    </row>
    <row r="3717" spans="5:40" x14ac:dyDescent="0.25">
      <c r="E3717" s="19"/>
      <c r="AN3717" s="19"/>
    </row>
    <row r="3718" spans="5:40" x14ac:dyDescent="0.25">
      <c r="E3718" s="19"/>
      <c r="AN3718" s="19"/>
    </row>
    <row r="3719" spans="5:40" x14ac:dyDescent="0.25">
      <c r="E3719" s="19"/>
      <c r="AN3719" s="19"/>
    </row>
    <row r="3720" spans="5:40" x14ac:dyDescent="0.25">
      <c r="E3720" s="19"/>
      <c r="AN3720" s="19"/>
    </row>
    <row r="3721" spans="5:40" x14ac:dyDescent="0.25">
      <c r="E3721" s="19"/>
      <c r="AN3721" s="19"/>
    </row>
    <row r="3722" spans="5:40" x14ac:dyDescent="0.25">
      <c r="E3722" s="19"/>
      <c r="AN3722" s="19"/>
    </row>
    <row r="3723" spans="5:40" x14ac:dyDescent="0.25">
      <c r="E3723" s="19"/>
      <c r="AN3723" s="19"/>
    </row>
    <row r="3724" spans="5:40" x14ac:dyDescent="0.25">
      <c r="E3724" s="19"/>
      <c r="AN3724" s="19"/>
    </row>
    <row r="3725" spans="5:40" x14ac:dyDescent="0.25">
      <c r="E3725" s="19"/>
      <c r="AN3725" s="19"/>
    </row>
    <row r="3726" spans="5:40" x14ac:dyDescent="0.25">
      <c r="E3726" s="19"/>
      <c r="AN3726" s="19"/>
    </row>
    <row r="3727" spans="5:40" x14ac:dyDescent="0.25">
      <c r="E3727" s="19"/>
      <c r="AN3727" s="19"/>
    </row>
    <row r="3728" spans="5:40" x14ac:dyDescent="0.25">
      <c r="E3728" s="19"/>
      <c r="AN3728" s="19"/>
    </row>
    <row r="3729" spans="5:40" x14ac:dyDescent="0.25">
      <c r="E3729" s="19"/>
      <c r="AN3729" s="19"/>
    </row>
    <row r="3730" spans="5:40" x14ac:dyDescent="0.25">
      <c r="E3730" s="19"/>
      <c r="AN3730" s="19"/>
    </row>
    <row r="3731" spans="5:40" x14ac:dyDescent="0.25">
      <c r="E3731" s="19"/>
      <c r="AN3731" s="19"/>
    </row>
    <row r="3732" spans="5:40" x14ac:dyDescent="0.25">
      <c r="E3732" s="19"/>
      <c r="AN3732" s="19"/>
    </row>
    <row r="3733" spans="5:40" x14ac:dyDescent="0.25">
      <c r="E3733" s="19"/>
      <c r="AN3733" s="19"/>
    </row>
    <row r="3734" spans="5:40" x14ac:dyDescent="0.25">
      <c r="E3734" s="19"/>
      <c r="AN3734" s="19"/>
    </row>
    <row r="3735" spans="5:40" x14ac:dyDescent="0.25">
      <c r="E3735" s="19"/>
      <c r="AN3735" s="19"/>
    </row>
    <row r="3736" spans="5:40" x14ac:dyDescent="0.25">
      <c r="E3736" s="19"/>
      <c r="AN3736" s="19"/>
    </row>
    <row r="3737" spans="5:40" x14ac:dyDescent="0.25">
      <c r="E3737" s="19"/>
      <c r="AN3737" s="19"/>
    </row>
    <row r="3738" spans="5:40" x14ac:dyDescent="0.25">
      <c r="E3738" s="19"/>
      <c r="AN3738" s="19"/>
    </row>
    <row r="3739" spans="5:40" x14ac:dyDescent="0.25">
      <c r="E3739" s="19"/>
      <c r="AN3739" s="19"/>
    </row>
    <row r="3740" spans="5:40" x14ac:dyDescent="0.25">
      <c r="E3740" s="19"/>
      <c r="AN3740" s="19"/>
    </row>
    <row r="3741" spans="5:40" x14ac:dyDescent="0.25">
      <c r="E3741" s="19"/>
      <c r="AN3741" s="19"/>
    </row>
    <row r="3742" spans="5:40" x14ac:dyDescent="0.25">
      <c r="E3742" s="19"/>
      <c r="AN3742" s="19"/>
    </row>
    <row r="3743" spans="5:40" x14ac:dyDescent="0.25">
      <c r="E3743" s="19"/>
      <c r="AN3743" s="19"/>
    </row>
    <row r="3744" spans="5:40" x14ac:dyDescent="0.25">
      <c r="E3744" s="19"/>
      <c r="AN3744" s="19"/>
    </row>
    <row r="3745" spans="5:40" x14ac:dyDescent="0.25">
      <c r="E3745" s="19"/>
      <c r="AN3745" s="19"/>
    </row>
    <row r="3746" spans="5:40" x14ac:dyDescent="0.25">
      <c r="E3746" s="19"/>
      <c r="AN3746" s="19"/>
    </row>
    <row r="3747" spans="5:40" x14ac:dyDescent="0.25">
      <c r="E3747" s="19"/>
      <c r="AN3747" s="19"/>
    </row>
    <row r="3748" spans="5:40" x14ac:dyDescent="0.25">
      <c r="E3748" s="19"/>
      <c r="AN3748" s="19"/>
    </row>
    <row r="3749" spans="5:40" x14ac:dyDescent="0.25">
      <c r="E3749" s="19"/>
      <c r="AN3749" s="19"/>
    </row>
    <row r="3750" spans="5:40" x14ac:dyDescent="0.25">
      <c r="E3750" s="19"/>
      <c r="AN3750" s="19"/>
    </row>
    <row r="3751" spans="5:40" x14ac:dyDescent="0.25">
      <c r="E3751" s="19"/>
      <c r="AN3751" s="19"/>
    </row>
    <row r="3752" spans="5:40" x14ac:dyDescent="0.25">
      <c r="E3752" s="19"/>
      <c r="AN3752" s="19"/>
    </row>
    <row r="3753" spans="5:40" x14ac:dyDescent="0.25">
      <c r="E3753" s="19"/>
      <c r="AN3753" s="19"/>
    </row>
    <row r="3754" spans="5:40" x14ac:dyDescent="0.25">
      <c r="E3754" s="19"/>
      <c r="AN3754" s="19"/>
    </row>
    <row r="3755" spans="5:40" x14ac:dyDescent="0.25">
      <c r="E3755" s="19"/>
      <c r="AN3755" s="19"/>
    </row>
    <row r="3756" spans="5:40" x14ac:dyDescent="0.25">
      <c r="E3756" s="19"/>
      <c r="AN3756" s="19"/>
    </row>
    <row r="3757" spans="5:40" x14ac:dyDescent="0.25">
      <c r="E3757" s="19"/>
      <c r="AN3757" s="19"/>
    </row>
    <row r="3758" spans="5:40" x14ac:dyDescent="0.25">
      <c r="E3758" s="19"/>
      <c r="AN3758" s="19"/>
    </row>
    <row r="3759" spans="5:40" x14ac:dyDescent="0.25">
      <c r="E3759" s="19"/>
      <c r="AN3759" s="19"/>
    </row>
    <row r="3760" spans="5:40" x14ac:dyDescent="0.25">
      <c r="E3760" s="19"/>
      <c r="AN3760" s="19"/>
    </row>
    <row r="3761" spans="5:40" x14ac:dyDescent="0.25">
      <c r="E3761" s="19"/>
      <c r="AN3761" s="19"/>
    </row>
    <row r="3762" spans="5:40" x14ac:dyDescent="0.25">
      <c r="E3762" s="19"/>
      <c r="AN3762" s="19"/>
    </row>
    <row r="3763" spans="5:40" x14ac:dyDescent="0.25">
      <c r="E3763" s="19"/>
      <c r="AN3763" s="19"/>
    </row>
    <row r="3764" spans="5:40" x14ac:dyDescent="0.25">
      <c r="E3764" s="19"/>
      <c r="AN3764" s="19"/>
    </row>
    <row r="3765" spans="5:40" x14ac:dyDescent="0.25">
      <c r="E3765" s="19"/>
      <c r="AN3765" s="19"/>
    </row>
    <row r="3766" spans="5:40" x14ac:dyDescent="0.25">
      <c r="E3766" s="19"/>
      <c r="AN3766" s="19"/>
    </row>
    <row r="3767" spans="5:40" x14ac:dyDescent="0.25">
      <c r="E3767" s="19"/>
      <c r="AN3767" s="19"/>
    </row>
    <row r="3768" spans="5:40" x14ac:dyDescent="0.25">
      <c r="E3768" s="19"/>
      <c r="AN3768" s="19"/>
    </row>
    <row r="3769" spans="5:40" x14ac:dyDescent="0.25">
      <c r="E3769" s="19"/>
      <c r="AN3769" s="19"/>
    </row>
    <row r="3770" spans="5:40" x14ac:dyDescent="0.25">
      <c r="E3770" s="19"/>
      <c r="AN3770" s="19"/>
    </row>
    <row r="3771" spans="5:40" x14ac:dyDescent="0.25">
      <c r="E3771" s="19"/>
      <c r="AN3771" s="19"/>
    </row>
    <row r="3772" spans="5:40" x14ac:dyDescent="0.25">
      <c r="E3772" s="19"/>
      <c r="AN3772" s="19"/>
    </row>
    <row r="3773" spans="5:40" x14ac:dyDescent="0.25">
      <c r="E3773" s="19"/>
      <c r="AN3773" s="19"/>
    </row>
    <row r="3774" spans="5:40" x14ac:dyDescent="0.25">
      <c r="E3774" s="19"/>
      <c r="AN3774" s="19"/>
    </row>
    <row r="3775" spans="5:40" x14ac:dyDescent="0.25">
      <c r="E3775" s="19"/>
      <c r="AN3775" s="19"/>
    </row>
    <row r="3776" spans="5:40" x14ac:dyDescent="0.25">
      <c r="E3776" s="19"/>
      <c r="AN3776" s="19"/>
    </row>
    <row r="3777" spans="5:40" x14ac:dyDescent="0.25">
      <c r="E3777" s="19"/>
      <c r="AN3777" s="19"/>
    </row>
    <row r="3778" spans="5:40" x14ac:dyDescent="0.25">
      <c r="E3778" s="19"/>
      <c r="AN3778" s="19"/>
    </row>
    <row r="3779" spans="5:40" x14ac:dyDescent="0.25">
      <c r="E3779" s="19"/>
      <c r="AN3779" s="19"/>
    </row>
    <row r="3780" spans="5:40" x14ac:dyDescent="0.25">
      <c r="E3780" s="19"/>
      <c r="AN3780" s="19"/>
    </row>
    <row r="3781" spans="5:40" x14ac:dyDescent="0.25">
      <c r="E3781" s="19"/>
      <c r="AN3781" s="19"/>
    </row>
    <row r="3782" spans="5:40" x14ac:dyDescent="0.25">
      <c r="E3782" s="19"/>
      <c r="AN3782" s="19"/>
    </row>
    <row r="3783" spans="5:40" x14ac:dyDescent="0.25">
      <c r="E3783" s="19"/>
      <c r="AN3783" s="19"/>
    </row>
    <row r="3784" spans="5:40" x14ac:dyDescent="0.25">
      <c r="E3784" s="19"/>
      <c r="AN3784" s="19"/>
    </row>
    <row r="3785" spans="5:40" x14ac:dyDescent="0.25">
      <c r="E3785" s="19"/>
      <c r="AN3785" s="19"/>
    </row>
    <row r="3786" spans="5:40" x14ac:dyDescent="0.25">
      <c r="E3786" s="19"/>
      <c r="AN3786" s="19"/>
    </row>
    <row r="3787" spans="5:40" x14ac:dyDescent="0.25">
      <c r="E3787" s="19"/>
      <c r="AN3787" s="19"/>
    </row>
    <row r="3788" spans="5:40" x14ac:dyDescent="0.25">
      <c r="E3788" s="19"/>
      <c r="AN3788" s="19"/>
    </row>
    <row r="3789" spans="5:40" x14ac:dyDescent="0.25">
      <c r="E3789" s="19"/>
      <c r="AN3789" s="19"/>
    </row>
    <row r="3790" spans="5:40" x14ac:dyDescent="0.25">
      <c r="E3790" s="19"/>
      <c r="AN3790" s="19"/>
    </row>
    <row r="3791" spans="5:40" x14ac:dyDescent="0.25">
      <c r="E3791" s="19"/>
      <c r="AN3791" s="19"/>
    </row>
    <row r="3792" spans="5:40" x14ac:dyDescent="0.25">
      <c r="E3792" s="19"/>
      <c r="AN3792" s="19"/>
    </row>
    <row r="3793" spans="5:40" x14ac:dyDescent="0.25">
      <c r="E3793" s="19"/>
      <c r="AN3793" s="19"/>
    </row>
    <row r="3794" spans="5:40" x14ac:dyDescent="0.25">
      <c r="E3794" s="19"/>
      <c r="AN3794" s="19"/>
    </row>
    <row r="3795" spans="5:40" x14ac:dyDescent="0.25">
      <c r="E3795" s="19"/>
      <c r="AN3795" s="19"/>
    </row>
    <row r="3796" spans="5:40" x14ac:dyDescent="0.25">
      <c r="E3796" s="19"/>
      <c r="AN3796" s="19"/>
    </row>
    <row r="3797" spans="5:40" x14ac:dyDescent="0.25">
      <c r="E3797" s="19"/>
      <c r="AN3797" s="19"/>
    </row>
    <row r="3798" spans="5:40" x14ac:dyDescent="0.25">
      <c r="E3798" s="19"/>
      <c r="AN3798" s="19"/>
    </row>
    <row r="3799" spans="5:40" x14ac:dyDescent="0.25">
      <c r="E3799" s="19"/>
      <c r="AN3799" s="19"/>
    </row>
    <row r="3800" spans="5:40" x14ac:dyDescent="0.25">
      <c r="E3800" s="19"/>
      <c r="AN3800" s="19"/>
    </row>
    <row r="3801" spans="5:40" x14ac:dyDescent="0.25">
      <c r="E3801" s="19"/>
      <c r="AN3801" s="19"/>
    </row>
    <row r="3802" spans="5:40" x14ac:dyDescent="0.25">
      <c r="E3802" s="19"/>
      <c r="AN3802" s="19"/>
    </row>
    <row r="3803" spans="5:40" x14ac:dyDescent="0.25">
      <c r="E3803" s="19"/>
      <c r="AN3803" s="19"/>
    </row>
    <row r="3804" spans="5:40" x14ac:dyDescent="0.25">
      <c r="E3804" s="19"/>
      <c r="AN3804" s="19"/>
    </row>
    <row r="3805" spans="5:40" x14ac:dyDescent="0.25">
      <c r="E3805" s="19"/>
      <c r="AN3805" s="19"/>
    </row>
    <row r="3806" spans="5:40" x14ac:dyDescent="0.25">
      <c r="E3806" s="19"/>
      <c r="AN3806" s="19"/>
    </row>
    <row r="3807" spans="5:40" x14ac:dyDescent="0.25">
      <c r="E3807" s="19"/>
      <c r="AN3807" s="19"/>
    </row>
    <row r="3808" spans="5:40" x14ac:dyDescent="0.25">
      <c r="E3808" s="19"/>
      <c r="AN3808" s="19"/>
    </row>
    <row r="3809" spans="5:40" x14ac:dyDescent="0.25">
      <c r="E3809" s="19"/>
      <c r="AN3809" s="19"/>
    </row>
    <row r="3810" spans="5:40" x14ac:dyDescent="0.25">
      <c r="E3810" s="19"/>
      <c r="AN3810" s="19"/>
    </row>
    <row r="3811" spans="5:40" x14ac:dyDescent="0.25">
      <c r="E3811" s="19"/>
      <c r="AN3811" s="19"/>
    </row>
    <row r="3812" spans="5:40" x14ac:dyDescent="0.25">
      <c r="E3812" s="19"/>
      <c r="AN3812" s="19"/>
    </row>
    <row r="3813" spans="5:40" x14ac:dyDescent="0.25">
      <c r="E3813" s="19"/>
      <c r="AN3813" s="19"/>
    </row>
    <row r="3814" spans="5:40" x14ac:dyDescent="0.25">
      <c r="E3814" s="19"/>
      <c r="AN3814" s="19"/>
    </row>
    <row r="3815" spans="5:40" x14ac:dyDescent="0.25">
      <c r="E3815" s="19"/>
      <c r="AN3815" s="19"/>
    </row>
    <row r="3816" spans="5:40" x14ac:dyDescent="0.25">
      <c r="E3816" s="19"/>
      <c r="AN3816" s="19"/>
    </row>
    <row r="3817" spans="5:40" x14ac:dyDescent="0.25">
      <c r="E3817" s="19"/>
      <c r="AN3817" s="19"/>
    </row>
    <row r="3818" spans="5:40" x14ac:dyDescent="0.25">
      <c r="E3818" s="19"/>
      <c r="AN3818" s="19"/>
    </row>
    <row r="3819" spans="5:40" x14ac:dyDescent="0.25">
      <c r="E3819" s="19"/>
      <c r="AN3819" s="19"/>
    </row>
    <row r="3820" spans="5:40" x14ac:dyDescent="0.25">
      <c r="E3820" s="19"/>
      <c r="AN3820" s="19"/>
    </row>
    <row r="3821" spans="5:40" x14ac:dyDescent="0.25">
      <c r="E3821" s="19"/>
      <c r="AN3821" s="19"/>
    </row>
    <row r="3822" spans="5:40" x14ac:dyDescent="0.25">
      <c r="E3822" s="19"/>
      <c r="AN3822" s="19"/>
    </row>
    <row r="3823" spans="5:40" x14ac:dyDescent="0.25">
      <c r="E3823" s="19"/>
      <c r="AN3823" s="19"/>
    </row>
    <row r="3824" spans="5:40" x14ac:dyDescent="0.25">
      <c r="E3824" s="19"/>
      <c r="AN3824" s="19"/>
    </row>
    <row r="3825" spans="5:40" x14ac:dyDescent="0.25">
      <c r="E3825" s="19"/>
      <c r="AN3825" s="19"/>
    </row>
    <row r="3826" spans="5:40" x14ac:dyDescent="0.25">
      <c r="E3826" s="19"/>
      <c r="AN3826" s="19"/>
    </row>
    <row r="3827" spans="5:40" x14ac:dyDescent="0.25">
      <c r="E3827" s="19"/>
      <c r="AN3827" s="19"/>
    </row>
    <row r="3828" spans="5:40" x14ac:dyDescent="0.25">
      <c r="E3828" s="19"/>
      <c r="AN3828" s="19"/>
    </row>
    <row r="3829" spans="5:40" x14ac:dyDescent="0.25">
      <c r="E3829" s="19"/>
      <c r="AN3829" s="19"/>
    </row>
    <row r="3830" spans="5:40" x14ac:dyDescent="0.25">
      <c r="E3830" s="19"/>
      <c r="AN3830" s="19"/>
    </row>
    <row r="3831" spans="5:40" x14ac:dyDescent="0.25">
      <c r="E3831" s="19"/>
      <c r="AN3831" s="19"/>
    </row>
    <row r="3832" spans="5:40" x14ac:dyDescent="0.25">
      <c r="E3832" s="19"/>
      <c r="AN3832" s="19"/>
    </row>
    <row r="3833" spans="5:40" x14ac:dyDescent="0.25">
      <c r="E3833" s="19"/>
      <c r="AN3833" s="19"/>
    </row>
    <row r="3834" spans="5:40" x14ac:dyDescent="0.25">
      <c r="E3834" s="19"/>
      <c r="AN3834" s="19"/>
    </row>
    <row r="3835" spans="5:40" x14ac:dyDescent="0.25">
      <c r="E3835" s="19"/>
      <c r="AN3835" s="19"/>
    </row>
    <row r="3836" spans="5:40" x14ac:dyDescent="0.25">
      <c r="E3836" s="19"/>
      <c r="AN3836" s="19"/>
    </row>
    <row r="3837" spans="5:40" x14ac:dyDescent="0.25">
      <c r="E3837" s="19"/>
      <c r="AN3837" s="19"/>
    </row>
    <row r="3838" spans="5:40" x14ac:dyDescent="0.25">
      <c r="E3838" s="19"/>
      <c r="AN3838" s="19"/>
    </row>
    <row r="3839" spans="5:40" x14ac:dyDescent="0.25">
      <c r="E3839" s="19"/>
      <c r="AN3839" s="19"/>
    </row>
    <row r="3840" spans="5:40" x14ac:dyDescent="0.25">
      <c r="E3840" s="19"/>
      <c r="AN3840" s="19"/>
    </row>
    <row r="3841" spans="5:40" x14ac:dyDescent="0.25">
      <c r="E3841" s="19"/>
      <c r="AN3841" s="19"/>
    </row>
    <row r="3842" spans="5:40" x14ac:dyDescent="0.25">
      <c r="E3842" s="19"/>
      <c r="AN3842" s="19"/>
    </row>
    <row r="3843" spans="5:40" x14ac:dyDescent="0.25">
      <c r="E3843" s="19"/>
      <c r="AN3843" s="19"/>
    </row>
    <row r="3844" spans="5:40" x14ac:dyDescent="0.25">
      <c r="E3844" s="19"/>
      <c r="AN3844" s="19"/>
    </row>
    <row r="3845" spans="5:40" x14ac:dyDescent="0.25">
      <c r="E3845" s="19"/>
      <c r="AN3845" s="19"/>
    </row>
    <row r="3846" spans="5:40" x14ac:dyDescent="0.25">
      <c r="E3846" s="19"/>
      <c r="AN3846" s="19"/>
    </row>
    <row r="3847" spans="5:40" x14ac:dyDescent="0.25">
      <c r="E3847" s="19"/>
      <c r="AN3847" s="19"/>
    </row>
    <row r="3848" spans="5:40" x14ac:dyDescent="0.25">
      <c r="E3848" s="19"/>
      <c r="AN3848" s="19"/>
    </row>
    <row r="3849" spans="5:40" x14ac:dyDescent="0.25">
      <c r="E3849" s="19"/>
      <c r="AN3849" s="19"/>
    </row>
    <row r="3850" spans="5:40" x14ac:dyDescent="0.25">
      <c r="E3850" s="19"/>
      <c r="AN3850" s="19"/>
    </row>
    <row r="3851" spans="5:40" x14ac:dyDescent="0.25">
      <c r="E3851" s="19"/>
      <c r="AN3851" s="19"/>
    </row>
    <row r="3852" spans="5:40" x14ac:dyDescent="0.25">
      <c r="E3852" s="19"/>
      <c r="AN3852" s="19"/>
    </row>
    <row r="3853" spans="5:40" x14ac:dyDescent="0.25">
      <c r="E3853" s="19"/>
      <c r="AN3853" s="19"/>
    </row>
    <row r="3854" spans="5:40" x14ac:dyDescent="0.25">
      <c r="E3854" s="19"/>
      <c r="AN3854" s="19"/>
    </row>
    <row r="3855" spans="5:40" x14ac:dyDescent="0.25">
      <c r="E3855" s="19"/>
      <c r="AN3855" s="19"/>
    </row>
    <row r="3856" spans="5:40" x14ac:dyDescent="0.25">
      <c r="E3856" s="19"/>
      <c r="AN3856" s="19"/>
    </row>
    <row r="3857" spans="5:40" x14ac:dyDescent="0.25">
      <c r="E3857" s="19"/>
      <c r="AN3857" s="19"/>
    </row>
    <row r="3858" spans="5:40" x14ac:dyDescent="0.25">
      <c r="E3858" s="19"/>
      <c r="AN3858" s="19"/>
    </row>
    <row r="3859" spans="5:40" x14ac:dyDescent="0.25">
      <c r="E3859" s="19"/>
      <c r="AN3859" s="19"/>
    </row>
    <row r="3860" spans="5:40" x14ac:dyDescent="0.25">
      <c r="E3860" s="19"/>
      <c r="AN3860" s="19"/>
    </row>
    <row r="3861" spans="5:40" x14ac:dyDescent="0.25">
      <c r="E3861" s="19"/>
      <c r="AN3861" s="19"/>
    </row>
    <row r="3862" spans="5:40" x14ac:dyDescent="0.25">
      <c r="E3862" s="19"/>
      <c r="AN3862" s="19"/>
    </row>
    <row r="3863" spans="5:40" x14ac:dyDescent="0.25">
      <c r="E3863" s="19"/>
      <c r="AN3863" s="19"/>
    </row>
    <row r="3864" spans="5:40" x14ac:dyDescent="0.25">
      <c r="E3864" s="19"/>
      <c r="AN3864" s="19"/>
    </row>
    <row r="3865" spans="5:40" x14ac:dyDescent="0.25">
      <c r="E3865" s="19"/>
      <c r="AN3865" s="19"/>
    </row>
    <row r="3866" spans="5:40" x14ac:dyDescent="0.25">
      <c r="E3866" s="19"/>
      <c r="AN3866" s="19"/>
    </row>
    <row r="3867" spans="5:40" x14ac:dyDescent="0.25">
      <c r="E3867" s="19"/>
      <c r="AN3867" s="19"/>
    </row>
    <row r="3868" spans="5:40" x14ac:dyDescent="0.25">
      <c r="E3868" s="19"/>
      <c r="AN3868" s="19"/>
    </row>
    <row r="3869" spans="5:40" x14ac:dyDescent="0.25">
      <c r="E3869" s="19"/>
      <c r="AN3869" s="19"/>
    </row>
    <row r="3870" spans="5:40" x14ac:dyDescent="0.25">
      <c r="E3870" s="19"/>
      <c r="AN3870" s="19"/>
    </row>
    <row r="3871" spans="5:40" x14ac:dyDescent="0.25">
      <c r="E3871" s="19"/>
      <c r="AN3871" s="19"/>
    </row>
    <row r="3872" spans="5:40" x14ac:dyDescent="0.25">
      <c r="E3872" s="19"/>
      <c r="AN3872" s="19"/>
    </row>
    <row r="3873" spans="5:40" x14ac:dyDescent="0.25">
      <c r="E3873" s="19"/>
      <c r="AN3873" s="19"/>
    </row>
    <row r="3874" spans="5:40" x14ac:dyDescent="0.25">
      <c r="E3874" s="19"/>
      <c r="AN3874" s="19"/>
    </row>
    <row r="3875" spans="5:40" x14ac:dyDescent="0.25">
      <c r="E3875" s="19"/>
      <c r="AN3875" s="19"/>
    </row>
    <row r="3876" spans="5:40" x14ac:dyDescent="0.25">
      <c r="E3876" s="19"/>
      <c r="AN3876" s="19"/>
    </row>
    <row r="3877" spans="5:40" x14ac:dyDescent="0.25">
      <c r="E3877" s="19"/>
      <c r="AN3877" s="19"/>
    </row>
    <row r="3878" spans="5:40" x14ac:dyDescent="0.25">
      <c r="E3878" s="19"/>
      <c r="AN3878" s="19"/>
    </row>
    <row r="3879" spans="5:40" x14ac:dyDescent="0.25">
      <c r="E3879" s="19"/>
      <c r="AN3879" s="19"/>
    </row>
    <row r="3880" spans="5:40" x14ac:dyDescent="0.25">
      <c r="E3880" s="19"/>
      <c r="AN3880" s="19"/>
    </row>
    <row r="3881" spans="5:40" x14ac:dyDescent="0.25">
      <c r="E3881" s="19"/>
      <c r="AN3881" s="19"/>
    </row>
    <row r="3882" spans="5:40" x14ac:dyDescent="0.25">
      <c r="E3882" s="19"/>
      <c r="AN3882" s="19"/>
    </row>
    <row r="3883" spans="5:40" x14ac:dyDescent="0.25">
      <c r="E3883" s="19"/>
      <c r="AN3883" s="19"/>
    </row>
    <row r="3884" spans="5:40" x14ac:dyDescent="0.25">
      <c r="E3884" s="19"/>
      <c r="AN3884" s="19"/>
    </row>
    <row r="3885" spans="5:40" x14ac:dyDescent="0.25">
      <c r="E3885" s="19"/>
      <c r="AN3885" s="19"/>
    </row>
    <row r="3886" spans="5:40" x14ac:dyDescent="0.25">
      <c r="E3886" s="19"/>
      <c r="AN3886" s="19"/>
    </row>
    <row r="3887" spans="5:40" x14ac:dyDescent="0.25">
      <c r="E3887" s="19"/>
      <c r="AN3887" s="19"/>
    </row>
    <row r="3888" spans="5:40" x14ac:dyDescent="0.25">
      <c r="E3888" s="19"/>
      <c r="AN3888" s="19"/>
    </row>
    <row r="3889" spans="5:40" x14ac:dyDescent="0.25">
      <c r="E3889" s="19"/>
      <c r="AN3889" s="19"/>
    </row>
    <row r="3890" spans="5:40" x14ac:dyDescent="0.25">
      <c r="E3890" s="19"/>
      <c r="AN3890" s="19"/>
    </row>
    <row r="3891" spans="5:40" x14ac:dyDescent="0.25">
      <c r="E3891" s="19"/>
      <c r="AN3891" s="19"/>
    </row>
    <row r="3892" spans="5:40" x14ac:dyDescent="0.25">
      <c r="E3892" s="19"/>
      <c r="AN3892" s="19"/>
    </row>
    <row r="3893" spans="5:40" x14ac:dyDescent="0.25">
      <c r="E3893" s="19"/>
      <c r="AN3893" s="19"/>
    </row>
    <row r="3894" spans="5:40" x14ac:dyDescent="0.25">
      <c r="E3894" s="19"/>
      <c r="AN3894" s="19"/>
    </row>
    <row r="3895" spans="5:40" x14ac:dyDescent="0.25">
      <c r="E3895" s="19"/>
      <c r="AN3895" s="19"/>
    </row>
    <row r="3896" spans="5:40" x14ac:dyDescent="0.25">
      <c r="E3896" s="19"/>
      <c r="AN3896" s="19"/>
    </row>
    <row r="3897" spans="5:40" x14ac:dyDescent="0.25">
      <c r="E3897" s="19"/>
      <c r="AN3897" s="19"/>
    </row>
    <row r="3898" spans="5:40" x14ac:dyDescent="0.25">
      <c r="E3898" s="19"/>
      <c r="AN3898" s="19"/>
    </row>
    <row r="3899" spans="5:40" x14ac:dyDescent="0.25">
      <c r="E3899" s="19"/>
      <c r="AN3899" s="19"/>
    </row>
    <row r="3900" spans="5:40" x14ac:dyDescent="0.25">
      <c r="E3900" s="19"/>
      <c r="AN3900" s="19"/>
    </row>
    <row r="3901" spans="5:40" x14ac:dyDescent="0.25">
      <c r="E3901" s="19"/>
      <c r="AN3901" s="19"/>
    </row>
    <row r="3902" spans="5:40" x14ac:dyDescent="0.25">
      <c r="E3902" s="19"/>
      <c r="AN3902" s="19"/>
    </row>
    <row r="3903" spans="5:40" x14ac:dyDescent="0.25">
      <c r="E3903" s="19"/>
      <c r="AN3903" s="19"/>
    </row>
    <row r="3904" spans="5:40" x14ac:dyDescent="0.25">
      <c r="E3904" s="19"/>
      <c r="AN3904" s="19"/>
    </row>
    <row r="3905" spans="5:40" x14ac:dyDescent="0.25">
      <c r="E3905" s="19"/>
      <c r="AN3905" s="19"/>
    </row>
    <row r="3906" spans="5:40" x14ac:dyDescent="0.25">
      <c r="E3906" s="19"/>
      <c r="AN3906" s="19"/>
    </row>
    <row r="3907" spans="5:40" x14ac:dyDescent="0.25">
      <c r="E3907" s="19"/>
      <c r="AN3907" s="19"/>
    </row>
    <row r="3908" spans="5:40" x14ac:dyDescent="0.25">
      <c r="E3908" s="19"/>
      <c r="AN3908" s="19"/>
    </row>
    <row r="3909" spans="5:40" x14ac:dyDescent="0.25">
      <c r="E3909" s="19"/>
      <c r="AN3909" s="19"/>
    </row>
    <row r="3910" spans="5:40" x14ac:dyDescent="0.25">
      <c r="E3910" s="19"/>
      <c r="AN3910" s="19"/>
    </row>
    <row r="3911" spans="5:40" x14ac:dyDescent="0.25">
      <c r="E3911" s="19"/>
      <c r="AN3911" s="19"/>
    </row>
    <row r="3912" spans="5:40" x14ac:dyDescent="0.25">
      <c r="E3912" s="19"/>
      <c r="AN3912" s="19"/>
    </row>
    <row r="3913" spans="5:40" x14ac:dyDescent="0.25">
      <c r="E3913" s="19"/>
      <c r="AN3913" s="19"/>
    </row>
    <row r="3914" spans="5:40" x14ac:dyDescent="0.25">
      <c r="E3914" s="19"/>
      <c r="AN3914" s="19"/>
    </row>
    <row r="3915" spans="5:40" x14ac:dyDescent="0.25">
      <c r="E3915" s="19"/>
      <c r="AN3915" s="19"/>
    </row>
    <row r="3916" spans="5:40" x14ac:dyDescent="0.25">
      <c r="E3916" s="19"/>
      <c r="AN3916" s="19"/>
    </row>
    <row r="3917" spans="5:40" x14ac:dyDescent="0.25">
      <c r="E3917" s="19"/>
      <c r="AN3917" s="19"/>
    </row>
    <row r="3918" spans="5:40" x14ac:dyDescent="0.25">
      <c r="E3918" s="19"/>
      <c r="AN3918" s="19"/>
    </row>
    <row r="3919" spans="5:40" x14ac:dyDescent="0.25">
      <c r="E3919" s="19"/>
      <c r="AN3919" s="19"/>
    </row>
    <row r="3920" spans="5:40" x14ac:dyDescent="0.25">
      <c r="E3920" s="19"/>
      <c r="AN3920" s="19"/>
    </row>
    <row r="3921" spans="5:40" x14ac:dyDescent="0.25">
      <c r="E3921" s="19"/>
      <c r="AN3921" s="19"/>
    </row>
    <row r="3922" spans="5:40" x14ac:dyDescent="0.25">
      <c r="E3922" s="19"/>
      <c r="AN3922" s="19"/>
    </row>
    <row r="3923" spans="5:40" x14ac:dyDescent="0.25">
      <c r="E3923" s="19"/>
      <c r="AN3923" s="19"/>
    </row>
    <row r="3924" spans="5:40" x14ac:dyDescent="0.25">
      <c r="E3924" s="19"/>
      <c r="AN3924" s="19"/>
    </row>
    <row r="3925" spans="5:40" x14ac:dyDescent="0.25">
      <c r="E3925" s="19"/>
      <c r="AN3925" s="19"/>
    </row>
    <row r="3926" spans="5:40" x14ac:dyDescent="0.25">
      <c r="E3926" s="19"/>
      <c r="AN3926" s="19"/>
    </row>
    <row r="3927" spans="5:40" x14ac:dyDescent="0.25">
      <c r="E3927" s="19"/>
      <c r="AN3927" s="19"/>
    </row>
    <row r="3928" spans="5:40" x14ac:dyDescent="0.25">
      <c r="E3928" s="19"/>
      <c r="AN3928" s="19"/>
    </row>
    <row r="3929" spans="5:40" x14ac:dyDescent="0.25">
      <c r="E3929" s="19"/>
      <c r="AN3929" s="19"/>
    </row>
    <row r="3930" spans="5:40" x14ac:dyDescent="0.25">
      <c r="E3930" s="19"/>
      <c r="AN3930" s="19"/>
    </row>
    <row r="3931" spans="5:40" x14ac:dyDescent="0.25">
      <c r="E3931" s="19"/>
      <c r="AN3931" s="19"/>
    </row>
    <row r="3932" spans="5:40" x14ac:dyDescent="0.25">
      <c r="E3932" s="19"/>
      <c r="AN3932" s="19"/>
    </row>
    <row r="3933" spans="5:40" x14ac:dyDescent="0.25">
      <c r="E3933" s="19"/>
      <c r="AN3933" s="19"/>
    </row>
    <row r="3934" spans="5:40" x14ac:dyDescent="0.25">
      <c r="E3934" s="19"/>
      <c r="AN3934" s="19"/>
    </row>
    <row r="3935" spans="5:40" x14ac:dyDescent="0.25">
      <c r="E3935" s="19"/>
      <c r="AN3935" s="19"/>
    </row>
    <row r="3936" spans="5:40" x14ac:dyDescent="0.25">
      <c r="E3936" s="19"/>
      <c r="AN3936" s="19"/>
    </row>
    <row r="3937" spans="5:40" x14ac:dyDescent="0.25">
      <c r="E3937" s="19"/>
      <c r="AN3937" s="19"/>
    </row>
    <row r="3938" spans="5:40" x14ac:dyDescent="0.25">
      <c r="E3938" s="19"/>
      <c r="AN3938" s="19"/>
    </row>
    <row r="3939" spans="5:40" x14ac:dyDescent="0.25">
      <c r="E3939" s="19"/>
      <c r="AN3939" s="19"/>
    </row>
    <row r="3940" spans="5:40" x14ac:dyDescent="0.25">
      <c r="E3940" s="19"/>
      <c r="AN3940" s="19"/>
    </row>
    <row r="3941" spans="5:40" x14ac:dyDescent="0.25">
      <c r="E3941" s="19"/>
      <c r="AN3941" s="19"/>
    </row>
    <row r="3942" spans="5:40" x14ac:dyDescent="0.25">
      <c r="E3942" s="19"/>
      <c r="AN3942" s="19"/>
    </row>
    <row r="3943" spans="5:40" x14ac:dyDescent="0.25">
      <c r="E3943" s="19"/>
      <c r="AN3943" s="19"/>
    </row>
    <row r="3944" spans="5:40" x14ac:dyDescent="0.25">
      <c r="E3944" s="19"/>
      <c r="AN3944" s="19"/>
    </row>
    <row r="3945" spans="5:40" x14ac:dyDescent="0.25">
      <c r="E3945" s="19"/>
      <c r="AN3945" s="19"/>
    </row>
    <row r="3946" spans="5:40" x14ac:dyDescent="0.25">
      <c r="E3946" s="19"/>
      <c r="AN3946" s="19"/>
    </row>
    <row r="3947" spans="5:40" x14ac:dyDescent="0.25">
      <c r="E3947" s="19"/>
      <c r="AN3947" s="19"/>
    </row>
    <row r="3948" spans="5:40" x14ac:dyDescent="0.25">
      <c r="E3948" s="19"/>
      <c r="AN3948" s="19"/>
    </row>
    <row r="3949" spans="5:40" x14ac:dyDescent="0.25">
      <c r="E3949" s="19"/>
      <c r="AN3949" s="19"/>
    </row>
    <row r="3950" spans="5:40" x14ac:dyDescent="0.25">
      <c r="E3950" s="19"/>
      <c r="AN3950" s="19"/>
    </row>
    <row r="3951" spans="5:40" x14ac:dyDescent="0.25">
      <c r="E3951" s="19"/>
      <c r="AN3951" s="19"/>
    </row>
    <row r="3952" spans="5:40" x14ac:dyDescent="0.25">
      <c r="E3952" s="19"/>
      <c r="AN3952" s="19"/>
    </row>
    <row r="3953" spans="5:40" x14ac:dyDescent="0.25">
      <c r="E3953" s="19"/>
      <c r="AN3953" s="19"/>
    </row>
    <row r="3954" spans="5:40" x14ac:dyDescent="0.25">
      <c r="E3954" s="19"/>
      <c r="AN3954" s="19"/>
    </row>
    <row r="3955" spans="5:40" x14ac:dyDescent="0.25">
      <c r="E3955" s="19"/>
      <c r="AN3955" s="19"/>
    </row>
    <row r="3956" spans="5:40" x14ac:dyDescent="0.25">
      <c r="E3956" s="19"/>
      <c r="AN3956" s="19"/>
    </row>
    <row r="3957" spans="5:40" x14ac:dyDescent="0.25">
      <c r="E3957" s="19"/>
      <c r="AN3957" s="19"/>
    </row>
    <row r="3958" spans="5:40" x14ac:dyDescent="0.25">
      <c r="E3958" s="19"/>
      <c r="AN3958" s="19"/>
    </row>
    <row r="3959" spans="5:40" x14ac:dyDescent="0.25">
      <c r="E3959" s="19"/>
      <c r="AN3959" s="19"/>
    </row>
    <row r="3960" spans="5:40" x14ac:dyDescent="0.25">
      <c r="E3960" s="19"/>
      <c r="AN3960" s="19"/>
    </row>
    <row r="3961" spans="5:40" x14ac:dyDescent="0.25">
      <c r="E3961" s="19"/>
      <c r="AN3961" s="19"/>
    </row>
    <row r="3962" spans="5:40" x14ac:dyDescent="0.25">
      <c r="E3962" s="19"/>
      <c r="AN3962" s="19"/>
    </row>
    <row r="3963" spans="5:40" x14ac:dyDescent="0.25">
      <c r="E3963" s="19"/>
      <c r="AN3963" s="19"/>
    </row>
    <row r="3964" spans="5:40" x14ac:dyDescent="0.25">
      <c r="E3964" s="19"/>
      <c r="AN3964" s="19"/>
    </row>
    <row r="3965" spans="5:40" x14ac:dyDescent="0.25">
      <c r="E3965" s="19"/>
      <c r="AN3965" s="19"/>
    </row>
    <row r="3966" spans="5:40" x14ac:dyDescent="0.25">
      <c r="E3966" s="19"/>
      <c r="AN3966" s="19"/>
    </row>
    <row r="3967" spans="5:40" x14ac:dyDescent="0.25">
      <c r="E3967" s="19"/>
      <c r="AN3967" s="19"/>
    </row>
    <row r="3968" spans="5:40" x14ac:dyDescent="0.25">
      <c r="E3968" s="19"/>
      <c r="AN3968" s="19"/>
    </row>
    <row r="3969" spans="5:40" x14ac:dyDescent="0.25">
      <c r="E3969" s="19"/>
      <c r="AN3969" s="19"/>
    </row>
    <row r="3970" spans="5:40" x14ac:dyDescent="0.25">
      <c r="E3970" s="19"/>
      <c r="AN3970" s="19"/>
    </row>
    <row r="3971" spans="5:40" x14ac:dyDescent="0.25">
      <c r="E3971" s="19"/>
      <c r="AN3971" s="19"/>
    </row>
    <row r="3972" spans="5:40" x14ac:dyDescent="0.25">
      <c r="E3972" s="19"/>
      <c r="AN3972" s="19"/>
    </row>
    <row r="3973" spans="5:40" x14ac:dyDescent="0.25">
      <c r="E3973" s="19"/>
      <c r="AN3973" s="19"/>
    </row>
    <row r="3974" spans="5:40" x14ac:dyDescent="0.25">
      <c r="E3974" s="19"/>
      <c r="AN3974" s="19"/>
    </row>
    <row r="3975" spans="5:40" x14ac:dyDescent="0.25">
      <c r="E3975" s="19"/>
      <c r="AN3975" s="19"/>
    </row>
    <row r="3976" spans="5:40" x14ac:dyDescent="0.25">
      <c r="E3976" s="19"/>
      <c r="AN3976" s="19"/>
    </row>
    <row r="3977" spans="5:40" x14ac:dyDescent="0.25">
      <c r="E3977" s="19"/>
      <c r="AN3977" s="19"/>
    </row>
    <row r="3978" spans="5:40" x14ac:dyDescent="0.25">
      <c r="E3978" s="19"/>
      <c r="AN3978" s="19"/>
    </row>
    <row r="3979" spans="5:40" x14ac:dyDescent="0.25">
      <c r="E3979" s="19"/>
      <c r="AN3979" s="19"/>
    </row>
    <row r="3980" spans="5:40" x14ac:dyDescent="0.25">
      <c r="E3980" s="19"/>
      <c r="AN3980" s="19"/>
    </row>
    <row r="3981" spans="5:40" x14ac:dyDescent="0.25">
      <c r="E3981" s="19"/>
      <c r="AN3981" s="19"/>
    </row>
    <row r="3982" spans="5:40" x14ac:dyDescent="0.25">
      <c r="E3982" s="19"/>
      <c r="AN3982" s="19"/>
    </row>
    <row r="3983" spans="5:40" x14ac:dyDescent="0.25">
      <c r="E3983" s="19"/>
      <c r="AN3983" s="19"/>
    </row>
    <row r="3984" spans="5:40" x14ac:dyDescent="0.25">
      <c r="E3984" s="19"/>
      <c r="AN3984" s="19"/>
    </row>
    <row r="3985" spans="5:40" x14ac:dyDescent="0.25">
      <c r="E3985" s="19"/>
      <c r="AN3985" s="19"/>
    </row>
    <row r="3986" spans="5:40" x14ac:dyDescent="0.25">
      <c r="E3986" s="19"/>
      <c r="AN3986" s="19"/>
    </row>
    <row r="3987" spans="5:40" x14ac:dyDescent="0.25">
      <c r="E3987" s="19"/>
      <c r="AN3987" s="19"/>
    </row>
    <row r="3988" spans="5:40" x14ac:dyDescent="0.25">
      <c r="E3988" s="19"/>
      <c r="AN3988" s="19"/>
    </row>
    <row r="3989" spans="5:40" x14ac:dyDescent="0.25">
      <c r="E3989" s="19"/>
      <c r="AN3989" s="19"/>
    </row>
    <row r="3990" spans="5:40" x14ac:dyDescent="0.25">
      <c r="E3990" s="19"/>
      <c r="AN3990" s="19"/>
    </row>
    <row r="3991" spans="5:40" x14ac:dyDescent="0.25">
      <c r="E3991" s="19"/>
      <c r="AN3991" s="19"/>
    </row>
    <row r="3992" spans="5:40" x14ac:dyDescent="0.25">
      <c r="E3992" s="19"/>
      <c r="AN3992" s="19"/>
    </row>
    <row r="3993" spans="5:40" x14ac:dyDescent="0.25">
      <c r="E3993" s="19"/>
      <c r="AN3993" s="19"/>
    </row>
    <row r="3994" spans="5:40" x14ac:dyDescent="0.25">
      <c r="E3994" s="19"/>
      <c r="AN3994" s="19"/>
    </row>
    <row r="3995" spans="5:40" x14ac:dyDescent="0.25">
      <c r="E3995" s="19"/>
      <c r="AN3995" s="19"/>
    </row>
    <row r="3996" spans="5:40" x14ac:dyDescent="0.25">
      <c r="E3996" s="19"/>
      <c r="AN3996" s="19"/>
    </row>
    <row r="3997" spans="5:40" x14ac:dyDescent="0.25">
      <c r="E3997" s="19"/>
      <c r="AN3997" s="19"/>
    </row>
    <row r="3998" spans="5:40" x14ac:dyDescent="0.25">
      <c r="E3998" s="19"/>
      <c r="AN3998" s="19"/>
    </row>
    <row r="3999" spans="5:40" x14ac:dyDescent="0.25">
      <c r="E3999" s="19"/>
      <c r="AN3999" s="19"/>
    </row>
    <row r="4000" spans="5:40" x14ac:dyDescent="0.25">
      <c r="E4000" s="19"/>
      <c r="AN4000" s="19"/>
    </row>
    <row r="4001" spans="5:40" x14ac:dyDescent="0.25">
      <c r="E4001" s="19"/>
      <c r="AN4001" s="19"/>
    </row>
    <row r="4002" spans="5:40" x14ac:dyDescent="0.25">
      <c r="E4002" s="19"/>
      <c r="AN4002" s="19"/>
    </row>
    <row r="4003" spans="5:40" x14ac:dyDescent="0.25">
      <c r="E4003" s="19"/>
      <c r="AN4003" s="19"/>
    </row>
    <row r="4004" spans="5:40" x14ac:dyDescent="0.25">
      <c r="E4004" s="19"/>
      <c r="AN4004" s="19"/>
    </row>
    <row r="4005" spans="5:40" x14ac:dyDescent="0.25">
      <c r="E4005" s="19"/>
      <c r="AN4005" s="19"/>
    </row>
    <row r="4006" spans="5:40" x14ac:dyDescent="0.25">
      <c r="E4006" s="19"/>
      <c r="AN4006" s="19"/>
    </row>
    <row r="4007" spans="5:40" x14ac:dyDescent="0.25">
      <c r="E4007" s="19"/>
      <c r="AN4007" s="19"/>
    </row>
    <row r="4008" spans="5:40" x14ac:dyDescent="0.25">
      <c r="E4008" s="19"/>
      <c r="AN4008" s="19"/>
    </row>
    <row r="4009" spans="5:40" x14ac:dyDescent="0.25">
      <c r="E4009" s="19"/>
      <c r="AN4009" s="19"/>
    </row>
    <row r="4010" spans="5:40" x14ac:dyDescent="0.25">
      <c r="E4010" s="19"/>
      <c r="AN4010" s="19"/>
    </row>
    <row r="4011" spans="5:40" x14ac:dyDescent="0.25">
      <c r="E4011" s="19"/>
      <c r="AN4011" s="19"/>
    </row>
    <row r="4012" spans="5:40" x14ac:dyDescent="0.25">
      <c r="E4012" s="19"/>
      <c r="AN4012" s="19"/>
    </row>
    <row r="4013" spans="5:40" x14ac:dyDescent="0.25">
      <c r="E4013" s="19"/>
      <c r="AN4013" s="19"/>
    </row>
    <row r="4014" spans="5:40" x14ac:dyDescent="0.25">
      <c r="E4014" s="19"/>
      <c r="AN4014" s="19"/>
    </row>
    <row r="4015" spans="5:40" x14ac:dyDescent="0.25">
      <c r="E4015" s="19"/>
      <c r="AN4015" s="19"/>
    </row>
    <row r="4016" spans="5:40" x14ac:dyDescent="0.25">
      <c r="E4016" s="19"/>
      <c r="AN4016" s="19"/>
    </row>
    <row r="4017" spans="5:40" x14ac:dyDescent="0.25">
      <c r="E4017" s="19"/>
      <c r="AN4017" s="19"/>
    </row>
    <row r="4018" spans="5:40" x14ac:dyDescent="0.25">
      <c r="E4018" s="19"/>
      <c r="AN4018" s="19"/>
    </row>
    <row r="4019" spans="5:40" x14ac:dyDescent="0.25">
      <c r="E4019" s="19"/>
      <c r="AN4019" s="19"/>
    </row>
    <row r="4020" spans="5:40" x14ac:dyDescent="0.25">
      <c r="E4020" s="19"/>
      <c r="AN4020" s="19"/>
    </row>
    <row r="4021" spans="5:40" x14ac:dyDescent="0.25">
      <c r="E4021" s="19"/>
      <c r="AN4021" s="19"/>
    </row>
    <row r="4022" spans="5:40" x14ac:dyDescent="0.25">
      <c r="E4022" s="19"/>
      <c r="AN4022" s="19"/>
    </row>
    <row r="4023" spans="5:40" x14ac:dyDescent="0.25">
      <c r="E4023" s="19"/>
      <c r="AN4023" s="19"/>
    </row>
    <row r="4024" spans="5:40" x14ac:dyDescent="0.25">
      <c r="E4024" s="19"/>
      <c r="AN4024" s="19"/>
    </row>
    <row r="4025" spans="5:40" x14ac:dyDescent="0.25">
      <c r="E4025" s="19"/>
      <c r="AN4025" s="19"/>
    </row>
    <row r="4026" spans="5:40" x14ac:dyDescent="0.25">
      <c r="E4026" s="19"/>
      <c r="AN4026" s="19"/>
    </row>
    <row r="4027" spans="5:40" x14ac:dyDescent="0.25">
      <c r="E4027" s="19"/>
      <c r="AN4027" s="19"/>
    </row>
    <row r="4028" spans="5:40" x14ac:dyDescent="0.25">
      <c r="E4028" s="19"/>
      <c r="AN4028" s="19"/>
    </row>
    <row r="4029" spans="5:40" x14ac:dyDescent="0.25">
      <c r="E4029" s="19"/>
      <c r="AN4029" s="19"/>
    </row>
    <row r="4030" spans="5:40" x14ac:dyDescent="0.25">
      <c r="E4030" s="19"/>
      <c r="AN4030" s="19"/>
    </row>
    <row r="4031" spans="5:40" x14ac:dyDescent="0.25">
      <c r="E4031" s="19"/>
      <c r="AN4031" s="19"/>
    </row>
    <row r="4032" spans="5:40" x14ac:dyDescent="0.25">
      <c r="E4032" s="19"/>
      <c r="AN4032" s="19"/>
    </row>
    <row r="4033" spans="5:40" x14ac:dyDescent="0.25">
      <c r="E4033" s="19"/>
      <c r="AN4033" s="19"/>
    </row>
    <row r="4034" spans="5:40" x14ac:dyDescent="0.25">
      <c r="E4034" s="19"/>
      <c r="AN4034" s="19"/>
    </row>
    <row r="4035" spans="5:40" x14ac:dyDescent="0.25">
      <c r="E4035" s="19"/>
      <c r="AN4035" s="19"/>
    </row>
    <row r="4036" spans="5:40" x14ac:dyDescent="0.25">
      <c r="E4036" s="19"/>
      <c r="AN4036" s="19"/>
    </row>
    <row r="4037" spans="5:40" x14ac:dyDescent="0.25">
      <c r="E4037" s="19"/>
      <c r="U4037" s="19"/>
      <c r="AN4037" s="19"/>
    </row>
    <row r="4038" spans="5:40" x14ac:dyDescent="0.25">
      <c r="E4038" s="19"/>
      <c r="AA4038" s="19"/>
      <c r="AN4038" s="19"/>
    </row>
    <row r="4039" spans="5:40" x14ac:dyDescent="0.25">
      <c r="E4039" s="19"/>
      <c r="AA4039" s="19"/>
      <c r="AN4039" s="19"/>
    </row>
    <row r="4040" spans="5:40" x14ac:dyDescent="0.25">
      <c r="E4040" s="19"/>
      <c r="AN4040" s="19"/>
    </row>
    <row r="4041" spans="5:40" x14ac:dyDescent="0.25">
      <c r="E4041" s="19"/>
      <c r="AN4041" s="19"/>
    </row>
    <row r="4042" spans="5:40" x14ac:dyDescent="0.25">
      <c r="E4042" s="19"/>
      <c r="AN4042" s="19"/>
    </row>
    <row r="4043" spans="5:40" x14ac:dyDescent="0.25">
      <c r="E4043" s="19"/>
      <c r="AN4043" s="19"/>
    </row>
    <row r="4044" spans="5:40" x14ac:dyDescent="0.25">
      <c r="E4044" s="19"/>
      <c r="AN4044" s="19"/>
    </row>
    <row r="4045" spans="5:40" x14ac:dyDescent="0.25">
      <c r="E4045" s="19"/>
      <c r="U4045" s="19"/>
      <c r="AN4045" s="19"/>
    </row>
    <row r="4046" spans="5:40" x14ac:dyDescent="0.25">
      <c r="E4046" s="19"/>
      <c r="AN4046" s="19"/>
    </row>
    <row r="4047" spans="5:40" x14ac:dyDescent="0.25">
      <c r="E4047" s="19"/>
      <c r="AN4047" s="19"/>
    </row>
    <row r="4048" spans="5:40" x14ac:dyDescent="0.25">
      <c r="E4048" s="19"/>
      <c r="AA4048" s="19"/>
      <c r="AN4048" s="19"/>
    </row>
    <row r="4049" spans="5:40" x14ac:dyDescent="0.25">
      <c r="E4049" s="19"/>
      <c r="AA4049" s="19"/>
      <c r="AN4049" s="19"/>
    </row>
    <row r="4050" spans="5:40" x14ac:dyDescent="0.25">
      <c r="E4050" s="19"/>
      <c r="AN4050" s="19"/>
    </row>
    <row r="4051" spans="5:40" x14ac:dyDescent="0.25">
      <c r="E4051" s="19"/>
      <c r="AN4051" s="19"/>
    </row>
    <row r="4052" spans="5:40" x14ac:dyDescent="0.25">
      <c r="E4052" s="19"/>
      <c r="AN4052" s="19"/>
    </row>
    <row r="4053" spans="5:40" x14ac:dyDescent="0.25">
      <c r="E4053" s="19"/>
      <c r="AN4053" s="19"/>
    </row>
    <row r="4054" spans="5:40" x14ac:dyDescent="0.25">
      <c r="E4054" s="19"/>
      <c r="AN4054" s="19"/>
    </row>
    <row r="4055" spans="5:40" x14ac:dyDescent="0.25">
      <c r="E4055" s="19"/>
      <c r="AN4055" s="19"/>
    </row>
    <row r="4056" spans="5:40" x14ac:dyDescent="0.25">
      <c r="E4056" s="19"/>
      <c r="AN4056" s="19"/>
    </row>
    <row r="4057" spans="5:40" x14ac:dyDescent="0.25">
      <c r="E4057" s="19"/>
      <c r="AN4057" s="19"/>
    </row>
    <row r="4058" spans="5:40" x14ac:dyDescent="0.25">
      <c r="E4058" s="19"/>
      <c r="AN4058" s="19"/>
    </row>
    <row r="4059" spans="5:40" x14ac:dyDescent="0.25">
      <c r="E4059" s="19"/>
      <c r="AN4059" s="19"/>
    </row>
    <row r="4060" spans="5:40" x14ac:dyDescent="0.25">
      <c r="E4060" s="19"/>
      <c r="AN4060" s="19"/>
    </row>
    <row r="4061" spans="5:40" x14ac:dyDescent="0.25">
      <c r="E4061" s="19"/>
      <c r="AN4061" s="19"/>
    </row>
    <row r="4062" spans="5:40" x14ac:dyDescent="0.25">
      <c r="E4062" s="19"/>
      <c r="AN4062" s="19"/>
    </row>
    <row r="4063" spans="5:40" x14ac:dyDescent="0.25">
      <c r="E4063" s="19"/>
      <c r="AN4063" s="19"/>
    </row>
    <row r="4064" spans="5:40" x14ac:dyDescent="0.25">
      <c r="E4064" s="19"/>
      <c r="AN4064" s="19"/>
    </row>
    <row r="4065" spans="5:40" x14ac:dyDescent="0.25">
      <c r="E4065" s="19"/>
      <c r="AN4065" s="19"/>
    </row>
    <row r="4066" spans="5:40" x14ac:dyDescent="0.25">
      <c r="E4066" s="19"/>
      <c r="AN4066" s="19"/>
    </row>
    <row r="4067" spans="5:40" x14ac:dyDescent="0.25">
      <c r="E4067" s="19"/>
      <c r="AN4067" s="19"/>
    </row>
    <row r="4068" spans="5:40" x14ac:dyDescent="0.25">
      <c r="E4068" s="19"/>
      <c r="AN4068" s="19"/>
    </row>
    <row r="4069" spans="5:40" x14ac:dyDescent="0.25">
      <c r="E4069" s="19"/>
      <c r="AN4069" s="19"/>
    </row>
    <row r="4070" spans="5:40" x14ac:dyDescent="0.25">
      <c r="E4070" s="19"/>
      <c r="AN4070" s="19"/>
    </row>
    <row r="4071" spans="5:40" x14ac:dyDescent="0.25">
      <c r="E4071" s="19"/>
      <c r="AN4071" s="19"/>
    </row>
    <row r="4072" spans="5:40" x14ac:dyDescent="0.25">
      <c r="E4072" s="19"/>
      <c r="AN4072" s="19"/>
    </row>
    <row r="4073" spans="5:40" x14ac:dyDescent="0.25">
      <c r="E4073" s="19"/>
      <c r="AN4073" s="19"/>
    </row>
    <row r="4074" spans="5:40" x14ac:dyDescent="0.25">
      <c r="E4074" s="19"/>
      <c r="AN4074" s="19"/>
    </row>
    <row r="4075" spans="5:40" x14ac:dyDescent="0.25">
      <c r="E4075" s="19"/>
      <c r="AN4075" s="19"/>
    </row>
    <row r="4076" spans="5:40" x14ac:dyDescent="0.25">
      <c r="E4076" s="19"/>
      <c r="AN4076" s="19"/>
    </row>
    <row r="4077" spans="5:40" x14ac:dyDescent="0.25">
      <c r="E4077" s="19"/>
      <c r="AN4077" s="19"/>
    </row>
    <row r="4078" spans="5:40" x14ac:dyDescent="0.25">
      <c r="E4078" s="19"/>
      <c r="AN4078" s="19"/>
    </row>
    <row r="4079" spans="5:40" x14ac:dyDescent="0.25">
      <c r="E4079" s="19"/>
      <c r="AN4079" s="19"/>
    </row>
    <row r="4080" spans="5:40" x14ac:dyDescent="0.25">
      <c r="E4080" s="19"/>
      <c r="AN4080" s="19"/>
    </row>
    <row r="4081" spans="5:40" x14ac:dyDescent="0.25">
      <c r="E4081" s="19"/>
      <c r="AN4081" s="19"/>
    </row>
    <row r="4082" spans="5:40" x14ac:dyDescent="0.25">
      <c r="E4082" s="19"/>
      <c r="AN4082" s="19"/>
    </row>
    <row r="4083" spans="5:40" x14ac:dyDescent="0.25">
      <c r="E4083" s="19"/>
      <c r="AN4083" s="19"/>
    </row>
    <row r="4084" spans="5:40" x14ac:dyDescent="0.25">
      <c r="E4084" s="19"/>
      <c r="AN4084" s="19"/>
    </row>
    <row r="4085" spans="5:40" x14ac:dyDescent="0.25">
      <c r="E4085" s="19"/>
      <c r="AN4085" s="19"/>
    </row>
    <row r="4086" spans="5:40" x14ac:dyDescent="0.25">
      <c r="E4086" s="19"/>
      <c r="AN4086" s="19"/>
    </row>
    <row r="4087" spans="5:40" x14ac:dyDescent="0.25">
      <c r="E4087" s="19"/>
      <c r="AN4087" s="19"/>
    </row>
    <row r="4088" spans="5:40" x14ac:dyDescent="0.25">
      <c r="E4088" s="19"/>
      <c r="AN4088" s="19"/>
    </row>
    <row r="4089" spans="5:40" x14ac:dyDescent="0.25">
      <c r="E4089" s="19"/>
      <c r="AN4089" s="19"/>
    </row>
    <row r="4090" spans="5:40" x14ac:dyDescent="0.25">
      <c r="E4090" s="19"/>
      <c r="AN4090" s="19"/>
    </row>
    <row r="4091" spans="5:40" x14ac:dyDescent="0.25">
      <c r="E4091" s="19"/>
      <c r="AN4091" s="19"/>
    </row>
    <row r="4092" spans="5:40" x14ac:dyDescent="0.25">
      <c r="E4092" s="19"/>
      <c r="AN4092" s="19"/>
    </row>
    <row r="4093" spans="5:40" x14ac:dyDescent="0.25">
      <c r="E4093" s="19"/>
      <c r="AN4093" s="19"/>
    </row>
    <row r="4094" spans="5:40" x14ac:dyDescent="0.25">
      <c r="E4094" s="19"/>
      <c r="AN4094" s="19"/>
    </row>
    <row r="4095" spans="5:40" x14ac:dyDescent="0.25">
      <c r="E4095" s="19"/>
      <c r="AN4095" s="19"/>
    </row>
    <row r="4096" spans="5:40" x14ac:dyDescent="0.25">
      <c r="E4096" s="19"/>
      <c r="AN4096" s="19"/>
    </row>
    <row r="4097" spans="5:40" x14ac:dyDescent="0.25">
      <c r="E4097" s="19"/>
      <c r="AN4097" s="19"/>
    </row>
    <row r="4098" spans="5:40" x14ac:dyDescent="0.25">
      <c r="E4098" s="19"/>
      <c r="AN4098" s="19"/>
    </row>
    <row r="4099" spans="5:40" x14ac:dyDescent="0.25">
      <c r="E4099" s="19"/>
      <c r="AN4099" s="19"/>
    </row>
    <row r="4100" spans="5:40" x14ac:dyDescent="0.25">
      <c r="E4100" s="19"/>
      <c r="AN4100" s="19"/>
    </row>
    <row r="4101" spans="5:40" x14ac:dyDescent="0.25">
      <c r="E4101" s="19"/>
      <c r="AN4101" s="19"/>
    </row>
    <row r="4102" spans="5:40" x14ac:dyDescent="0.25">
      <c r="E4102" s="19"/>
      <c r="AN4102" s="19"/>
    </row>
    <row r="4103" spans="5:40" x14ac:dyDescent="0.25">
      <c r="E4103" s="19"/>
      <c r="AN4103" s="19"/>
    </row>
    <row r="4104" spans="5:40" x14ac:dyDescent="0.25">
      <c r="E4104" s="19"/>
      <c r="AN4104" s="19"/>
    </row>
    <row r="4105" spans="5:40" x14ac:dyDescent="0.25">
      <c r="E4105" s="19"/>
      <c r="AN4105" s="19"/>
    </row>
    <row r="4106" spans="5:40" x14ac:dyDescent="0.25">
      <c r="E4106" s="19"/>
      <c r="AN4106" s="19"/>
    </row>
    <row r="4107" spans="5:40" x14ac:dyDescent="0.25">
      <c r="E4107" s="19"/>
      <c r="AN4107" s="19"/>
    </row>
    <row r="4108" spans="5:40" x14ac:dyDescent="0.25">
      <c r="E4108" s="19"/>
      <c r="AN4108" s="19"/>
    </row>
    <row r="4109" spans="5:40" x14ac:dyDescent="0.25">
      <c r="E4109" s="19"/>
      <c r="AN4109" s="19"/>
    </row>
    <row r="4110" spans="5:40" x14ac:dyDescent="0.25">
      <c r="E4110" s="19"/>
      <c r="AN4110" s="19"/>
    </row>
    <row r="4111" spans="5:40" x14ac:dyDescent="0.25">
      <c r="E4111" s="19"/>
      <c r="AN4111" s="19"/>
    </row>
    <row r="4112" spans="5:40" x14ac:dyDescent="0.25">
      <c r="E4112" s="19"/>
      <c r="AN4112" s="19"/>
    </row>
    <row r="4113" spans="5:40" x14ac:dyDescent="0.25">
      <c r="E4113" s="19"/>
      <c r="AN4113" s="19"/>
    </row>
    <row r="4114" spans="5:40" x14ac:dyDescent="0.25">
      <c r="E4114" s="19"/>
      <c r="AN4114" s="19"/>
    </row>
    <row r="4115" spans="5:40" x14ac:dyDescent="0.25">
      <c r="E4115" s="19"/>
      <c r="AN4115" s="19"/>
    </row>
    <row r="4116" spans="5:40" x14ac:dyDescent="0.25">
      <c r="E4116" s="19"/>
      <c r="AN4116" s="19"/>
    </row>
    <row r="4117" spans="5:40" x14ac:dyDescent="0.25">
      <c r="E4117" s="19"/>
      <c r="AN4117" s="19"/>
    </row>
    <row r="4118" spans="5:40" x14ac:dyDescent="0.25">
      <c r="E4118" s="19"/>
      <c r="AN4118" s="19"/>
    </row>
    <row r="4119" spans="5:40" x14ac:dyDescent="0.25">
      <c r="E4119" s="19"/>
      <c r="AN4119" s="19"/>
    </row>
    <row r="4120" spans="5:40" x14ac:dyDescent="0.25">
      <c r="E4120" s="19"/>
      <c r="AN4120" s="19"/>
    </row>
    <row r="4121" spans="5:40" x14ac:dyDescent="0.25">
      <c r="E4121" s="19"/>
      <c r="AN4121" s="19"/>
    </row>
    <row r="4122" spans="5:40" x14ac:dyDescent="0.25">
      <c r="E4122" s="19"/>
      <c r="AN4122" s="19"/>
    </row>
    <row r="4123" spans="5:40" x14ac:dyDescent="0.25">
      <c r="E4123" s="19"/>
      <c r="AN4123" s="19"/>
    </row>
    <row r="4124" spans="5:40" x14ac:dyDescent="0.25">
      <c r="E4124" s="19"/>
      <c r="AN4124" s="19"/>
    </row>
    <row r="4125" spans="5:40" x14ac:dyDescent="0.25">
      <c r="E4125" s="19"/>
      <c r="AN4125" s="19"/>
    </row>
    <row r="4126" spans="5:40" x14ac:dyDescent="0.25">
      <c r="E4126" s="19"/>
      <c r="AN4126" s="19"/>
    </row>
    <row r="4127" spans="5:40" x14ac:dyDescent="0.25">
      <c r="E4127" s="19"/>
      <c r="AN4127" s="19"/>
    </row>
    <row r="4128" spans="5:40" x14ac:dyDescent="0.25">
      <c r="E4128" s="19"/>
      <c r="AN4128" s="19"/>
    </row>
    <row r="4129" spans="5:40" x14ac:dyDescent="0.25">
      <c r="E4129" s="19"/>
      <c r="AN4129" s="19"/>
    </row>
    <row r="4130" spans="5:40" x14ac:dyDescent="0.25">
      <c r="E4130" s="19"/>
      <c r="AN4130" s="19"/>
    </row>
    <row r="4131" spans="5:40" x14ac:dyDescent="0.25">
      <c r="E4131" s="19"/>
      <c r="AN4131" s="19"/>
    </row>
    <row r="4132" spans="5:40" x14ac:dyDescent="0.25">
      <c r="E4132" s="19"/>
      <c r="AN4132" s="19"/>
    </row>
    <row r="4133" spans="5:40" x14ac:dyDescent="0.25">
      <c r="E4133" s="19"/>
      <c r="AN4133" s="19"/>
    </row>
    <row r="4134" spans="5:40" x14ac:dyDescent="0.25">
      <c r="E4134" s="19"/>
      <c r="AN4134" s="19"/>
    </row>
    <row r="4135" spans="5:40" x14ac:dyDescent="0.25">
      <c r="E4135" s="19"/>
      <c r="AN4135" s="19"/>
    </row>
    <row r="4136" spans="5:40" x14ac:dyDescent="0.25">
      <c r="E4136" s="19"/>
      <c r="AN4136" s="19"/>
    </row>
    <row r="4137" spans="5:40" x14ac:dyDescent="0.25">
      <c r="E4137" s="19"/>
      <c r="AN4137" s="19"/>
    </row>
    <row r="4138" spans="5:40" x14ac:dyDescent="0.25">
      <c r="E4138" s="19"/>
      <c r="AN4138" s="19"/>
    </row>
    <row r="4139" spans="5:40" x14ac:dyDescent="0.25">
      <c r="E4139" s="19"/>
      <c r="AN4139" s="19"/>
    </row>
    <row r="4140" spans="5:40" x14ac:dyDescent="0.25">
      <c r="E4140" s="19"/>
      <c r="AN4140" s="19"/>
    </row>
    <row r="4141" spans="5:40" x14ac:dyDescent="0.25">
      <c r="E4141" s="19"/>
      <c r="AN4141" s="19"/>
    </row>
    <row r="4142" spans="5:40" x14ac:dyDescent="0.25">
      <c r="E4142" s="19"/>
      <c r="AN4142" s="19"/>
    </row>
    <row r="4143" spans="5:40" x14ac:dyDescent="0.25">
      <c r="E4143" s="19"/>
      <c r="AN4143" s="19"/>
    </row>
    <row r="4144" spans="5:40" x14ac:dyDescent="0.25">
      <c r="E4144" s="19"/>
      <c r="AN4144" s="19"/>
    </row>
    <row r="4145" spans="5:40" x14ac:dyDescent="0.25">
      <c r="E4145" s="19"/>
      <c r="AN4145" s="19"/>
    </row>
    <row r="4146" spans="5:40" x14ac:dyDescent="0.25">
      <c r="E4146" s="19"/>
      <c r="AN4146" s="19"/>
    </row>
    <row r="4147" spans="5:40" x14ac:dyDescent="0.25">
      <c r="E4147" s="19"/>
      <c r="AN4147" s="19"/>
    </row>
    <row r="4148" spans="5:40" x14ac:dyDescent="0.25">
      <c r="E4148" s="19"/>
      <c r="AN4148" s="19"/>
    </row>
    <row r="4149" spans="5:40" x14ac:dyDescent="0.25">
      <c r="E4149" s="19"/>
      <c r="AN4149" s="19"/>
    </row>
    <row r="4150" spans="5:40" x14ac:dyDescent="0.25">
      <c r="E4150" s="19"/>
      <c r="AN4150" s="19"/>
    </row>
    <row r="4151" spans="5:40" x14ac:dyDescent="0.25">
      <c r="E4151" s="19"/>
      <c r="AN4151" s="19"/>
    </row>
    <row r="4152" spans="5:40" x14ac:dyDescent="0.25">
      <c r="E4152" s="19"/>
      <c r="AN4152" s="19"/>
    </row>
    <row r="4153" spans="5:40" x14ac:dyDescent="0.25">
      <c r="E4153" s="19"/>
      <c r="AN4153" s="19"/>
    </row>
    <row r="4154" spans="5:40" x14ac:dyDescent="0.25">
      <c r="E4154" s="19"/>
      <c r="AN4154" s="19"/>
    </row>
    <row r="4155" spans="5:40" x14ac:dyDescent="0.25">
      <c r="E4155" s="19"/>
      <c r="AN4155" s="19"/>
    </row>
    <row r="4156" spans="5:40" x14ac:dyDescent="0.25">
      <c r="E4156" s="19"/>
      <c r="AN4156" s="19"/>
    </row>
    <row r="4157" spans="5:40" x14ac:dyDescent="0.25">
      <c r="E4157" s="19"/>
      <c r="AN4157" s="19"/>
    </row>
    <row r="4158" spans="5:40" x14ac:dyDescent="0.25">
      <c r="E4158" s="19"/>
      <c r="AN4158" s="19"/>
    </row>
    <row r="4159" spans="5:40" x14ac:dyDescent="0.25">
      <c r="E4159" s="19"/>
      <c r="AN4159" s="19"/>
    </row>
    <row r="4160" spans="5:40" x14ac:dyDescent="0.25">
      <c r="E4160" s="19"/>
      <c r="AN4160" s="19"/>
    </row>
    <row r="4161" spans="5:40" x14ac:dyDescent="0.25">
      <c r="E4161" s="19"/>
      <c r="AN4161" s="19"/>
    </row>
    <row r="4162" spans="5:40" x14ac:dyDescent="0.25">
      <c r="E4162" s="19"/>
      <c r="AN4162" s="19"/>
    </row>
    <row r="4163" spans="5:40" x14ac:dyDescent="0.25">
      <c r="E4163" s="19"/>
      <c r="AN4163" s="19"/>
    </row>
    <row r="4164" spans="5:40" x14ac:dyDescent="0.25">
      <c r="E4164" s="19"/>
      <c r="AN4164" s="19"/>
    </row>
    <row r="4165" spans="5:40" x14ac:dyDescent="0.25">
      <c r="E4165" s="19"/>
      <c r="AN4165" s="19"/>
    </row>
    <row r="4166" spans="5:40" x14ac:dyDescent="0.25">
      <c r="E4166" s="19"/>
      <c r="AN4166" s="19"/>
    </row>
    <row r="4167" spans="5:40" x14ac:dyDescent="0.25">
      <c r="E4167" s="19"/>
      <c r="AN4167" s="19"/>
    </row>
    <row r="4168" spans="5:40" x14ac:dyDescent="0.25">
      <c r="E4168" s="19"/>
      <c r="AN4168" s="19"/>
    </row>
    <row r="4169" spans="5:40" x14ac:dyDescent="0.25">
      <c r="E4169" s="19"/>
      <c r="AN4169" s="19"/>
    </row>
    <row r="4170" spans="5:40" x14ac:dyDescent="0.25">
      <c r="E4170" s="19"/>
      <c r="AN4170" s="19"/>
    </row>
    <row r="4171" spans="5:40" x14ac:dyDescent="0.25">
      <c r="E4171" s="19"/>
      <c r="AN4171" s="19"/>
    </row>
    <row r="4172" spans="5:40" x14ac:dyDescent="0.25">
      <c r="E4172" s="19"/>
      <c r="AN4172" s="19"/>
    </row>
    <row r="4173" spans="5:40" x14ac:dyDescent="0.25">
      <c r="E4173" s="19"/>
      <c r="AN4173" s="19"/>
    </row>
    <row r="4174" spans="5:40" x14ac:dyDescent="0.25">
      <c r="E4174" s="19"/>
      <c r="AN4174" s="19"/>
    </row>
    <row r="4175" spans="5:40" x14ac:dyDescent="0.25">
      <c r="E4175" s="19"/>
      <c r="AN4175" s="19"/>
    </row>
    <row r="4176" spans="5:40" x14ac:dyDescent="0.25">
      <c r="E4176" s="19"/>
      <c r="AN4176" s="19"/>
    </row>
    <row r="4177" spans="5:40" x14ac:dyDescent="0.25">
      <c r="E4177" s="19"/>
      <c r="AN4177" s="19"/>
    </row>
    <row r="4178" spans="5:40" x14ac:dyDescent="0.25">
      <c r="E4178" s="19"/>
      <c r="AN4178" s="19"/>
    </row>
    <row r="4179" spans="5:40" x14ac:dyDescent="0.25">
      <c r="E4179" s="19"/>
      <c r="AN4179" s="19"/>
    </row>
    <row r="4180" spans="5:40" x14ac:dyDescent="0.25">
      <c r="E4180" s="19"/>
      <c r="AN4180" s="19"/>
    </row>
    <row r="4181" spans="5:40" x14ac:dyDescent="0.25">
      <c r="E4181" s="19"/>
      <c r="AN4181" s="19"/>
    </row>
    <row r="4182" spans="5:40" x14ac:dyDescent="0.25">
      <c r="E4182" s="19"/>
      <c r="AN4182" s="19"/>
    </row>
    <row r="4183" spans="5:40" x14ac:dyDescent="0.25">
      <c r="E4183" s="19"/>
      <c r="AN4183" s="19"/>
    </row>
    <row r="4184" spans="5:40" x14ac:dyDescent="0.25">
      <c r="E4184" s="19"/>
      <c r="AN4184" s="19"/>
    </row>
    <row r="4185" spans="5:40" x14ac:dyDescent="0.25">
      <c r="E4185" s="19"/>
      <c r="AN4185" s="19"/>
    </row>
    <row r="4186" spans="5:40" x14ac:dyDescent="0.25">
      <c r="E4186" s="19"/>
      <c r="AN4186" s="19"/>
    </row>
    <row r="4187" spans="5:40" x14ac:dyDescent="0.25">
      <c r="E4187" s="19"/>
      <c r="AN4187" s="19"/>
    </row>
    <row r="4188" spans="5:40" x14ac:dyDescent="0.25">
      <c r="E4188" s="19"/>
      <c r="AN4188" s="19"/>
    </row>
    <row r="4189" spans="5:40" x14ac:dyDescent="0.25">
      <c r="E4189" s="19"/>
      <c r="AN4189" s="19"/>
    </row>
    <row r="4190" spans="5:40" x14ac:dyDescent="0.25">
      <c r="E4190" s="19"/>
      <c r="AN4190" s="19"/>
    </row>
    <row r="4191" spans="5:40" x14ac:dyDescent="0.25">
      <c r="E4191" s="19"/>
      <c r="AN4191" s="19"/>
    </row>
    <row r="4192" spans="5:40" x14ac:dyDescent="0.25">
      <c r="E4192" s="19"/>
      <c r="AN4192" s="19"/>
    </row>
    <row r="4193" spans="5:40" x14ac:dyDescent="0.25">
      <c r="E4193" s="19"/>
      <c r="AN4193" s="19"/>
    </row>
    <row r="4194" spans="5:40" x14ac:dyDescent="0.25">
      <c r="E4194" s="19"/>
      <c r="AN4194" s="19"/>
    </row>
    <row r="4195" spans="5:40" x14ac:dyDescent="0.25">
      <c r="E4195" s="19"/>
      <c r="AN4195" s="19"/>
    </row>
    <row r="4196" spans="5:40" x14ac:dyDescent="0.25">
      <c r="E4196" s="19"/>
      <c r="AN4196" s="19"/>
    </row>
    <row r="4197" spans="5:40" x14ac:dyDescent="0.25">
      <c r="E4197" s="19"/>
      <c r="AN4197" s="19"/>
    </row>
    <row r="4198" spans="5:40" x14ac:dyDescent="0.25">
      <c r="E4198" s="19"/>
      <c r="AN4198" s="19"/>
    </row>
    <row r="4199" spans="5:40" x14ac:dyDescent="0.25">
      <c r="E4199" s="19"/>
      <c r="AN4199" s="19"/>
    </row>
    <row r="4200" spans="5:40" x14ac:dyDescent="0.25">
      <c r="E4200" s="19"/>
      <c r="AN4200" s="19"/>
    </row>
    <row r="4201" spans="5:40" x14ac:dyDescent="0.25">
      <c r="E4201" s="19"/>
      <c r="AN4201" s="19"/>
    </row>
    <row r="4202" spans="5:40" x14ac:dyDescent="0.25">
      <c r="E4202" s="19"/>
      <c r="AN4202" s="19"/>
    </row>
    <row r="4203" spans="5:40" x14ac:dyDescent="0.25">
      <c r="E4203" s="19"/>
      <c r="AN4203" s="19"/>
    </row>
    <row r="4204" spans="5:40" x14ac:dyDescent="0.25">
      <c r="E4204" s="19"/>
      <c r="AN4204" s="19"/>
    </row>
    <row r="4205" spans="5:40" x14ac:dyDescent="0.25">
      <c r="E4205" s="19"/>
      <c r="AN4205" s="19"/>
    </row>
    <row r="4206" spans="5:40" x14ac:dyDescent="0.25">
      <c r="E4206" s="19"/>
      <c r="AN4206" s="19"/>
    </row>
    <row r="4207" spans="5:40" x14ac:dyDescent="0.25">
      <c r="E4207" s="19"/>
      <c r="AN4207" s="19"/>
    </row>
    <row r="4208" spans="5:40" x14ac:dyDescent="0.25">
      <c r="E4208" s="19"/>
      <c r="AN4208" s="19"/>
    </row>
    <row r="4209" spans="5:40" x14ac:dyDescent="0.25">
      <c r="E4209" s="19"/>
      <c r="AN4209" s="19"/>
    </row>
    <row r="4210" spans="5:40" x14ac:dyDescent="0.25">
      <c r="E4210" s="19"/>
      <c r="AN4210" s="19"/>
    </row>
    <row r="4211" spans="5:40" x14ac:dyDescent="0.25">
      <c r="E4211" s="19"/>
      <c r="AN4211" s="19"/>
    </row>
    <row r="4212" spans="5:40" x14ac:dyDescent="0.25">
      <c r="E4212" s="19"/>
      <c r="AN4212" s="19"/>
    </row>
    <row r="4213" spans="5:40" x14ac:dyDescent="0.25">
      <c r="E4213" s="19"/>
      <c r="AN4213" s="19"/>
    </row>
    <row r="4214" spans="5:40" x14ac:dyDescent="0.25">
      <c r="E4214" s="19"/>
      <c r="AN4214" s="19"/>
    </row>
    <row r="4215" spans="5:40" x14ac:dyDescent="0.25">
      <c r="E4215" s="19"/>
      <c r="AN4215" s="19"/>
    </row>
    <row r="4216" spans="5:40" x14ac:dyDescent="0.25">
      <c r="E4216" s="19"/>
      <c r="AN4216" s="19"/>
    </row>
    <row r="4217" spans="5:40" x14ac:dyDescent="0.25">
      <c r="E4217" s="19"/>
      <c r="AN4217" s="19"/>
    </row>
    <row r="4218" spans="5:40" x14ac:dyDescent="0.25">
      <c r="E4218" s="19"/>
      <c r="AN4218" s="19"/>
    </row>
    <row r="4219" spans="5:40" x14ac:dyDescent="0.25">
      <c r="E4219" s="19"/>
      <c r="AN4219" s="19"/>
    </row>
    <row r="4220" spans="5:40" x14ac:dyDescent="0.25">
      <c r="E4220" s="19"/>
      <c r="AN4220" s="19"/>
    </row>
    <row r="4221" spans="5:40" x14ac:dyDescent="0.25">
      <c r="E4221" s="19"/>
      <c r="AN4221" s="19"/>
    </row>
    <row r="4222" spans="5:40" x14ac:dyDescent="0.25">
      <c r="E4222" s="19"/>
      <c r="AN4222" s="19"/>
    </row>
    <row r="4223" spans="5:40" x14ac:dyDescent="0.25">
      <c r="E4223" s="19"/>
      <c r="AN4223" s="19"/>
    </row>
    <row r="4224" spans="5:40" x14ac:dyDescent="0.25">
      <c r="E4224" s="19"/>
      <c r="AN4224" s="19"/>
    </row>
    <row r="4225" spans="5:40" x14ac:dyDescent="0.25">
      <c r="E4225" s="19"/>
      <c r="AN4225" s="19"/>
    </row>
    <row r="4226" spans="5:40" x14ac:dyDescent="0.25">
      <c r="E4226" s="19"/>
      <c r="AN4226" s="19"/>
    </row>
    <row r="4227" spans="5:40" x14ac:dyDescent="0.25">
      <c r="E4227" s="19"/>
      <c r="AN4227" s="19"/>
    </row>
    <row r="4228" spans="5:40" x14ac:dyDescent="0.25">
      <c r="E4228" s="19"/>
      <c r="AN4228" s="19"/>
    </row>
    <row r="4229" spans="5:40" x14ac:dyDescent="0.25">
      <c r="E4229" s="19"/>
      <c r="AN4229" s="19"/>
    </row>
    <row r="4230" spans="5:40" x14ac:dyDescent="0.25">
      <c r="E4230" s="19"/>
      <c r="AN4230" s="19"/>
    </row>
    <row r="4231" spans="5:40" x14ac:dyDescent="0.25">
      <c r="E4231" s="19"/>
      <c r="AN4231" s="19"/>
    </row>
    <row r="4232" spans="5:40" x14ac:dyDescent="0.25">
      <c r="E4232" s="19"/>
      <c r="AN4232" s="19"/>
    </row>
    <row r="4233" spans="5:40" x14ac:dyDescent="0.25">
      <c r="E4233" s="19"/>
      <c r="AN4233" s="19"/>
    </row>
    <row r="4234" spans="5:40" x14ac:dyDescent="0.25">
      <c r="E4234" s="19"/>
      <c r="AN4234" s="19"/>
    </row>
    <row r="4235" spans="5:40" x14ac:dyDescent="0.25">
      <c r="E4235" s="19"/>
      <c r="AN4235" s="19"/>
    </row>
    <row r="4236" spans="5:40" x14ac:dyDescent="0.25">
      <c r="E4236" s="19"/>
      <c r="AN4236" s="19"/>
    </row>
    <row r="4237" spans="5:40" x14ac:dyDescent="0.25">
      <c r="E4237" s="19"/>
      <c r="AN4237" s="19"/>
    </row>
    <row r="4238" spans="5:40" x14ac:dyDescent="0.25">
      <c r="E4238" s="19"/>
      <c r="AN4238" s="19"/>
    </row>
    <row r="4239" spans="5:40" x14ac:dyDescent="0.25">
      <c r="E4239" s="19"/>
      <c r="AN4239" s="19"/>
    </row>
    <row r="4240" spans="5:40" x14ac:dyDescent="0.25">
      <c r="E4240" s="19"/>
      <c r="AN4240" s="19"/>
    </row>
    <row r="4241" spans="5:40" x14ac:dyDescent="0.25">
      <c r="E4241" s="19"/>
      <c r="AN4241" s="19"/>
    </row>
    <row r="4242" spans="5:40" x14ac:dyDescent="0.25">
      <c r="E4242" s="19"/>
      <c r="AN4242" s="19"/>
    </row>
    <row r="4243" spans="5:40" x14ac:dyDescent="0.25">
      <c r="E4243" s="19"/>
      <c r="AN4243" s="19"/>
    </row>
    <row r="4244" spans="5:40" x14ac:dyDescent="0.25">
      <c r="E4244" s="19"/>
      <c r="AN4244" s="19"/>
    </row>
    <row r="4245" spans="5:40" x14ac:dyDescent="0.25">
      <c r="E4245" s="19"/>
      <c r="AN4245" s="19"/>
    </row>
    <row r="4246" spans="5:40" x14ac:dyDescent="0.25">
      <c r="E4246" s="19"/>
      <c r="AN4246" s="19"/>
    </row>
    <row r="4247" spans="5:40" x14ac:dyDescent="0.25">
      <c r="E4247" s="19"/>
      <c r="AN4247" s="19"/>
    </row>
    <row r="4248" spans="5:40" x14ac:dyDescent="0.25">
      <c r="E4248" s="19"/>
      <c r="AN4248" s="19"/>
    </row>
    <row r="4249" spans="5:40" x14ac:dyDescent="0.25">
      <c r="E4249" s="19"/>
      <c r="AN4249" s="19"/>
    </row>
    <row r="4250" spans="5:40" x14ac:dyDescent="0.25">
      <c r="E4250" s="19"/>
      <c r="AN4250" s="19"/>
    </row>
    <row r="4251" spans="5:40" x14ac:dyDescent="0.25">
      <c r="E4251" s="19"/>
      <c r="AA4251" s="19"/>
      <c r="AN4251" s="19"/>
    </row>
    <row r="4252" spans="5:40" x14ac:dyDescent="0.25">
      <c r="E4252" s="19"/>
      <c r="AN4252" s="19"/>
    </row>
    <row r="4253" spans="5:40" x14ac:dyDescent="0.25">
      <c r="E4253" s="19"/>
      <c r="AN4253" s="19"/>
    </row>
    <row r="4254" spans="5:40" x14ac:dyDescent="0.25">
      <c r="E4254" s="19"/>
      <c r="AN4254" s="19"/>
    </row>
    <row r="4255" spans="5:40" x14ac:dyDescent="0.25">
      <c r="E4255" s="19"/>
      <c r="AN4255" s="19"/>
    </row>
    <row r="4256" spans="5:40" x14ac:dyDescent="0.25">
      <c r="E4256" s="19"/>
      <c r="AN4256" s="19"/>
    </row>
    <row r="4257" spans="5:40" x14ac:dyDescent="0.25">
      <c r="E4257" s="19"/>
      <c r="AN4257" s="19"/>
    </row>
    <row r="4258" spans="5:40" x14ac:dyDescent="0.25">
      <c r="E4258" s="19"/>
      <c r="AN4258" s="19"/>
    </row>
    <row r="4259" spans="5:40" x14ac:dyDescent="0.25">
      <c r="E4259" s="19"/>
      <c r="AN4259" s="19"/>
    </row>
    <row r="4260" spans="5:40" x14ac:dyDescent="0.25">
      <c r="E4260" s="19"/>
      <c r="AN4260" s="19"/>
    </row>
    <row r="4261" spans="5:40" x14ac:dyDescent="0.25">
      <c r="E4261" s="19"/>
      <c r="AN4261" s="19"/>
    </row>
    <row r="4262" spans="5:40" x14ac:dyDescent="0.25">
      <c r="E4262" s="19"/>
      <c r="AN4262" s="19"/>
    </row>
    <row r="4263" spans="5:40" x14ac:dyDescent="0.25">
      <c r="E4263" s="19"/>
      <c r="AN4263" s="19"/>
    </row>
    <row r="4264" spans="5:40" x14ac:dyDescent="0.25">
      <c r="E4264" s="19"/>
      <c r="AN4264" s="19"/>
    </row>
    <row r="4265" spans="5:40" x14ac:dyDescent="0.25">
      <c r="E4265" s="19"/>
      <c r="AN4265" s="19"/>
    </row>
    <row r="4266" spans="5:40" x14ac:dyDescent="0.25">
      <c r="E4266" s="19"/>
      <c r="AN4266" s="19"/>
    </row>
    <row r="4267" spans="5:40" x14ac:dyDescent="0.25">
      <c r="E4267" s="19"/>
      <c r="AN4267" s="19"/>
    </row>
    <row r="4268" spans="5:40" x14ac:dyDescent="0.25">
      <c r="E4268" s="19"/>
      <c r="AN4268" s="19"/>
    </row>
    <row r="4269" spans="5:40" x14ac:dyDescent="0.25">
      <c r="E4269" s="19"/>
      <c r="AN4269" s="19"/>
    </row>
    <row r="4270" spans="5:40" x14ac:dyDescent="0.25">
      <c r="E4270" s="19"/>
      <c r="AN4270" s="19"/>
    </row>
    <row r="4271" spans="5:40" x14ac:dyDescent="0.25">
      <c r="E4271" s="19"/>
      <c r="AN4271" s="19"/>
    </row>
    <row r="4272" spans="5:40" x14ac:dyDescent="0.25">
      <c r="E4272" s="19"/>
      <c r="AN4272" s="19"/>
    </row>
    <row r="4273" spans="5:40" x14ac:dyDescent="0.25">
      <c r="E4273" s="19"/>
      <c r="AN4273" s="19"/>
    </row>
    <row r="4274" spans="5:40" x14ac:dyDescent="0.25">
      <c r="E4274" s="19"/>
      <c r="AN4274" s="19"/>
    </row>
    <row r="4275" spans="5:40" x14ac:dyDescent="0.25">
      <c r="E4275" s="19"/>
      <c r="AN4275" s="19"/>
    </row>
    <row r="4276" spans="5:40" x14ac:dyDescent="0.25">
      <c r="E4276" s="19"/>
      <c r="AN4276" s="19"/>
    </row>
    <row r="4277" spans="5:40" x14ac:dyDescent="0.25">
      <c r="E4277" s="19"/>
      <c r="AN4277" s="19"/>
    </row>
    <row r="4278" spans="5:40" x14ac:dyDescent="0.25">
      <c r="E4278" s="19"/>
      <c r="AN4278" s="19"/>
    </row>
    <row r="4279" spans="5:40" x14ac:dyDescent="0.25">
      <c r="E4279" s="19"/>
      <c r="AN4279" s="19"/>
    </row>
    <row r="4280" spans="5:40" x14ac:dyDescent="0.25">
      <c r="E4280" s="19"/>
      <c r="AN4280" s="19"/>
    </row>
    <row r="4281" spans="5:40" x14ac:dyDescent="0.25">
      <c r="E4281" s="19"/>
      <c r="AN4281" s="19"/>
    </row>
    <row r="4282" spans="5:40" x14ac:dyDescent="0.25">
      <c r="E4282" s="19"/>
      <c r="AN4282" s="19"/>
    </row>
    <row r="4283" spans="5:40" x14ac:dyDescent="0.25">
      <c r="E4283" s="19"/>
      <c r="AN4283" s="19"/>
    </row>
    <row r="4284" spans="5:40" x14ac:dyDescent="0.25">
      <c r="E4284" s="19"/>
      <c r="AN4284" s="19"/>
    </row>
    <row r="4285" spans="5:40" x14ac:dyDescent="0.25">
      <c r="E4285" s="19"/>
      <c r="AN4285" s="19"/>
    </row>
    <row r="4286" spans="5:40" x14ac:dyDescent="0.25">
      <c r="E4286" s="19"/>
      <c r="AN4286" s="19"/>
    </row>
    <row r="4287" spans="5:40" x14ac:dyDescent="0.25">
      <c r="E4287" s="19"/>
      <c r="AN4287" s="19"/>
    </row>
    <row r="4288" spans="5:40" x14ac:dyDescent="0.25">
      <c r="E4288" s="19"/>
      <c r="AN4288" s="19"/>
    </row>
    <row r="4289" spans="5:40" x14ac:dyDescent="0.25">
      <c r="E4289" s="19"/>
      <c r="AN4289" s="19"/>
    </row>
    <row r="4290" spans="5:40" x14ac:dyDescent="0.25">
      <c r="E4290" s="19"/>
      <c r="AN4290" s="19"/>
    </row>
    <row r="4291" spans="5:40" x14ac:dyDescent="0.25">
      <c r="E4291" s="19"/>
      <c r="AN4291" s="19"/>
    </row>
    <row r="4292" spans="5:40" x14ac:dyDescent="0.25">
      <c r="E4292" s="19"/>
      <c r="AN4292" s="19"/>
    </row>
    <row r="4293" spans="5:40" x14ac:dyDescent="0.25">
      <c r="E4293" s="19"/>
      <c r="AN4293" s="19"/>
    </row>
    <row r="4294" spans="5:40" x14ac:dyDescent="0.25">
      <c r="E4294" s="19"/>
      <c r="AN4294" s="19"/>
    </row>
    <row r="4295" spans="5:40" x14ac:dyDescent="0.25">
      <c r="E4295" s="19"/>
      <c r="AN4295" s="19"/>
    </row>
    <row r="4296" spans="5:40" x14ac:dyDescent="0.25">
      <c r="E4296" s="19"/>
      <c r="AN4296" s="19"/>
    </row>
    <row r="4297" spans="5:40" x14ac:dyDescent="0.25">
      <c r="E4297" s="19"/>
      <c r="AN4297" s="19"/>
    </row>
    <row r="4298" spans="5:40" x14ac:dyDescent="0.25">
      <c r="E4298" s="19"/>
      <c r="AN4298" s="19"/>
    </row>
    <row r="4299" spans="5:40" x14ac:dyDescent="0.25">
      <c r="E4299" s="19"/>
      <c r="AN4299" s="19"/>
    </row>
    <row r="4300" spans="5:40" x14ac:dyDescent="0.25">
      <c r="E4300" s="19"/>
      <c r="AN4300" s="19"/>
    </row>
    <row r="4301" spans="5:40" x14ac:dyDescent="0.25">
      <c r="E4301" s="19"/>
      <c r="AN4301" s="19"/>
    </row>
    <row r="4302" spans="5:40" x14ac:dyDescent="0.25">
      <c r="E4302" s="19"/>
      <c r="AN4302" s="19"/>
    </row>
    <row r="4303" spans="5:40" x14ac:dyDescent="0.25">
      <c r="E4303" s="19"/>
      <c r="AN4303" s="19"/>
    </row>
    <row r="4304" spans="5:40" x14ac:dyDescent="0.25">
      <c r="E4304" s="19"/>
      <c r="AN4304" s="19"/>
    </row>
    <row r="4305" spans="5:40" x14ac:dyDescent="0.25">
      <c r="E4305" s="19"/>
      <c r="AN4305" s="19"/>
    </row>
    <row r="4306" spans="5:40" x14ac:dyDescent="0.25">
      <c r="E4306" s="19"/>
      <c r="AN4306" s="19"/>
    </row>
    <row r="4307" spans="5:40" x14ac:dyDescent="0.25">
      <c r="E4307" s="19"/>
      <c r="AN4307" s="19"/>
    </row>
    <row r="4308" spans="5:40" x14ac:dyDescent="0.25">
      <c r="E4308" s="19"/>
      <c r="AN4308" s="19"/>
    </row>
    <row r="4309" spans="5:40" x14ac:dyDescent="0.25">
      <c r="E4309" s="19"/>
      <c r="AN4309" s="19"/>
    </row>
    <row r="4310" spans="5:40" x14ac:dyDescent="0.25">
      <c r="E4310" s="19"/>
      <c r="AN4310" s="19"/>
    </row>
    <row r="4311" spans="5:40" x14ac:dyDescent="0.25">
      <c r="E4311" s="19"/>
      <c r="AN4311" s="19"/>
    </row>
    <row r="4312" spans="5:40" x14ac:dyDescent="0.25">
      <c r="E4312" s="19"/>
      <c r="AN4312" s="19"/>
    </row>
    <row r="4313" spans="5:40" x14ac:dyDescent="0.25">
      <c r="E4313" s="19"/>
      <c r="AN4313" s="19"/>
    </row>
    <row r="4314" spans="5:40" x14ac:dyDescent="0.25">
      <c r="E4314" s="19"/>
      <c r="AN4314" s="19"/>
    </row>
    <row r="4315" spans="5:40" x14ac:dyDescent="0.25">
      <c r="E4315" s="19"/>
      <c r="AN4315" s="19"/>
    </row>
    <row r="4316" spans="5:40" x14ac:dyDescent="0.25">
      <c r="E4316" s="19"/>
      <c r="AN4316" s="19"/>
    </row>
    <row r="4317" spans="5:40" x14ac:dyDescent="0.25">
      <c r="E4317" s="19"/>
      <c r="AN4317" s="19"/>
    </row>
    <row r="4318" spans="5:40" x14ac:dyDescent="0.25">
      <c r="E4318" s="19"/>
      <c r="AN4318" s="19"/>
    </row>
    <row r="4319" spans="5:40" x14ac:dyDescent="0.25">
      <c r="E4319" s="19"/>
      <c r="AN4319" s="19"/>
    </row>
    <row r="4320" spans="5:40" x14ac:dyDescent="0.25">
      <c r="E4320" s="19"/>
      <c r="AN4320" s="19"/>
    </row>
    <row r="4321" spans="5:40" x14ac:dyDescent="0.25">
      <c r="E4321" s="19"/>
      <c r="AN4321" s="19"/>
    </row>
    <row r="4322" spans="5:40" x14ac:dyDescent="0.25">
      <c r="E4322" s="19"/>
      <c r="AN4322" s="19"/>
    </row>
    <row r="4323" spans="5:40" x14ac:dyDescent="0.25">
      <c r="E4323" s="19"/>
      <c r="AN4323" s="19"/>
    </row>
    <row r="4324" spans="5:40" x14ac:dyDescent="0.25">
      <c r="E4324" s="19"/>
      <c r="AN4324" s="19"/>
    </row>
    <row r="4325" spans="5:40" x14ac:dyDescent="0.25">
      <c r="E4325" s="19"/>
      <c r="AN4325" s="19"/>
    </row>
    <row r="4326" spans="5:40" x14ac:dyDescent="0.25">
      <c r="E4326" s="19"/>
      <c r="AN4326" s="19"/>
    </row>
    <row r="4327" spans="5:40" x14ac:dyDescent="0.25">
      <c r="E4327" s="19"/>
      <c r="AN4327" s="19"/>
    </row>
    <row r="4328" spans="5:40" x14ac:dyDescent="0.25">
      <c r="E4328" s="19"/>
      <c r="AN4328" s="19"/>
    </row>
    <row r="4329" spans="5:40" x14ac:dyDescent="0.25">
      <c r="E4329" s="19"/>
      <c r="AN4329" s="19"/>
    </row>
    <row r="4330" spans="5:40" x14ac:dyDescent="0.25">
      <c r="E4330" s="19"/>
      <c r="AN4330" s="19"/>
    </row>
    <row r="4331" spans="5:40" x14ac:dyDescent="0.25">
      <c r="E4331" s="19"/>
      <c r="AN4331" s="19"/>
    </row>
    <row r="4332" spans="5:40" x14ac:dyDescent="0.25">
      <c r="E4332" s="19"/>
      <c r="AN4332" s="19"/>
    </row>
    <row r="4333" spans="5:40" x14ac:dyDescent="0.25">
      <c r="E4333" s="19"/>
      <c r="AN4333" s="19"/>
    </row>
    <row r="4334" spans="5:40" x14ac:dyDescent="0.25">
      <c r="E4334" s="19"/>
      <c r="AN4334" s="19"/>
    </row>
    <row r="4335" spans="5:40" x14ac:dyDescent="0.25">
      <c r="E4335" s="19"/>
      <c r="AN4335" s="19"/>
    </row>
    <row r="4336" spans="5:40" x14ac:dyDescent="0.25">
      <c r="E4336" s="19"/>
      <c r="AN4336" s="19"/>
    </row>
    <row r="4337" spans="5:40" x14ac:dyDescent="0.25">
      <c r="E4337" s="19"/>
      <c r="AA4337" s="19"/>
      <c r="AN4337" s="19"/>
    </row>
    <row r="4338" spans="5:40" x14ac:dyDescent="0.25">
      <c r="E4338" s="19"/>
      <c r="AN4338" s="19"/>
    </row>
    <row r="4339" spans="5:40" x14ac:dyDescent="0.25">
      <c r="E4339" s="19"/>
      <c r="AN4339" s="19"/>
    </row>
    <row r="4340" spans="5:40" x14ac:dyDescent="0.25">
      <c r="E4340" s="19"/>
      <c r="AN4340" s="19"/>
    </row>
    <row r="4341" spans="5:40" x14ac:dyDescent="0.25">
      <c r="E4341" s="19"/>
      <c r="AN4341" s="19"/>
    </row>
    <row r="4342" spans="5:40" x14ac:dyDescent="0.25">
      <c r="E4342" s="19"/>
      <c r="AN4342" s="19"/>
    </row>
    <row r="4343" spans="5:40" x14ac:dyDescent="0.25">
      <c r="E4343" s="19"/>
      <c r="AN4343" s="19"/>
    </row>
    <row r="4344" spans="5:40" x14ac:dyDescent="0.25">
      <c r="E4344" s="19"/>
      <c r="AN4344" s="19"/>
    </row>
    <row r="4345" spans="5:40" x14ac:dyDescent="0.25">
      <c r="E4345" s="19"/>
      <c r="AN4345" s="19"/>
    </row>
    <row r="4346" spans="5:40" x14ac:dyDescent="0.25">
      <c r="E4346" s="19"/>
      <c r="AN4346" s="19"/>
    </row>
    <row r="4347" spans="5:40" x14ac:dyDescent="0.25">
      <c r="E4347" s="19"/>
      <c r="AN4347" s="19"/>
    </row>
    <row r="4348" spans="5:40" x14ac:dyDescent="0.25">
      <c r="E4348" s="19"/>
      <c r="AN4348" s="19"/>
    </row>
    <row r="4349" spans="5:40" x14ac:dyDescent="0.25">
      <c r="E4349" s="19"/>
      <c r="AN4349" s="19"/>
    </row>
    <row r="4350" spans="5:40" x14ac:dyDescent="0.25">
      <c r="E4350" s="19"/>
      <c r="AN4350" s="19"/>
    </row>
    <row r="4351" spans="5:40" x14ac:dyDescent="0.25">
      <c r="E4351" s="19"/>
      <c r="AN4351" s="19"/>
    </row>
    <row r="4352" spans="5:40" x14ac:dyDescent="0.25">
      <c r="E4352" s="19"/>
      <c r="AN4352" s="19"/>
    </row>
    <row r="4353" spans="5:40" x14ac:dyDescent="0.25">
      <c r="E4353" s="19"/>
      <c r="AA4353" s="19"/>
      <c r="AN4353" s="19"/>
    </row>
    <row r="4354" spans="5:40" x14ac:dyDescent="0.25">
      <c r="E4354" s="19"/>
      <c r="AA4354" s="19"/>
      <c r="AN4354" s="19"/>
    </row>
    <row r="4355" spans="5:40" x14ac:dyDescent="0.25">
      <c r="E4355" s="19"/>
      <c r="AN4355" s="19"/>
    </row>
    <row r="4356" spans="5:40" x14ac:dyDescent="0.25">
      <c r="E4356" s="19"/>
      <c r="AN4356" s="19"/>
    </row>
    <row r="4357" spans="5:40" x14ac:dyDescent="0.25">
      <c r="E4357" s="19"/>
      <c r="AN4357" s="19"/>
    </row>
    <row r="4358" spans="5:40" x14ac:dyDescent="0.25">
      <c r="E4358" s="19"/>
      <c r="AN4358" s="19"/>
    </row>
    <row r="4359" spans="5:40" x14ac:dyDescent="0.25">
      <c r="E4359" s="19"/>
      <c r="AN4359" s="19"/>
    </row>
    <row r="4360" spans="5:40" x14ac:dyDescent="0.25">
      <c r="E4360" s="19"/>
      <c r="AN4360" s="19"/>
    </row>
    <row r="4361" spans="5:40" x14ac:dyDescent="0.25">
      <c r="E4361" s="19"/>
      <c r="AN4361" s="19"/>
    </row>
    <row r="4362" spans="5:40" x14ac:dyDescent="0.25">
      <c r="E4362" s="19"/>
      <c r="AN4362" s="19"/>
    </row>
    <row r="4363" spans="5:40" x14ac:dyDescent="0.25">
      <c r="E4363" s="19"/>
      <c r="AN4363" s="19"/>
    </row>
    <row r="4364" spans="5:40" x14ac:dyDescent="0.25">
      <c r="E4364" s="19"/>
      <c r="AN4364" s="19"/>
    </row>
    <row r="4365" spans="5:40" x14ac:dyDescent="0.25">
      <c r="E4365" s="19"/>
      <c r="AN4365" s="19"/>
    </row>
    <row r="4366" spans="5:40" x14ac:dyDescent="0.25">
      <c r="E4366" s="19"/>
      <c r="AN4366" s="19"/>
    </row>
    <row r="4367" spans="5:40" x14ac:dyDescent="0.25">
      <c r="E4367" s="19"/>
      <c r="AN4367" s="19"/>
    </row>
    <row r="4368" spans="5:40" x14ac:dyDescent="0.25">
      <c r="E4368" s="19"/>
      <c r="AN4368" s="19"/>
    </row>
    <row r="4369" spans="5:40" x14ac:dyDescent="0.25">
      <c r="E4369" s="19"/>
      <c r="AN4369" s="19"/>
    </row>
    <row r="4370" spans="5:40" x14ac:dyDescent="0.25">
      <c r="E4370" s="19"/>
      <c r="AN4370" s="19"/>
    </row>
    <row r="4371" spans="5:40" x14ac:dyDescent="0.25">
      <c r="E4371" s="19"/>
      <c r="AN4371" s="19"/>
    </row>
    <row r="4372" spans="5:40" x14ac:dyDescent="0.25">
      <c r="E4372" s="19"/>
      <c r="AN4372" s="19"/>
    </row>
    <row r="4373" spans="5:40" x14ac:dyDescent="0.25">
      <c r="E4373" s="19"/>
      <c r="AN4373" s="19"/>
    </row>
    <row r="4374" spans="5:40" x14ac:dyDescent="0.25">
      <c r="E4374" s="19"/>
      <c r="AN4374" s="19"/>
    </row>
    <row r="4375" spans="5:40" x14ac:dyDescent="0.25">
      <c r="E4375" s="19"/>
      <c r="AN4375" s="19"/>
    </row>
    <row r="4376" spans="5:40" x14ac:dyDescent="0.25">
      <c r="E4376" s="19"/>
      <c r="AN4376" s="19"/>
    </row>
    <row r="4377" spans="5:40" x14ac:dyDescent="0.25">
      <c r="E4377" s="19"/>
      <c r="AN4377" s="19"/>
    </row>
    <row r="4378" spans="5:40" x14ac:dyDescent="0.25">
      <c r="E4378" s="19"/>
      <c r="AN4378" s="19"/>
    </row>
    <row r="4379" spans="5:40" x14ac:dyDescent="0.25">
      <c r="E4379" s="19"/>
      <c r="AN4379" s="19"/>
    </row>
    <row r="4380" spans="5:40" x14ac:dyDescent="0.25">
      <c r="E4380" s="19"/>
      <c r="AN4380" s="19"/>
    </row>
    <row r="4381" spans="5:40" x14ac:dyDescent="0.25">
      <c r="E4381" s="19"/>
      <c r="AN4381" s="19"/>
    </row>
    <row r="4382" spans="5:40" x14ac:dyDescent="0.25">
      <c r="E4382" s="19"/>
      <c r="AN4382" s="19"/>
    </row>
    <row r="4383" spans="5:40" x14ac:dyDescent="0.25">
      <c r="E4383" s="19"/>
      <c r="AN4383" s="19"/>
    </row>
    <row r="4384" spans="5:40" x14ac:dyDescent="0.25">
      <c r="E4384" s="19"/>
      <c r="AN4384" s="19"/>
    </row>
    <row r="4385" spans="5:40" x14ac:dyDescent="0.25">
      <c r="E4385" s="19"/>
      <c r="AN4385" s="19"/>
    </row>
    <row r="4386" spans="5:40" x14ac:dyDescent="0.25">
      <c r="E4386" s="19"/>
      <c r="AN4386" s="19"/>
    </row>
    <row r="4387" spans="5:40" x14ac:dyDescent="0.25">
      <c r="E4387" s="19"/>
      <c r="AN4387" s="19"/>
    </row>
    <row r="4388" spans="5:40" x14ac:dyDescent="0.25">
      <c r="E4388" s="19"/>
      <c r="AN4388" s="19"/>
    </row>
    <row r="4389" spans="5:40" x14ac:dyDescent="0.25">
      <c r="E4389" s="19"/>
      <c r="AN4389" s="19"/>
    </row>
    <row r="4390" spans="5:40" x14ac:dyDescent="0.25">
      <c r="E4390" s="19"/>
      <c r="AN4390" s="19"/>
    </row>
    <row r="4391" spans="5:40" x14ac:dyDescent="0.25">
      <c r="E4391" s="19"/>
      <c r="AN4391" s="19"/>
    </row>
    <row r="4392" spans="5:40" x14ac:dyDescent="0.25">
      <c r="E4392" s="19"/>
      <c r="AN4392" s="19"/>
    </row>
    <row r="4393" spans="5:40" x14ac:dyDescent="0.25">
      <c r="E4393" s="19"/>
      <c r="AN4393" s="19"/>
    </row>
    <row r="4394" spans="5:40" x14ac:dyDescent="0.25">
      <c r="E4394" s="19"/>
      <c r="AN4394" s="19"/>
    </row>
    <row r="4395" spans="5:40" x14ac:dyDescent="0.25">
      <c r="E4395" s="19"/>
      <c r="AN4395" s="19"/>
    </row>
    <row r="4396" spans="5:40" x14ac:dyDescent="0.25">
      <c r="E4396" s="19"/>
      <c r="AN4396" s="19"/>
    </row>
    <row r="4397" spans="5:40" x14ac:dyDescent="0.25">
      <c r="E4397" s="19"/>
      <c r="AN4397" s="19"/>
    </row>
    <row r="4398" spans="5:40" x14ac:dyDescent="0.25">
      <c r="E4398" s="19"/>
      <c r="AN4398" s="19"/>
    </row>
    <row r="4399" spans="5:40" x14ac:dyDescent="0.25">
      <c r="E4399" s="19"/>
      <c r="AN4399" s="19"/>
    </row>
    <row r="4400" spans="5:40" x14ac:dyDescent="0.25">
      <c r="E4400" s="19"/>
      <c r="AN4400" s="19"/>
    </row>
    <row r="4401" spans="5:40" x14ac:dyDescent="0.25">
      <c r="E4401" s="19"/>
      <c r="AN4401" s="19"/>
    </row>
    <row r="4402" spans="5:40" x14ac:dyDescent="0.25">
      <c r="E4402" s="19"/>
      <c r="AN4402" s="19"/>
    </row>
    <row r="4403" spans="5:40" x14ac:dyDescent="0.25">
      <c r="E4403" s="19"/>
      <c r="AN4403" s="19"/>
    </row>
    <row r="4404" spans="5:40" x14ac:dyDescent="0.25">
      <c r="E4404" s="19"/>
      <c r="AN4404" s="19"/>
    </row>
    <row r="4405" spans="5:40" x14ac:dyDescent="0.25">
      <c r="E4405" s="19"/>
      <c r="AN4405" s="19"/>
    </row>
    <row r="4406" spans="5:40" x14ac:dyDescent="0.25">
      <c r="E4406" s="19"/>
      <c r="AN4406" s="19"/>
    </row>
    <row r="4407" spans="5:40" x14ac:dyDescent="0.25">
      <c r="E4407" s="19"/>
      <c r="AN4407" s="19"/>
    </row>
    <row r="4408" spans="5:40" x14ac:dyDescent="0.25">
      <c r="E4408" s="19"/>
      <c r="AN4408" s="19"/>
    </row>
    <row r="4409" spans="5:40" x14ac:dyDescent="0.25">
      <c r="E4409" s="19"/>
      <c r="AN4409" s="19"/>
    </row>
    <row r="4410" spans="5:40" x14ac:dyDescent="0.25">
      <c r="E4410" s="19"/>
      <c r="AN4410" s="19"/>
    </row>
    <row r="4411" spans="5:40" x14ac:dyDescent="0.25">
      <c r="E4411" s="19"/>
      <c r="AN4411" s="19"/>
    </row>
    <row r="4412" spans="5:40" x14ac:dyDescent="0.25">
      <c r="E4412" s="19"/>
      <c r="AN4412" s="19"/>
    </row>
    <row r="4413" spans="5:40" x14ac:dyDescent="0.25">
      <c r="E4413" s="19"/>
      <c r="AN4413" s="19"/>
    </row>
    <row r="4414" spans="5:40" x14ac:dyDescent="0.25">
      <c r="E4414" s="19"/>
      <c r="AN4414" s="19"/>
    </row>
    <row r="4415" spans="5:40" x14ac:dyDescent="0.25">
      <c r="E4415" s="19"/>
      <c r="AN4415" s="19"/>
    </row>
    <row r="4416" spans="5:40" x14ac:dyDescent="0.25">
      <c r="E4416" s="19"/>
      <c r="AN4416" s="19"/>
    </row>
    <row r="4417" spans="5:40" x14ac:dyDescent="0.25">
      <c r="E4417" s="19"/>
      <c r="AN4417" s="19"/>
    </row>
    <row r="4418" spans="5:40" x14ac:dyDescent="0.25">
      <c r="E4418" s="19"/>
      <c r="AN4418" s="19"/>
    </row>
    <row r="4419" spans="5:40" x14ac:dyDescent="0.25">
      <c r="E4419" s="19"/>
      <c r="AN4419" s="19"/>
    </row>
    <row r="4420" spans="5:40" x14ac:dyDescent="0.25">
      <c r="E4420" s="19"/>
      <c r="AN4420" s="19"/>
    </row>
    <row r="4421" spans="5:40" x14ac:dyDescent="0.25">
      <c r="E4421" s="19"/>
      <c r="AN4421" s="19"/>
    </row>
    <row r="4422" spans="5:40" x14ac:dyDescent="0.25">
      <c r="E4422" s="19"/>
      <c r="AN4422" s="19"/>
    </row>
    <row r="4423" spans="5:40" x14ac:dyDescent="0.25">
      <c r="E4423" s="19"/>
      <c r="AN4423" s="19"/>
    </row>
    <row r="4424" spans="5:40" x14ac:dyDescent="0.25">
      <c r="E4424" s="19"/>
      <c r="AN4424" s="19"/>
    </row>
    <row r="4425" spans="5:40" x14ac:dyDescent="0.25">
      <c r="E4425" s="19"/>
      <c r="AN4425" s="19"/>
    </row>
    <row r="4426" spans="5:40" x14ac:dyDescent="0.25">
      <c r="E4426" s="19"/>
      <c r="AN4426" s="19"/>
    </row>
    <row r="4427" spans="5:40" x14ac:dyDescent="0.25">
      <c r="E4427" s="19"/>
      <c r="AN4427" s="19"/>
    </row>
    <row r="4428" spans="5:40" x14ac:dyDescent="0.25">
      <c r="E4428" s="19"/>
      <c r="AN4428" s="19"/>
    </row>
    <row r="4429" spans="5:40" x14ac:dyDescent="0.25">
      <c r="E4429" s="19"/>
      <c r="AN4429" s="19"/>
    </row>
    <row r="4430" spans="5:40" x14ac:dyDescent="0.25">
      <c r="E4430" s="19"/>
      <c r="AN4430" s="19"/>
    </row>
    <row r="4431" spans="5:40" x14ac:dyDescent="0.25">
      <c r="E4431" s="19"/>
      <c r="AN4431" s="19"/>
    </row>
    <row r="4432" spans="5:40" x14ac:dyDescent="0.25">
      <c r="E4432" s="19"/>
      <c r="AN4432" s="19"/>
    </row>
    <row r="4433" spans="5:40" x14ac:dyDescent="0.25">
      <c r="E4433" s="19"/>
      <c r="AN4433" s="19"/>
    </row>
    <row r="4434" spans="5:40" x14ac:dyDescent="0.25">
      <c r="E4434" s="19"/>
      <c r="AN4434" s="19"/>
    </row>
    <row r="4435" spans="5:40" x14ac:dyDescent="0.25">
      <c r="E4435" s="19"/>
      <c r="AN4435" s="19"/>
    </row>
    <row r="4436" spans="5:40" x14ac:dyDescent="0.25">
      <c r="E4436" s="19"/>
      <c r="AN4436" s="19"/>
    </row>
    <row r="4437" spans="5:40" x14ac:dyDescent="0.25">
      <c r="E4437" s="19"/>
      <c r="AN4437" s="19"/>
    </row>
    <row r="4438" spans="5:40" x14ac:dyDescent="0.25">
      <c r="E4438" s="19"/>
      <c r="AN4438" s="19"/>
    </row>
    <row r="4439" spans="5:40" x14ac:dyDescent="0.25">
      <c r="E4439" s="19"/>
      <c r="AN4439" s="19"/>
    </row>
    <row r="4440" spans="5:40" x14ac:dyDescent="0.25">
      <c r="E4440" s="19"/>
      <c r="AN4440" s="19"/>
    </row>
    <row r="4441" spans="5:40" x14ac:dyDescent="0.25">
      <c r="E4441" s="19"/>
      <c r="AN4441" s="19"/>
    </row>
    <row r="4442" spans="5:40" x14ac:dyDescent="0.25">
      <c r="E4442" s="19"/>
      <c r="AN4442" s="19"/>
    </row>
    <row r="4443" spans="5:40" x14ac:dyDescent="0.25">
      <c r="E4443" s="19"/>
      <c r="AN4443" s="19"/>
    </row>
    <row r="4444" spans="5:40" x14ac:dyDescent="0.25">
      <c r="E4444" s="19"/>
      <c r="AN4444" s="19"/>
    </row>
    <row r="4445" spans="5:40" x14ac:dyDescent="0.25">
      <c r="E4445" s="19"/>
      <c r="AN4445" s="19"/>
    </row>
    <row r="4446" spans="5:40" x14ac:dyDescent="0.25">
      <c r="E4446" s="19"/>
      <c r="AN4446" s="19"/>
    </row>
    <row r="4447" spans="5:40" x14ac:dyDescent="0.25">
      <c r="E4447" s="19"/>
      <c r="AN4447" s="19"/>
    </row>
    <row r="4448" spans="5:40" x14ac:dyDescent="0.25">
      <c r="E4448" s="19"/>
      <c r="AN4448" s="19"/>
    </row>
    <row r="4449" spans="5:40" x14ac:dyDescent="0.25">
      <c r="E4449" s="19"/>
      <c r="AN4449" s="19"/>
    </row>
    <row r="4450" spans="5:40" x14ac:dyDescent="0.25">
      <c r="E4450" s="19"/>
      <c r="AN4450" s="19"/>
    </row>
    <row r="4451" spans="5:40" x14ac:dyDescent="0.25">
      <c r="E4451" s="19"/>
      <c r="AN4451" s="19"/>
    </row>
    <row r="4452" spans="5:40" x14ac:dyDescent="0.25">
      <c r="E4452" s="19"/>
      <c r="AN4452" s="19"/>
    </row>
    <row r="4453" spans="5:40" x14ac:dyDescent="0.25">
      <c r="E4453" s="19"/>
      <c r="AN4453" s="19"/>
    </row>
    <row r="4454" spans="5:40" x14ac:dyDescent="0.25">
      <c r="E4454" s="19"/>
      <c r="AN4454" s="19"/>
    </row>
    <row r="4455" spans="5:40" x14ac:dyDescent="0.25">
      <c r="E4455" s="19"/>
      <c r="AN4455" s="19"/>
    </row>
    <row r="4456" spans="5:40" x14ac:dyDescent="0.25">
      <c r="E4456" s="19"/>
      <c r="AN4456" s="19"/>
    </row>
    <row r="4457" spans="5:40" x14ac:dyDescent="0.25">
      <c r="E4457" s="19"/>
      <c r="AN4457" s="19"/>
    </row>
    <row r="4458" spans="5:40" x14ac:dyDescent="0.25">
      <c r="E4458" s="19"/>
      <c r="AN4458" s="19"/>
    </row>
    <row r="4459" spans="5:40" x14ac:dyDescent="0.25">
      <c r="E4459" s="19"/>
      <c r="AN4459" s="19"/>
    </row>
    <row r="4460" spans="5:40" x14ac:dyDescent="0.25">
      <c r="E4460" s="19"/>
      <c r="AN4460" s="19"/>
    </row>
    <row r="4461" spans="5:40" x14ac:dyDescent="0.25">
      <c r="E4461" s="19"/>
      <c r="AN4461" s="19"/>
    </row>
    <row r="4462" spans="5:40" x14ac:dyDescent="0.25">
      <c r="E4462" s="19"/>
      <c r="AN4462" s="19"/>
    </row>
    <row r="4463" spans="5:40" x14ac:dyDescent="0.25">
      <c r="E4463" s="19"/>
      <c r="AN4463" s="19"/>
    </row>
    <row r="4464" spans="5:40" x14ac:dyDescent="0.25">
      <c r="E4464" s="19"/>
      <c r="AN4464" s="19"/>
    </row>
    <row r="4465" spans="5:40" x14ac:dyDescent="0.25">
      <c r="E4465" s="19"/>
      <c r="AN4465" s="19"/>
    </row>
    <row r="4466" spans="5:40" x14ac:dyDescent="0.25">
      <c r="E4466" s="19"/>
      <c r="AN4466" s="19"/>
    </row>
    <row r="4467" spans="5:40" x14ac:dyDescent="0.25">
      <c r="E4467" s="19"/>
      <c r="AN4467" s="19"/>
    </row>
    <row r="4468" spans="5:40" x14ac:dyDescent="0.25">
      <c r="E4468" s="19"/>
      <c r="AN4468" s="19"/>
    </row>
    <row r="4469" spans="5:40" x14ac:dyDescent="0.25">
      <c r="E4469" s="19"/>
      <c r="AN4469" s="19"/>
    </row>
    <row r="4470" spans="5:40" x14ac:dyDescent="0.25">
      <c r="E4470" s="19"/>
      <c r="AN4470" s="19"/>
    </row>
    <row r="4471" spans="5:40" x14ac:dyDescent="0.25">
      <c r="E4471" s="19"/>
      <c r="AN4471" s="19"/>
    </row>
    <row r="4472" spans="5:40" x14ac:dyDescent="0.25">
      <c r="E4472" s="19"/>
      <c r="AN4472" s="19"/>
    </row>
    <row r="4473" spans="5:40" x14ac:dyDescent="0.25">
      <c r="E4473" s="19"/>
      <c r="AN4473" s="19"/>
    </row>
    <row r="4474" spans="5:40" x14ac:dyDescent="0.25">
      <c r="E4474" s="19"/>
      <c r="AN4474" s="19"/>
    </row>
    <row r="4475" spans="5:40" x14ac:dyDescent="0.25">
      <c r="E4475" s="19"/>
      <c r="AN4475" s="19"/>
    </row>
    <row r="4476" spans="5:40" x14ac:dyDescent="0.25">
      <c r="E4476" s="19"/>
      <c r="AN4476" s="19"/>
    </row>
    <row r="4477" spans="5:40" x14ac:dyDescent="0.25">
      <c r="E4477" s="19"/>
      <c r="AN4477" s="19"/>
    </row>
    <row r="4478" spans="5:40" x14ac:dyDescent="0.25">
      <c r="E4478" s="19"/>
      <c r="AN4478" s="19"/>
    </row>
    <row r="4479" spans="5:40" x14ac:dyDescent="0.25">
      <c r="E4479" s="19"/>
      <c r="AN4479" s="19"/>
    </row>
    <row r="4480" spans="5:40" x14ac:dyDescent="0.25">
      <c r="E4480" s="19"/>
      <c r="AN4480" s="19"/>
    </row>
    <row r="4481" spans="5:40" x14ac:dyDescent="0.25">
      <c r="E4481" s="19"/>
      <c r="AN4481" s="19"/>
    </row>
    <row r="4482" spans="5:40" x14ac:dyDescent="0.25">
      <c r="E4482" s="19"/>
      <c r="AN4482" s="19"/>
    </row>
    <row r="4483" spans="5:40" x14ac:dyDescent="0.25">
      <c r="E4483" s="19"/>
      <c r="AN4483" s="19"/>
    </row>
    <row r="4484" spans="5:40" x14ac:dyDescent="0.25">
      <c r="E4484" s="19"/>
      <c r="AN4484" s="19"/>
    </row>
    <row r="4485" spans="5:40" x14ac:dyDescent="0.25">
      <c r="E4485" s="19"/>
      <c r="AN4485" s="19"/>
    </row>
    <row r="4486" spans="5:40" x14ac:dyDescent="0.25">
      <c r="E4486" s="19"/>
      <c r="AN4486" s="19"/>
    </row>
    <row r="4487" spans="5:40" x14ac:dyDescent="0.25">
      <c r="E4487" s="19"/>
      <c r="AN4487" s="19"/>
    </row>
    <row r="4488" spans="5:40" x14ac:dyDescent="0.25">
      <c r="E4488" s="19"/>
      <c r="AN4488" s="19"/>
    </row>
    <row r="4489" spans="5:40" x14ac:dyDescent="0.25">
      <c r="E4489" s="19"/>
      <c r="AN4489" s="19"/>
    </row>
    <row r="4490" spans="5:40" x14ac:dyDescent="0.25">
      <c r="E4490" s="19"/>
      <c r="AN4490" s="19"/>
    </row>
    <row r="4491" spans="5:40" x14ac:dyDescent="0.25">
      <c r="E4491" s="19"/>
      <c r="AN4491" s="19"/>
    </row>
    <row r="4492" spans="5:40" x14ac:dyDescent="0.25">
      <c r="E4492" s="19"/>
      <c r="AN4492" s="19"/>
    </row>
    <row r="4493" spans="5:40" x14ac:dyDescent="0.25">
      <c r="E4493" s="19"/>
      <c r="AN4493" s="19"/>
    </row>
    <row r="4494" spans="5:40" x14ac:dyDescent="0.25">
      <c r="E4494" s="19"/>
      <c r="AN4494" s="19"/>
    </row>
    <row r="4495" spans="5:40" x14ac:dyDescent="0.25">
      <c r="E4495" s="19"/>
      <c r="AN4495" s="19"/>
    </row>
    <row r="4496" spans="5:40" x14ac:dyDescent="0.25">
      <c r="E4496" s="19"/>
      <c r="AN4496" s="19"/>
    </row>
    <row r="4497" spans="5:40" x14ac:dyDescent="0.25">
      <c r="E4497" s="19"/>
      <c r="AN4497" s="19"/>
    </row>
    <row r="4498" spans="5:40" x14ac:dyDescent="0.25">
      <c r="E4498" s="19"/>
      <c r="AN4498" s="19"/>
    </row>
    <row r="4499" spans="5:40" x14ac:dyDescent="0.25">
      <c r="E4499" s="19"/>
      <c r="AN4499" s="19"/>
    </row>
    <row r="4500" spans="5:40" x14ac:dyDescent="0.25">
      <c r="E4500" s="19"/>
      <c r="AN4500" s="19"/>
    </row>
    <row r="4501" spans="5:40" x14ac:dyDescent="0.25">
      <c r="E4501" s="19"/>
      <c r="AN4501" s="19"/>
    </row>
    <row r="4502" spans="5:40" x14ac:dyDescent="0.25">
      <c r="E4502" s="19"/>
      <c r="AN4502" s="19"/>
    </row>
    <row r="4503" spans="5:40" x14ac:dyDescent="0.25">
      <c r="E4503" s="19"/>
      <c r="AN4503" s="19"/>
    </row>
    <row r="4504" spans="5:40" x14ac:dyDescent="0.25">
      <c r="E4504" s="19"/>
      <c r="AN4504" s="19"/>
    </row>
    <row r="4505" spans="5:40" x14ac:dyDescent="0.25">
      <c r="E4505" s="19"/>
      <c r="AN4505" s="19"/>
    </row>
    <row r="4506" spans="5:40" x14ac:dyDescent="0.25">
      <c r="E4506" s="19"/>
      <c r="AN4506" s="19"/>
    </row>
    <row r="4507" spans="5:40" x14ac:dyDescent="0.25">
      <c r="E4507" s="19"/>
      <c r="AN4507" s="19"/>
    </row>
    <row r="4508" spans="5:40" x14ac:dyDescent="0.25">
      <c r="E4508" s="19"/>
      <c r="AN4508" s="19"/>
    </row>
    <row r="4509" spans="5:40" x14ac:dyDescent="0.25">
      <c r="E4509" s="19"/>
      <c r="AN4509" s="19"/>
    </row>
    <row r="4510" spans="5:40" x14ac:dyDescent="0.25">
      <c r="E4510" s="19"/>
      <c r="AN4510" s="19"/>
    </row>
    <row r="4511" spans="5:40" x14ac:dyDescent="0.25">
      <c r="E4511" s="19"/>
      <c r="AN4511" s="19"/>
    </row>
    <row r="4512" spans="5:40" x14ac:dyDescent="0.25">
      <c r="E4512" s="19"/>
      <c r="AN4512" s="19"/>
    </row>
    <row r="4513" spans="5:40" x14ac:dyDescent="0.25">
      <c r="E4513" s="19"/>
      <c r="AN4513" s="19"/>
    </row>
    <row r="4514" spans="5:40" x14ac:dyDescent="0.25">
      <c r="E4514" s="19"/>
      <c r="AN4514" s="19"/>
    </row>
    <row r="4515" spans="5:40" x14ac:dyDescent="0.25">
      <c r="E4515" s="19"/>
      <c r="AN4515" s="19"/>
    </row>
    <row r="4516" spans="5:40" x14ac:dyDescent="0.25">
      <c r="E4516" s="19"/>
      <c r="AN4516" s="19"/>
    </row>
    <row r="4517" spans="5:40" x14ac:dyDescent="0.25">
      <c r="E4517" s="19"/>
      <c r="AN4517" s="19"/>
    </row>
    <row r="4518" spans="5:40" x14ac:dyDescent="0.25">
      <c r="E4518" s="19"/>
      <c r="AN4518" s="19"/>
    </row>
    <row r="4519" spans="5:40" x14ac:dyDescent="0.25">
      <c r="E4519" s="19"/>
      <c r="AN4519" s="19"/>
    </row>
    <row r="4520" spans="5:40" x14ac:dyDescent="0.25">
      <c r="E4520" s="19"/>
      <c r="AN4520" s="19"/>
    </row>
    <row r="4521" spans="5:40" x14ac:dyDescent="0.25">
      <c r="E4521" s="19"/>
      <c r="AN4521" s="19"/>
    </row>
    <row r="4522" spans="5:40" x14ac:dyDescent="0.25">
      <c r="E4522" s="19"/>
      <c r="AN4522" s="19"/>
    </row>
    <row r="4523" spans="5:40" x14ac:dyDescent="0.25">
      <c r="E4523" s="19"/>
      <c r="AN4523" s="19"/>
    </row>
    <row r="4524" spans="5:40" x14ac:dyDescent="0.25">
      <c r="E4524" s="19"/>
      <c r="AN4524" s="19"/>
    </row>
    <row r="4525" spans="5:40" x14ac:dyDescent="0.25">
      <c r="E4525" s="19"/>
      <c r="AN4525" s="19"/>
    </row>
    <row r="4526" spans="5:40" x14ac:dyDescent="0.25">
      <c r="E4526" s="19"/>
      <c r="AN4526" s="19"/>
    </row>
    <row r="4527" spans="5:40" x14ac:dyDescent="0.25">
      <c r="E4527" s="19"/>
      <c r="AN4527" s="19"/>
    </row>
    <row r="4528" spans="5:40" x14ac:dyDescent="0.25">
      <c r="E4528" s="19"/>
      <c r="AN4528" s="19"/>
    </row>
    <row r="4529" spans="5:40" x14ac:dyDescent="0.25">
      <c r="E4529" s="19"/>
      <c r="AN4529" s="19"/>
    </row>
    <row r="4530" spans="5:40" x14ac:dyDescent="0.25">
      <c r="E4530" s="19"/>
      <c r="AN4530" s="19"/>
    </row>
    <row r="4531" spans="5:40" x14ac:dyDescent="0.25">
      <c r="E4531" s="19"/>
      <c r="AN4531" s="19"/>
    </row>
    <row r="4532" spans="5:40" x14ac:dyDescent="0.25">
      <c r="E4532" s="19"/>
      <c r="AN4532" s="19"/>
    </row>
    <row r="4533" spans="5:40" x14ac:dyDescent="0.25">
      <c r="E4533" s="19"/>
      <c r="AN4533" s="19"/>
    </row>
    <row r="4534" spans="5:40" x14ac:dyDescent="0.25">
      <c r="E4534" s="19"/>
      <c r="AN4534" s="19"/>
    </row>
    <row r="4535" spans="5:40" x14ac:dyDescent="0.25">
      <c r="E4535" s="19"/>
      <c r="AN4535" s="19"/>
    </row>
    <row r="4536" spans="5:40" x14ac:dyDescent="0.25">
      <c r="E4536" s="19"/>
      <c r="AN4536" s="19"/>
    </row>
    <row r="4537" spans="5:40" x14ac:dyDescent="0.25">
      <c r="E4537" s="19"/>
      <c r="AN4537" s="19"/>
    </row>
    <row r="4538" spans="5:40" x14ac:dyDescent="0.25">
      <c r="E4538" s="19"/>
      <c r="AN4538" s="19"/>
    </row>
    <row r="4539" spans="5:40" x14ac:dyDescent="0.25">
      <c r="E4539" s="19"/>
      <c r="AN4539" s="19"/>
    </row>
    <row r="4540" spans="5:40" x14ac:dyDescent="0.25">
      <c r="E4540" s="19"/>
      <c r="AN4540" s="19"/>
    </row>
    <row r="4541" spans="5:40" x14ac:dyDescent="0.25">
      <c r="E4541" s="19"/>
      <c r="AN4541" s="19"/>
    </row>
    <row r="4542" spans="5:40" x14ac:dyDescent="0.25">
      <c r="E4542" s="19"/>
      <c r="AN4542" s="19"/>
    </row>
    <row r="4543" spans="5:40" x14ac:dyDescent="0.25">
      <c r="E4543" s="19"/>
      <c r="AN4543" s="19"/>
    </row>
    <row r="4544" spans="5:40" x14ac:dyDescent="0.25">
      <c r="E4544" s="19"/>
      <c r="AN4544" s="19"/>
    </row>
    <row r="4545" spans="5:40" x14ac:dyDescent="0.25">
      <c r="E4545" s="19"/>
      <c r="AN4545" s="19"/>
    </row>
    <row r="4546" spans="5:40" x14ac:dyDescent="0.25">
      <c r="E4546" s="19"/>
      <c r="AN4546" s="19"/>
    </row>
    <row r="4547" spans="5:40" x14ac:dyDescent="0.25">
      <c r="E4547" s="19"/>
      <c r="AN4547" s="19"/>
    </row>
    <row r="4548" spans="5:40" x14ac:dyDescent="0.25">
      <c r="E4548" s="19"/>
      <c r="AN4548" s="19"/>
    </row>
    <row r="4549" spans="5:40" x14ac:dyDescent="0.25">
      <c r="E4549" s="19"/>
      <c r="AN4549" s="19"/>
    </row>
    <row r="4550" spans="5:40" x14ac:dyDescent="0.25">
      <c r="E4550" s="19"/>
      <c r="AN4550" s="19"/>
    </row>
    <row r="4551" spans="5:40" x14ac:dyDescent="0.25">
      <c r="E4551" s="19"/>
      <c r="AN4551" s="19"/>
    </row>
    <row r="4552" spans="5:40" x14ac:dyDescent="0.25">
      <c r="E4552" s="19"/>
      <c r="AN4552" s="19"/>
    </row>
    <row r="4553" spans="5:40" x14ac:dyDescent="0.25">
      <c r="E4553" s="19"/>
      <c r="AN4553" s="19"/>
    </row>
    <row r="4554" spans="5:40" x14ac:dyDescent="0.25">
      <c r="E4554" s="19"/>
      <c r="AN4554" s="19"/>
    </row>
    <row r="4555" spans="5:40" x14ac:dyDescent="0.25">
      <c r="E4555" s="19"/>
      <c r="AN4555" s="19"/>
    </row>
    <row r="4556" spans="5:40" x14ac:dyDescent="0.25">
      <c r="E4556" s="19"/>
      <c r="AN4556" s="19"/>
    </row>
    <row r="4557" spans="5:40" x14ac:dyDescent="0.25">
      <c r="E4557" s="19"/>
      <c r="AN4557" s="19"/>
    </row>
    <row r="4558" spans="5:40" x14ac:dyDescent="0.25">
      <c r="E4558" s="19"/>
      <c r="AN4558" s="19"/>
    </row>
    <row r="4559" spans="5:40" x14ac:dyDescent="0.25">
      <c r="E4559" s="19"/>
      <c r="AN4559" s="19"/>
    </row>
    <row r="4560" spans="5:40" x14ac:dyDescent="0.25">
      <c r="E4560" s="19"/>
      <c r="AN4560" s="19"/>
    </row>
    <row r="4561" spans="5:40" x14ac:dyDescent="0.25">
      <c r="E4561" s="19"/>
      <c r="AN4561" s="19"/>
    </row>
    <row r="4562" spans="5:40" x14ac:dyDescent="0.25">
      <c r="E4562" s="19"/>
      <c r="AN4562" s="19"/>
    </row>
    <row r="4563" spans="5:40" x14ac:dyDescent="0.25">
      <c r="E4563" s="19"/>
      <c r="AN4563" s="19"/>
    </row>
    <row r="4564" spans="5:40" x14ac:dyDescent="0.25">
      <c r="E4564" s="19"/>
      <c r="AN4564" s="19"/>
    </row>
    <row r="4565" spans="5:40" x14ac:dyDescent="0.25">
      <c r="E4565" s="19"/>
      <c r="AN4565" s="19"/>
    </row>
    <row r="4566" spans="5:40" x14ac:dyDescent="0.25">
      <c r="E4566" s="19"/>
      <c r="AA4566" s="19"/>
      <c r="AN4566" s="19"/>
    </row>
    <row r="4567" spans="5:40" x14ac:dyDescent="0.25">
      <c r="E4567" s="19"/>
      <c r="AA4567" s="19"/>
      <c r="AN4567" s="19"/>
    </row>
    <row r="4568" spans="5:40" x14ac:dyDescent="0.25">
      <c r="E4568" s="19"/>
      <c r="AN4568" s="19"/>
    </row>
    <row r="4569" spans="5:40" x14ac:dyDescent="0.25">
      <c r="E4569" s="19"/>
      <c r="AN4569" s="19"/>
    </row>
    <row r="4570" spans="5:40" x14ac:dyDescent="0.25">
      <c r="E4570" s="19"/>
      <c r="AN4570" s="19"/>
    </row>
    <row r="4571" spans="5:40" x14ac:dyDescent="0.25">
      <c r="E4571" s="19"/>
      <c r="AN4571" s="19"/>
    </row>
    <row r="4572" spans="5:40" x14ac:dyDescent="0.25">
      <c r="E4572" s="19"/>
      <c r="AN4572" s="19"/>
    </row>
    <row r="4573" spans="5:40" x14ac:dyDescent="0.25">
      <c r="E4573" s="19"/>
      <c r="AN4573" s="19"/>
    </row>
    <row r="4574" spans="5:40" x14ac:dyDescent="0.25">
      <c r="E4574" s="19"/>
      <c r="AN4574" s="19"/>
    </row>
    <row r="4575" spans="5:40" x14ac:dyDescent="0.25">
      <c r="E4575" s="19"/>
      <c r="AN4575" s="19"/>
    </row>
    <row r="4576" spans="5:40" x14ac:dyDescent="0.25">
      <c r="E4576" s="19"/>
      <c r="AN4576" s="19"/>
    </row>
    <row r="4577" spans="5:40" x14ac:dyDescent="0.25">
      <c r="E4577" s="19"/>
      <c r="AA4577" s="19"/>
      <c r="AN4577" s="19"/>
    </row>
    <row r="4578" spans="5:40" x14ac:dyDescent="0.25">
      <c r="E4578" s="19"/>
      <c r="AN4578" s="19"/>
    </row>
    <row r="4579" spans="5:40" x14ac:dyDescent="0.25">
      <c r="E4579" s="19"/>
      <c r="AA4579" s="19"/>
      <c r="AN4579" s="19"/>
    </row>
    <row r="4580" spans="5:40" x14ac:dyDescent="0.25">
      <c r="E4580" s="19"/>
      <c r="AA4580" s="19"/>
      <c r="AN4580" s="19"/>
    </row>
    <row r="4581" spans="5:40" x14ac:dyDescent="0.25">
      <c r="E4581" s="19"/>
      <c r="AN4581" s="19"/>
    </row>
    <row r="4582" spans="5:40" x14ac:dyDescent="0.25">
      <c r="E4582" s="19"/>
      <c r="AN4582" s="19"/>
    </row>
    <row r="4583" spans="5:40" x14ac:dyDescent="0.25">
      <c r="E4583" s="19"/>
      <c r="AN4583" s="19"/>
    </row>
    <row r="4584" spans="5:40" x14ac:dyDescent="0.25">
      <c r="E4584" s="19"/>
      <c r="AN4584" s="19"/>
    </row>
    <row r="4585" spans="5:40" x14ac:dyDescent="0.25">
      <c r="E4585" s="19"/>
      <c r="AN4585" s="19"/>
    </row>
    <row r="4586" spans="5:40" x14ac:dyDescent="0.25">
      <c r="E4586" s="19"/>
      <c r="AN4586" s="19"/>
    </row>
    <row r="4587" spans="5:40" x14ac:dyDescent="0.25">
      <c r="E4587" s="19"/>
      <c r="AN4587" s="19"/>
    </row>
    <row r="4588" spans="5:40" x14ac:dyDescent="0.25">
      <c r="E4588" s="19"/>
      <c r="AN4588" s="19"/>
    </row>
    <row r="4589" spans="5:40" x14ac:dyDescent="0.25">
      <c r="E4589" s="19"/>
      <c r="AN4589" s="19"/>
    </row>
    <row r="4590" spans="5:40" x14ac:dyDescent="0.25">
      <c r="E4590" s="19"/>
      <c r="AN4590" s="19"/>
    </row>
    <row r="4591" spans="5:40" x14ac:dyDescent="0.25">
      <c r="E4591" s="19"/>
      <c r="AN4591" s="19"/>
    </row>
    <row r="4592" spans="5:40" x14ac:dyDescent="0.25">
      <c r="E4592" s="19"/>
      <c r="AN4592" s="19"/>
    </row>
    <row r="4593" spans="5:40" x14ac:dyDescent="0.25">
      <c r="E4593" s="19"/>
      <c r="AN4593" s="19"/>
    </row>
    <row r="4594" spans="5:40" x14ac:dyDescent="0.25">
      <c r="E4594" s="19"/>
      <c r="AN4594" s="19"/>
    </row>
    <row r="4595" spans="5:40" x14ac:dyDescent="0.25">
      <c r="E4595" s="19"/>
      <c r="AN4595" s="19"/>
    </row>
    <row r="4596" spans="5:40" x14ac:dyDescent="0.25">
      <c r="E4596" s="19"/>
      <c r="AN4596" s="19"/>
    </row>
    <row r="4597" spans="5:40" x14ac:dyDescent="0.25">
      <c r="E4597" s="19"/>
      <c r="AN4597" s="19"/>
    </row>
    <row r="4598" spans="5:40" x14ac:dyDescent="0.25">
      <c r="E4598" s="19"/>
      <c r="AN4598" s="19"/>
    </row>
    <row r="4599" spans="5:40" x14ac:dyDescent="0.25">
      <c r="E4599" s="19"/>
      <c r="AN4599" s="19"/>
    </row>
    <row r="4600" spans="5:40" x14ac:dyDescent="0.25">
      <c r="E4600" s="19"/>
      <c r="AN4600" s="19"/>
    </row>
    <row r="4601" spans="5:40" x14ac:dyDescent="0.25">
      <c r="E4601" s="19"/>
      <c r="AN4601" s="19"/>
    </row>
    <row r="4602" spans="5:40" x14ac:dyDescent="0.25">
      <c r="E4602" s="19"/>
      <c r="AN4602" s="19"/>
    </row>
    <row r="4603" spans="5:40" x14ac:dyDescent="0.25">
      <c r="E4603" s="19"/>
      <c r="AN4603" s="19"/>
    </row>
    <row r="4604" spans="5:40" x14ac:dyDescent="0.25">
      <c r="E4604" s="19"/>
      <c r="AN4604" s="19"/>
    </row>
    <row r="4605" spans="5:40" x14ac:dyDescent="0.25">
      <c r="E4605" s="19"/>
      <c r="AN4605" s="19"/>
    </row>
    <row r="4606" spans="5:40" x14ac:dyDescent="0.25">
      <c r="E4606" s="19"/>
      <c r="AN4606" s="19"/>
    </row>
    <row r="4607" spans="5:40" x14ac:dyDescent="0.25">
      <c r="E4607" s="19"/>
      <c r="AN4607" s="19"/>
    </row>
    <row r="4608" spans="5:40" x14ac:dyDescent="0.25">
      <c r="E4608" s="19"/>
      <c r="AN4608" s="19"/>
    </row>
    <row r="4609" spans="5:40" x14ac:dyDescent="0.25">
      <c r="E4609" s="19"/>
      <c r="AN4609" s="19"/>
    </row>
    <row r="4610" spans="5:40" x14ac:dyDescent="0.25">
      <c r="E4610" s="19"/>
      <c r="AN4610" s="19"/>
    </row>
    <row r="4611" spans="5:40" x14ac:dyDescent="0.25">
      <c r="E4611" s="19"/>
      <c r="AN4611" s="19"/>
    </row>
    <row r="4612" spans="5:40" x14ac:dyDescent="0.25">
      <c r="E4612" s="19"/>
      <c r="AN4612" s="19"/>
    </row>
    <row r="4613" spans="5:40" x14ac:dyDescent="0.25">
      <c r="E4613" s="19"/>
      <c r="AN4613" s="19"/>
    </row>
    <row r="4614" spans="5:40" x14ac:dyDescent="0.25">
      <c r="E4614" s="19"/>
      <c r="AN4614" s="19"/>
    </row>
    <row r="4615" spans="5:40" x14ac:dyDescent="0.25">
      <c r="E4615" s="19"/>
      <c r="AN4615" s="19"/>
    </row>
    <row r="4616" spans="5:40" x14ac:dyDescent="0.25">
      <c r="E4616" s="19"/>
      <c r="AN4616" s="19"/>
    </row>
    <row r="4617" spans="5:40" x14ac:dyDescent="0.25">
      <c r="E4617" s="19"/>
      <c r="AN4617" s="19"/>
    </row>
    <row r="4618" spans="5:40" x14ac:dyDescent="0.25">
      <c r="E4618" s="19"/>
      <c r="AN4618" s="19"/>
    </row>
    <row r="4619" spans="5:40" x14ac:dyDescent="0.25">
      <c r="E4619" s="19"/>
      <c r="AN4619" s="19"/>
    </row>
    <row r="4620" spans="5:40" x14ac:dyDescent="0.25">
      <c r="E4620" s="19"/>
      <c r="AN4620" s="19"/>
    </row>
    <row r="4621" spans="5:40" x14ac:dyDescent="0.25">
      <c r="E4621" s="19"/>
      <c r="AN4621" s="19"/>
    </row>
    <row r="4622" spans="5:40" x14ac:dyDescent="0.25">
      <c r="E4622" s="19"/>
      <c r="AN4622" s="19"/>
    </row>
    <row r="4623" spans="5:40" x14ac:dyDescent="0.25">
      <c r="E4623" s="19"/>
      <c r="AN4623" s="19"/>
    </row>
    <row r="4624" spans="5:40" x14ac:dyDescent="0.25">
      <c r="E4624" s="19"/>
      <c r="AN4624" s="19"/>
    </row>
    <row r="4625" spans="5:40" x14ac:dyDescent="0.25">
      <c r="E4625" s="19"/>
      <c r="AN4625" s="19"/>
    </row>
    <row r="4626" spans="5:40" x14ac:dyDescent="0.25">
      <c r="E4626" s="19"/>
      <c r="AN4626" s="19"/>
    </row>
    <row r="4627" spans="5:40" x14ac:dyDescent="0.25">
      <c r="E4627" s="19"/>
      <c r="AN4627" s="19"/>
    </row>
    <row r="4628" spans="5:40" x14ac:dyDescent="0.25">
      <c r="E4628" s="19"/>
      <c r="AN4628" s="19"/>
    </row>
    <row r="4629" spans="5:40" x14ac:dyDescent="0.25">
      <c r="E4629" s="19"/>
      <c r="AN4629" s="19"/>
    </row>
    <row r="4630" spans="5:40" x14ac:dyDescent="0.25">
      <c r="E4630" s="19"/>
      <c r="AN4630" s="19"/>
    </row>
    <row r="4631" spans="5:40" x14ac:dyDescent="0.25">
      <c r="E4631" s="19"/>
      <c r="AN4631" s="19"/>
    </row>
    <row r="4632" spans="5:40" x14ac:dyDescent="0.25">
      <c r="E4632" s="19"/>
      <c r="AN4632" s="19"/>
    </row>
    <row r="4633" spans="5:40" x14ac:dyDescent="0.25">
      <c r="E4633" s="19"/>
      <c r="AN4633" s="19"/>
    </row>
    <row r="4634" spans="5:40" x14ac:dyDescent="0.25">
      <c r="E4634" s="19"/>
      <c r="AN4634" s="19"/>
    </row>
    <row r="4635" spans="5:40" x14ac:dyDescent="0.25">
      <c r="E4635" s="19"/>
      <c r="AN4635" s="19"/>
    </row>
    <row r="4636" spans="5:40" x14ac:dyDescent="0.25">
      <c r="E4636" s="19"/>
      <c r="AN4636" s="19"/>
    </row>
    <row r="4637" spans="5:40" x14ac:dyDescent="0.25">
      <c r="E4637" s="19"/>
      <c r="AN4637" s="19"/>
    </row>
    <row r="4638" spans="5:40" x14ac:dyDescent="0.25">
      <c r="E4638" s="19"/>
      <c r="AN4638" s="19"/>
    </row>
    <row r="4639" spans="5:40" x14ac:dyDescent="0.25">
      <c r="E4639" s="19"/>
      <c r="AN4639" s="19"/>
    </row>
    <row r="4640" spans="5:40" x14ac:dyDescent="0.25">
      <c r="E4640" s="19"/>
      <c r="AN4640" s="19"/>
    </row>
    <row r="4641" spans="5:40" x14ac:dyDescent="0.25">
      <c r="E4641" s="19"/>
      <c r="AN4641" s="19"/>
    </row>
    <row r="4642" spans="5:40" x14ac:dyDescent="0.25">
      <c r="E4642" s="19"/>
      <c r="AN4642" s="19"/>
    </row>
    <row r="4643" spans="5:40" x14ac:dyDescent="0.25">
      <c r="E4643" s="19"/>
      <c r="AN4643" s="19"/>
    </row>
    <row r="4644" spans="5:40" x14ac:dyDescent="0.25">
      <c r="E4644" s="19"/>
      <c r="AN4644" s="19"/>
    </row>
    <row r="4645" spans="5:40" x14ac:dyDescent="0.25">
      <c r="E4645" s="19"/>
      <c r="AN4645" s="19"/>
    </row>
    <row r="4646" spans="5:40" x14ac:dyDescent="0.25">
      <c r="E4646" s="19"/>
      <c r="AN4646" s="19"/>
    </row>
    <row r="4647" spans="5:40" x14ac:dyDescent="0.25">
      <c r="E4647" s="19"/>
      <c r="AN4647" s="19"/>
    </row>
    <row r="4648" spans="5:40" x14ac:dyDescent="0.25">
      <c r="E4648" s="19"/>
      <c r="AN4648" s="19"/>
    </row>
    <row r="4649" spans="5:40" x14ac:dyDescent="0.25">
      <c r="E4649" s="19"/>
      <c r="AN4649" s="19"/>
    </row>
    <row r="4650" spans="5:40" x14ac:dyDescent="0.25">
      <c r="E4650" s="19"/>
      <c r="AN4650" s="19"/>
    </row>
    <row r="4651" spans="5:40" x14ac:dyDescent="0.25">
      <c r="E4651" s="19"/>
      <c r="AN4651" s="19"/>
    </row>
    <row r="4652" spans="5:40" x14ac:dyDescent="0.25">
      <c r="E4652" s="19"/>
      <c r="AN4652" s="19"/>
    </row>
    <row r="4653" spans="5:40" x14ac:dyDescent="0.25">
      <c r="E4653" s="19"/>
      <c r="AN4653" s="19"/>
    </row>
    <row r="4654" spans="5:40" x14ac:dyDescent="0.25">
      <c r="E4654" s="19"/>
      <c r="AN4654" s="19"/>
    </row>
    <row r="4655" spans="5:40" x14ac:dyDescent="0.25">
      <c r="E4655" s="19"/>
      <c r="AN4655" s="19"/>
    </row>
    <row r="4656" spans="5:40" x14ac:dyDescent="0.25">
      <c r="E4656" s="19"/>
      <c r="AN4656" s="19"/>
    </row>
    <row r="4657" spans="5:40" x14ac:dyDescent="0.25">
      <c r="E4657" s="19"/>
      <c r="AN4657" s="19"/>
    </row>
    <row r="4658" spans="5:40" x14ac:dyDescent="0.25">
      <c r="E4658" s="19"/>
      <c r="AN4658" s="19"/>
    </row>
    <row r="4659" spans="5:40" x14ac:dyDescent="0.25">
      <c r="E4659" s="19"/>
      <c r="AN4659" s="19"/>
    </row>
    <row r="4660" spans="5:40" x14ac:dyDescent="0.25">
      <c r="E4660" s="19"/>
      <c r="AN4660" s="19"/>
    </row>
    <row r="4661" spans="5:40" x14ac:dyDescent="0.25">
      <c r="E4661" s="19"/>
      <c r="AN4661" s="19"/>
    </row>
    <row r="4662" spans="5:40" x14ac:dyDescent="0.25">
      <c r="E4662" s="19"/>
      <c r="AN4662" s="19"/>
    </row>
    <row r="4663" spans="5:40" x14ac:dyDescent="0.25">
      <c r="E4663" s="19"/>
      <c r="AN4663" s="19"/>
    </row>
    <row r="4664" spans="5:40" x14ac:dyDescent="0.25">
      <c r="E4664" s="19"/>
      <c r="AN4664" s="19"/>
    </row>
    <row r="4665" spans="5:40" x14ac:dyDescent="0.25">
      <c r="E4665" s="19"/>
      <c r="AN4665" s="19"/>
    </row>
    <row r="4666" spans="5:40" x14ac:dyDescent="0.25">
      <c r="E4666" s="19"/>
      <c r="AN4666" s="19"/>
    </row>
    <row r="4667" spans="5:40" x14ac:dyDescent="0.25">
      <c r="E4667" s="19"/>
      <c r="AN4667" s="19"/>
    </row>
    <row r="4668" spans="5:40" x14ac:dyDescent="0.25">
      <c r="E4668" s="19"/>
      <c r="AN4668" s="19"/>
    </row>
    <row r="4669" spans="5:40" x14ac:dyDescent="0.25">
      <c r="E4669" s="19"/>
      <c r="AN4669" s="19"/>
    </row>
    <row r="4670" spans="5:40" x14ac:dyDescent="0.25">
      <c r="E4670" s="19"/>
      <c r="AN4670" s="19"/>
    </row>
    <row r="4671" spans="5:40" x14ac:dyDescent="0.25">
      <c r="E4671" s="19"/>
      <c r="AN4671" s="19"/>
    </row>
    <row r="4672" spans="5:40" x14ac:dyDescent="0.25">
      <c r="E4672" s="19"/>
      <c r="AN4672" s="19"/>
    </row>
    <row r="4673" spans="5:40" x14ac:dyDescent="0.25">
      <c r="E4673" s="19"/>
      <c r="AN4673" s="19"/>
    </row>
    <row r="4674" spans="5:40" x14ac:dyDescent="0.25">
      <c r="E4674" s="19"/>
      <c r="AN4674" s="19"/>
    </row>
    <row r="4675" spans="5:40" x14ac:dyDescent="0.25">
      <c r="E4675" s="19"/>
      <c r="AN4675" s="19"/>
    </row>
    <row r="4676" spans="5:40" x14ac:dyDescent="0.25">
      <c r="E4676" s="19"/>
      <c r="AN4676" s="19"/>
    </row>
    <row r="4677" spans="5:40" x14ac:dyDescent="0.25">
      <c r="E4677" s="19"/>
      <c r="AN4677" s="19"/>
    </row>
    <row r="4678" spans="5:40" x14ac:dyDescent="0.25">
      <c r="E4678" s="19"/>
      <c r="AN4678" s="19"/>
    </row>
    <row r="4679" spans="5:40" x14ac:dyDescent="0.25">
      <c r="E4679" s="19"/>
      <c r="AN4679" s="19"/>
    </row>
    <row r="4680" spans="5:40" x14ac:dyDescent="0.25">
      <c r="E4680" s="19"/>
      <c r="AN4680" s="19"/>
    </row>
    <row r="4681" spans="5:40" x14ac:dyDescent="0.25">
      <c r="E4681" s="19"/>
      <c r="AN4681" s="19"/>
    </row>
    <row r="4682" spans="5:40" x14ac:dyDescent="0.25">
      <c r="E4682" s="19"/>
      <c r="AN4682" s="19"/>
    </row>
    <row r="4683" spans="5:40" x14ac:dyDescent="0.25">
      <c r="E4683" s="19"/>
      <c r="AN4683" s="19"/>
    </row>
    <row r="4684" spans="5:40" x14ac:dyDescent="0.25">
      <c r="E4684" s="19"/>
      <c r="AN4684" s="19"/>
    </row>
    <row r="4685" spans="5:40" x14ac:dyDescent="0.25">
      <c r="E4685" s="19"/>
      <c r="AN4685" s="19"/>
    </row>
    <row r="4686" spans="5:40" x14ac:dyDescent="0.25">
      <c r="E4686" s="19"/>
      <c r="AN4686" s="19"/>
    </row>
    <row r="4687" spans="5:40" x14ac:dyDescent="0.25">
      <c r="E4687" s="19"/>
      <c r="AN4687" s="19"/>
    </row>
    <row r="4688" spans="5:40" x14ac:dyDescent="0.25">
      <c r="E4688" s="19"/>
      <c r="AN4688" s="19"/>
    </row>
    <row r="4689" spans="5:40" x14ac:dyDescent="0.25">
      <c r="E4689" s="19"/>
      <c r="AN4689" s="19"/>
    </row>
    <row r="4690" spans="5:40" x14ac:dyDescent="0.25">
      <c r="E4690" s="19"/>
      <c r="AN4690" s="19"/>
    </row>
    <row r="4691" spans="5:40" x14ac:dyDescent="0.25">
      <c r="E4691" s="19"/>
      <c r="AN4691" s="19"/>
    </row>
    <row r="4692" spans="5:40" x14ac:dyDescent="0.25">
      <c r="E4692" s="19"/>
      <c r="AN4692" s="19"/>
    </row>
    <row r="4693" spans="5:40" x14ac:dyDescent="0.25">
      <c r="E4693" s="19"/>
      <c r="AN4693" s="19"/>
    </row>
    <row r="4694" spans="5:40" x14ac:dyDescent="0.25">
      <c r="E4694" s="19"/>
      <c r="AN4694" s="19"/>
    </row>
    <row r="4695" spans="5:40" x14ac:dyDescent="0.25">
      <c r="E4695" s="19"/>
      <c r="AN4695" s="19"/>
    </row>
    <row r="4696" spans="5:40" x14ac:dyDescent="0.25">
      <c r="E4696" s="19"/>
      <c r="AN4696" s="19"/>
    </row>
    <row r="4697" spans="5:40" x14ac:dyDescent="0.25">
      <c r="E4697" s="19"/>
      <c r="AN4697" s="19"/>
    </row>
    <row r="4698" spans="5:40" x14ac:dyDescent="0.25">
      <c r="E4698" s="19"/>
      <c r="AN4698" s="19"/>
    </row>
    <row r="4699" spans="5:40" x14ac:dyDescent="0.25">
      <c r="E4699" s="19"/>
      <c r="AN4699" s="19"/>
    </row>
    <row r="4700" spans="5:40" x14ac:dyDescent="0.25">
      <c r="E4700" s="19"/>
      <c r="AN4700" s="19"/>
    </row>
    <row r="4701" spans="5:40" x14ac:dyDescent="0.25">
      <c r="E4701" s="19"/>
      <c r="AN4701" s="19"/>
    </row>
    <row r="4702" spans="5:40" x14ac:dyDescent="0.25">
      <c r="E4702" s="19"/>
      <c r="AN4702" s="19"/>
    </row>
    <row r="4703" spans="5:40" x14ac:dyDescent="0.25">
      <c r="E4703" s="19"/>
      <c r="AN4703" s="19"/>
    </row>
    <row r="4704" spans="5:40" x14ac:dyDescent="0.25">
      <c r="E4704" s="19"/>
      <c r="AN4704" s="19"/>
    </row>
    <row r="4705" spans="5:40" x14ac:dyDescent="0.25">
      <c r="E4705" s="19"/>
      <c r="AN4705" s="19"/>
    </row>
    <row r="4706" spans="5:40" x14ac:dyDescent="0.25">
      <c r="E4706" s="19"/>
      <c r="AN4706" s="19"/>
    </row>
    <row r="4707" spans="5:40" x14ac:dyDescent="0.25">
      <c r="E4707" s="19"/>
      <c r="AN4707" s="19"/>
    </row>
    <row r="4708" spans="5:40" x14ac:dyDescent="0.25">
      <c r="E4708" s="19"/>
      <c r="AN4708" s="19"/>
    </row>
    <row r="4709" spans="5:40" x14ac:dyDescent="0.25">
      <c r="E4709" s="19"/>
      <c r="AN4709" s="19"/>
    </row>
    <row r="4710" spans="5:40" x14ac:dyDescent="0.25">
      <c r="E4710" s="19"/>
      <c r="AN4710" s="19"/>
    </row>
    <row r="4711" spans="5:40" x14ac:dyDescent="0.25">
      <c r="E4711" s="19"/>
      <c r="AN4711" s="19"/>
    </row>
    <row r="4712" spans="5:40" x14ac:dyDescent="0.25">
      <c r="E4712" s="19"/>
      <c r="AN4712" s="19"/>
    </row>
    <row r="4713" spans="5:40" x14ac:dyDescent="0.25">
      <c r="E4713" s="19"/>
      <c r="AN4713" s="19"/>
    </row>
    <row r="4714" spans="5:40" x14ac:dyDescent="0.25">
      <c r="E4714" s="19"/>
      <c r="AN4714" s="19"/>
    </row>
    <row r="4715" spans="5:40" x14ac:dyDescent="0.25">
      <c r="E4715" s="19"/>
      <c r="AN4715" s="19"/>
    </row>
    <row r="4716" spans="5:40" x14ac:dyDescent="0.25">
      <c r="E4716" s="19"/>
      <c r="AN4716" s="19"/>
    </row>
    <row r="4717" spans="5:40" x14ac:dyDescent="0.25">
      <c r="E4717" s="19"/>
      <c r="AN4717" s="19"/>
    </row>
    <row r="4718" spans="5:40" x14ac:dyDescent="0.25">
      <c r="E4718" s="19"/>
      <c r="AN4718" s="19"/>
    </row>
    <row r="4719" spans="5:40" x14ac:dyDescent="0.25">
      <c r="E4719" s="19"/>
      <c r="AN4719" s="19"/>
    </row>
    <row r="4720" spans="5:40" x14ac:dyDescent="0.25">
      <c r="E4720" s="19"/>
      <c r="AN4720" s="19"/>
    </row>
    <row r="4721" spans="5:40" x14ac:dyDescent="0.25">
      <c r="E4721" s="19"/>
      <c r="AN4721" s="19"/>
    </row>
    <row r="4722" spans="5:40" x14ac:dyDescent="0.25">
      <c r="E4722" s="19"/>
      <c r="AN4722" s="19"/>
    </row>
    <row r="4723" spans="5:40" x14ac:dyDescent="0.25">
      <c r="E4723" s="19"/>
      <c r="AN4723" s="19"/>
    </row>
    <row r="4724" spans="5:40" x14ac:dyDescent="0.25">
      <c r="E4724" s="19"/>
      <c r="AN4724" s="19"/>
    </row>
    <row r="4725" spans="5:40" x14ac:dyDescent="0.25">
      <c r="E4725" s="19"/>
      <c r="AN4725" s="19"/>
    </row>
    <row r="4726" spans="5:40" x14ac:dyDescent="0.25">
      <c r="E4726" s="19"/>
      <c r="AN4726" s="19"/>
    </row>
    <row r="4727" spans="5:40" x14ac:dyDescent="0.25">
      <c r="E4727" s="19"/>
      <c r="AN4727" s="19"/>
    </row>
    <row r="4728" spans="5:40" x14ac:dyDescent="0.25">
      <c r="E4728" s="19"/>
      <c r="AN4728" s="19"/>
    </row>
    <row r="4729" spans="5:40" x14ac:dyDescent="0.25">
      <c r="E4729" s="19"/>
      <c r="AN4729" s="19"/>
    </row>
    <row r="4730" spans="5:40" x14ac:dyDescent="0.25">
      <c r="E4730" s="19"/>
      <c r="AN4730" s="19"/>
    </row>
    <row r="4731" spans="5:40" x14ac:dyDescent="0.25">
      <c r="E4731" s="19"/>
      <c r="AN4731" s="19"/>
    </row>
    <row r="4732" spans="5:40" x14ac:dyDescent="0.25">
      <c r="E4732" s="19"/>
      <c r="AN4732" s="19"/>
    </row>
    <row r="4733" spans="5:40" x14ac:dyDescent="0.25">
      <c r="E4733" s="19"/>
      <c r="AN4733" s="19"/>
    </row>
    <row r="4734" spans="5:40" x14ac:dyDescent="0.25">
      <c r="E4734" s="19"/>
      <c r="AN4734" s="19"/>
    </row>
    <row r="4735" spans="5:40" x14ac:dyDescent="0.25">
      <c r="E4735" s="19"/>
      <c r="AN4735" s="19"/>
    </row>
    <row r="4736" spans="5:40" x14ac:dyDescent="0.25">
      <c r="E4736" s="19"/>
      <c r="AN4736" s="19"/>
    </row>
    <row r="4737" spans="5:40" x14ac:dyDescent="0.25">
      <c r="E4737" s="19"/>
      <c r="AN4737" s="19"/>
    </row>
    <row r="4738" spans="5:40" x14ac:dyDescent="0.25">
      <c r="E4738" s="19"/>
      <c r="AN4738" s="19"/>
    </row>
    <row r="4739" spans="5:40" x14ac:dyDescent="0.25">
      <c r="E4739" s="19"/>
      <c r="AN4739" s="19"/>
    </row>
    <row r="4740" spans="5:40" x14ac:dyDescent="0.25">
      <c r="E4740" s="19"/>
      <c r="AN4740" s="19"/>
    </row>
    <row r="4741" spans="5:40" x14ac:dyDescent="0.25">
      <c r="E4741" s="19"/>
      <c r="AN4741" s="19"/>
    </row>
    <row r="4742" spans="5:40" x14ac:dyDescent="0.25">
      <c r="E4742" s="19"/>
      <c r="AN4742" s="19"/>
    </row>
    <row r="4743" spans="5:40" x14ac:dyDescent="0.25">
      <c r="E4743" s="19"/>
      <c r="AN4743" s="19"/>
    </row>
    <row r="4744" spans="5:40" x14ac:dyDescent="0.25">
      <c r="E4744" s="19"/>
      <c r="AN4744" s="19"/>
    </row>
    <row r="4745" spans="5:40" x14ac:dyDescent="0.25">
      <c r="E4745" s="19"/>
      <c r="AN4745" s="19"/>
    </row>
    <row r="4746" spans="5:40" x14ac:dyDescent="0.25">
      <c r="E4746" s="19"/>
      <c r="AN4746" s="19"/>
    </row>
    <row r="4747" spans="5:40" x14ac:dyDescent="0.25">
      <c r="E4747" s="19"/>
      <c r="AN4747" s="19"/>
    </row>
    <row r="4748" spans="5:40" x14ac:dyDescent="0.25">
      <c r="E4748" s="19"/>
      <c r="AN4748" s="19"/>
    </row>
    <row r="4749" spans="5:40" x14ac:dyDescent="0.25">
      <c r="E4749" s="19"/>
      <c r="AN4749" s="19"/>
    </row>
    <row r="4750" spans="5:40" x14ac:dyDescent="0.25">
      <c r="E4750" s="19"/>
      <c r="AN4750" s="19"/>
    </row>
    <row r="4751" spans="5:40" x14ac:dyDescent="0.25">
      <c r="E4751" s="19"/>
      <c r="AN4751" s="19"/>
    </row>
    <row r="4752" spans="5:40" x14ac:dyDescent="0.25">
      <c r="E4752" s="19"/>
      <c r="AN4752" s="19"/>
    </row>
    <row r="4753" spans="5:40" x14ac:dyDescent="0.25">
      <c r="E4753" s="19"/>
      <c r="AN4753" s="19"/>
    </row>
    <row r="4754" spans="5:40" x14ac:dyDescent="0.25">
      <c r="E4754" s="19"/>
      <c r="AN4754" s="19"/>
    </row>
    <row r="4755" spans="5:40" x14ac:dyDescent="0.25">
      <c r="E4755" s="19"/>
      <c r="AN4755" s="19"/>
    </row>
    <row r="4756" spans="5:40" x14ac:dyDescent="0.25">
      <c r="E4756" s="19"/>
      <c r="AN4756" s="19"/>
    </row>
    <row r="4757" spans="5:40" x14ac:dyDescent="0.25">
      <c r="E4757" s="19"/>
      <c r="AN4757" s="19"/>
    </row>
    <row r="4758" spans="5:40" x14ac:dyDescent="0.25">
      <c r="E4758" s="19"/>
      <c r="AN4758" s="19"/>
    </row>
    <row r="4759" spans="5:40" x14ac:dyDescent="0.25">
      <c r="E4759" s="19"/>
      <c r="AN4759" s="19"/>
    </row>
    <row r="4760" spans="5:40" x14ac:dyDescent="0.25">
      <c r="E4760" s="19"/>
      <c r="AN4760" s="19"/>
    </row>
    <row r="4761" spans="5:40" x14ac:dyDescent="0.25">
      <c r="E4761" s="19"/>
      <c r="AN4761" s="19"/>
    </row>
    <row r="4762" spans="5:40" x14ac:dyDescent="0.25">
      <c r="E4762" s="19"/>
      <c r="AN4762" s="19"/>
    </row>
    <row r="4763" spans="5:40" x14ac:dyDescent="0.25">
      <c r="E4763" s="19"/>
      <c r="AN4763" s="19"/>
    </row>
    <row r="4764" spans="5:40" x14ac:dyDescent="0.25">
      <c r="E4764" s="19"/>
      <c r="AN4764" s="19"/>
    </row>
    <row r="4765" spans="5:40" x14ac:dyDescent="0.25">
      <c r="E4765" s="19"/>
      <c r="AN4765" s="19"/>
    </row>
    <row r="4766" spans="5:40" x14ac:dyDescent="0.25">
      <c r="E4766" s="19"/>
      <c r="AN4766" s="19"/>
    </row>
    <row r="4767" spans="5:40" x14ac:dyDescent="0.25">
      <c r="E4767" s="19"/>
      <c r="AN4767" s="19"/>
    </row>
    <row r="4768" spans="5:40" x14ac:dyDescent="0.25">
      <c r="E4768" s="19"/>
      <c r="AN4768" s="19"/>
    </row>
    <row r="4769" spans="5:40" x14ac:dyDescent="0.25">
      <c r="E4769" s="19"/>
      <c r="AN4769" s="19"/>
    </row>
    <row r="4770" spans="5:40" x14ac:dyDescent="0.25">
      <c r="E4770" s="19"/>
      <c r="AN4770" s="19"/>
    </row>
    <row r="4771" spans="5:40" x14ac:dyDescent="0.25">
      <c r="E4771" s="19"/>
      <c r="AN4771" s="19"/>
    </row>
    <row r="4772" spans="5:40" x14ac:dyDescent="0.25">
      <c r="E4772" s="19"/>
      <c r="AN4772" s="19"/>
    </row>
    <row r="4773" spans="5:40" x14ac:dyDescent="0.25">
      <c r="E4773" s="19"/>
      <c r="AN4773" s="19"/>
    </row>
    <row r="4774" spans="5:40" x14ac:dyDescent="0.25">
      <c r="E4774" s="19"/>
      <c r="AN4774" s="19"/>
    </row>
    <row r="4775" spans="5:40" x14ac:dyDescent="0.25">
      <c r="E4775" s="19"/>
      <c r="AN4775" s="19"/>
    </row>
    <row r="4776" spans="5:40" x14ac:dyDescent="0.25">
      <c r="E4776" s="19"/>
      <c r="AN4776" s="19"/>
    </row>
    <row r="4777" spans="5:40" x14ac:dyDescent="0.25">
      <c r="E4777" s="19"/>
      <c r="AN4777" s="19"/>
    </row>
    <row r="4778" spans="5:40" x14ac:dyDescent="0.25">
      <c r="E4778" s="19"/>
      <c r="AN4778" s="19"/>
    </row>
    <row r="4779" spans="5:40" x14ac:dyDescent="0.25">
      <c r="E4779" s="19"/>
      <c r="AN4779" s="19"/>
    </row>
    <row r="4780" spans="5:40" x14ac:dyDescent="0.25">
      <c r="E4780" s="19"/>
      <c r="AN4780" s="19"/>
    </row>
    <row r="4781" spans="5:40" x14ac:dyDescent="0.25">
      <c r="E4781" s="19"/>
      <c r="AN4781" s="19"/>
    </row>
    <row r="4782" spans="5:40" x14ac:dyDescent="0.25">
      <c r="E4782" s="19"/>
      <c r="AN4782" s="19"/>
    </row>
    <row r="4783" spans="5:40" x14ac:dyDescent="0.25">
      <c r="E4783" s="19"/>
      <c r="AN4783" s="19"/>
    </row>
    <row r="4784" spans="5:40" x14ac:dyDescent="0.25">
      <c r="E4784" s="19"/>
      <c r="AN4784" s="19"/>
    </row>
    <row r="4785" spans="5:40" x14ac:dyDescent="0.25">
      <c r="E4785" s="19"/>
      <c r="AN4785" s="19"/>
    </row>
    <row r="4786" spans="5:40" x14ac:dyDescent="0.25">
      <c r="E4786" s="19"/>
      <c r="AN4786" s="19"/>
    </row>
    <row r="4787" spans="5:40" x14ac:dyDescent="0.25">
      <c r="E4787" s="19"/>
      <c r="AN4787" s="19"/>
    </row>
    <row r="4788" spans="5:40" x14ac:dyDescent="0.25">
      <c r="E4788" s="19"/>
      <c r="AN4788" s="19"/>
    </row>
    <row r="4789" spans="5:40" x14ac:dyDescent="0.25">
      <c r="E4789" s="19"/>
      <c r="AN4789" s="19"/>
    </row>
    <row r="4790" spans="5:40" x14ac:dyDescent="0.25">
      <c r="E4790" s="19"/>
      <c r="AN4790" s="19"/>
    </row>
    <row r="4791" spans="5:40" x14ac:dyDescent="0.25">
      <c r="E4791" s="19"/>
      <c r="AN4791" s="19"/>
    </row>
    <row r="4792" spans="5:40" x14ac:dyDescent="0.25">
      <c r="E4792" s="19"/>
      <c r="AN4792" s="19"/>
    </row>
    <row r="4793" spans="5:40" x14ac:dyDescent="0.25">
      <c r="E4793" s="19"/>
      <c r="AN4793" s="19"/>
    </row>
    <row r="4794" spans="5:40" x14ac:dyDescent="0.25">
      <c r="E4794" s="19"/>
      <c r="AN4794" s="19"/>
    </row>
    <row r="4795" spans="5:40" x14ac:dyDescent="0.25">
      <c r="E4795" s="19"/>
      <c r="AN4795" s="19"/>
    </row>
    <row r="4796" spans="5:40" x14ac:dyDescent="0.25">
      <c r="E4796" s="19"/>
      <c r="AN4796" s="19"/>
    </row>
    <row r="4797" spans="5:40" x14ac:dyDescent="0.25">
      <c r="E4797" s="19"/>
      <c r="AN4797" s="19"/>
    </row>
    <row r="4798" spans="5:40" x14ac:dyDescent="0.25">
      <c r="E4798" s="19"/>
      <c r="AN4798" s="19"/>
    </row>
    <row r="4799" spans="5:40" x14ac:dyDescent="0.25">
      <c r="E4799" s="19"/>
      <c r="AN4799" s="19"/>
    </row>
    <row r="4800" spans="5:40" x14ac:dyDescent="0.25">
      <c r="E4800" s="19"/>
      <c r="AN4800" s="19"/>
    </row>
    <row r="4801" spans="5:40" x14ac:dyDescent="0.25">
      <c r="E4801" s="19"/>
      <c r="AA4801" s="19"/>
      <c r="AN4801" s="19"/>
    </row>
    <row r="4802" spans="5:40" x14ac:dyDescent="0.25">
      <c r="E4802" s="19"/>
      <c r="AN4802" s="19"/>
    </row>
    <row r="4803" spans="5:40" x14ac:dyDescent="0.25">
      <c r="E4803" s="19"/>
      <c r="AN4803" s="19"/>
    </row>
    <row r="4804" spans="5:40" x14ac:dyDescent="0.25">
      <c r="E4804" s="19"/>
      <c r="AN4804" s="19"/>
    </row>
    <row r="4805" spans="5:40" x14ac:dyDescent="0.25">
      <c r="E4805" s="19"/>
      <c r="AN4805" s="19"/>
    </row>
    <row r="4806" spans="5:40" x14ac:dyDescent="0.25">
      <c r="E4806" s="19"/>
      <c r="AN4806" s="19"/>
    </row>
    <row r="4807" spans="5:40" x14ac:dyDescent="0.25">
      <c r="E4807" s="19"/>
      <c r="AN4807" s="19"/>
    </row>
    <row r="4808" spans="5:40" x14ac:dyDescent="0.25">
      <c r="E4808" s="19"/>
      <c r="AN4808" s="19"/>
    </row>
    <row r="4809" spans="5:40" x14ac:dyDescent="0.25">
      <c r="E4809" s="19"/>
      <c r="AN4809" s="19"/>
    </row>
    <row r="4810" spans="5:40" x14ac:dyDescent="0.25">
      <c r="E4810" s="19"/>
      <c r="AA4810" s="19"/>
      <c r="AN4810" s="19"/>
    </row>
    <row r="4811" spans="5:40" x14ac:dyDescent="0.25">
      <c r="E4811" s="19"/>
      <c r="AN4811" s="19"/>
    </row>
    <row r="4812" spans="5:40" x14ac:dyDescent="0.25">
      <c r="E4812" s="19"/>
      <c r="AN4812" s="19"/>
    </row>
    <row r="4813" spans="5:40" x14ac:dyDescent="0.25">
      <c r="E4813" s="19"/>
      <c r="AN4813" s="19"/>
    </row>
    <row r="4814" spans="5:40" x14ac:dyDescent="0.25">
      <c r="E4814" s="19"/>
      <c r="AA4814" s="19"/>
      <c r="AN4814" s="19"/>
    </row>
    <row r="4815" spans="5:40" x14ac:dyDescent="0.25">
      <c r="E4815" s="19"/>
      <c r="AA4815" s="19"/>
      <c r="AN4815" s="19"/>
    </row>
    <row r="4816" spans="5:40" x14ac:dyDescent="0.25">
      <c r="E4816" s="19"/>
      <c r="AN4816" s="19"/>
    </row>
    <row r="4817" spans="5:40" x14ac:dyDescent="0.25">
      <c r="E4817" s="19"/>
      <c r="U4817" s="19"/>
      <c r="AN4817" s="19"/>
    </row>
    <row r="4818" spans="5:40" x14ac:dyDescent="0.25">
      <c r="E4818" s="19"/>
      <c r="AN4818" s="19"/>
    </row>
    <row r="4819" spans="5:40" x14ac:dyDescent="0.25">
      <c r="E4819" s="19"/>
      <c r="AN4819" s="19"/>
    </row>
    <row r="4820" spans="5:40" x14ac:dyDescent="0.25">
      <c r="E4820" s="19"/>
      <c r="AN4820" s="19"/>
    </row>
    <row r="4821" spans="5:40" x14ac:dyDescent="0.25">
      <c r="E4821" s="19"/>
      <c r="AN4821" s="19"/>
    </row>
    <row r="4822" spans="5:40" x14ac:dyDescent="0.25">
      <c r="E4822" s="19"/>
      <c r="AN4822" s="19"/>
    </row>
    <row r="4823" spans="5:40" x14ac:dyDescent="0.25">
      <c r="E4823" s="19"/>
      <c r="AN4823" s="19"/>
    </row>
    <row r="4824" spans="5:40" x14ac:dyDescent="0.25">
      <c r="E4824" s="19"/>
      <c r="AN4824" s="19"/>
    </row>
    <row r="4825" spans="5:40" x14ac:dyDescent="0.25">
      <c r="E4825" s="19"/>
      <c r="AN4825" s="19"/>
    </row>
    <row r="4826" spans="5:40" x14ac:dyDescent="0.25">
      <c r="E4826" s="19"/>
      <c r="AN4826" s="19"/>
    </row>
    <row r="4827" spans="5:40" x14ac:dyDescent="0.25">
      <c r="E4827" s="19"/>
      <c r="AN4827" s="19"/>
    </row>
    <row r="4828" spans="5:40" x14ac:dyDescent="0.25">
      <c r="E4828" s="19"/>
      <c r="AN4828" s="19"/>
    </row>
    <row r="4829" spans="5:40" x14ac:dyDescent="0.25">
      <c r="E4829" s="19"/>
      <c r="AN4829" s="19"/>
    </row>
    <row r="4830" spans="5:40" x14ac:dyDescent="0.25">
      <c r="E4830" s="19"/>
      <c r="AN4830" s="19"/>
    </row>
    <row r="4831" spans="5:40" x14ac:dyDescent="0.25">
      <c r="E4831" s="19"/>
      <c r="AN4831" s="19"/>
    </row>
    <row r="4832" spans="5:40" x14ac:dyDescent="0.25">
      <c r="E4832" s="19"/>
      <c r="AN4832" s="19"/>
    </row>
    <row r="4833" spans="5:40" x14ac:dyDescent="0.25">
      <c r="E4833" s="19"/>
      <c r="AN4833" s="19"/>
    </row>
    <row r="4834" spans="5:40" x14ac:dyDescent="0.25">
      <c r="E4834" s="19"/>
      <c r="AN4834" s="19"/>
    </row>
    <row r="4835" spans="5:40" x14ac:dyDescent="0.25">
      <c r="E4835" s="19"/>
      <c r="AN4835" s="19"/>
    </row>
    <row r="4836" spans="5:40" x14ac:dyDescent="0.25">
      <c r="E4836" s="19"/>
      <c r="AN4836" s="19"/>
    </row>
    <row r="4837" spans="5:40" x14ac:dyDescent="0.25">
      <c r="E4837" s="19"/>
      <c r="AN4837" s="19"/>
    </row>
    <row r="4838" spans="5:40" x14ac:dyDescent="0.25">
      <c r="E4838" s="19"/>
      <c r="AN4838" s="19"/>
    </row>
    <row r="4839" spans="5:40" x14ac:dyDescent="0.25">
      <c r="E4839" s="19"/>
      <c r="AN4839" s="19"/>
    </row>
    <row r="4840" spans="5:40" x14ac:dyDescent="0.25">
      <c r="E4840" s="19"/>
      <c r="AN4840" s="19"/>
    </row>
    <row r="4841" spans="5:40" x14ac:dyDescent="0.25">
      <c r="E4841" s="19"/>
      <c r="AN4841" s="19"/>
    </row>
    <row r="4842" spans="5:40" x14ac:dyDescent="0.25">
      <c r="E4842" s="19"/>
      <c r="AN4842" s="19"/>
    </row>
    <row r="4843" spans="5:40" x14ac:dyDescent="0.25">
      <c r="E4843" s="19"/>
      <c r="AN4843" s="19"/>
    </row>
    <row r="4844" spans="5:40" x14ac:dyDescent="0.25">
      <c r="E4844" s="19"/>
      <c r="AN4844" s="19"/>
    </row>
    <row r="4845" spans="5:40" x14ac:dyDescent="0.25">
      <c r="E4845" s="19"/>
      <c r="AN4845" s="19"/>
    </row>
    <row r="4846" spans="5:40" x14ac:dyDescent="0.25">
      <c r="E4846" s="19"/>
      <c r="AN4846" s="19"/>
    </row>
    <row r="4847" spans="5:40" x14ac:dyDescent="0.25">
      <c r="E4847" s="19"/>
      <c r="AN4847" s="19"/>
    </row>
    <row r="4848" spans="5:40" x14ac:dyDescent="0.25">
      <c r="E4848" s="19"/>
      <c r="AN4848" s="19"/>
    </row>
    <row r="4849" spans="5:40" x14ac:dyDescent="0.25">
      <c r="E4849" s="19"/>
      <c r="AN4849" s="19"/>
    </row>
    <row r="4850" spans="5:40" x14ac:dyDescent="0.25">
      <c r="E4850" s="19"/>
      <c r="AN4850" s="19"/>
    </row>
    <row r="4851" spans="5:40" x14ac:dyDescent="0.25">
      <c r="E4851" s="19"/>
      <c r="AN4851" s="19"/>
    </row>
    <row r="4852" spans="5:40" x14ac:dyDescent="0.25">
      <c r="E4852" s="19"/>
      <c r="AN4852" s="19"/>
    </row>
    <row r="4853" spans="5:40" x14ac:dyDescent="0.25">
      <c r="E4853" s="19"/>
      <c r="AN4853" s="19"/>
    </row>
    <row r="4854" spans="5:40" x14ac:dyDescent="0.25">
      <c r="E4854" s="19"/>
      <c r="AN4854" s="19"/>
    </row>
    <row r="4855" spans="5:40" x14ac:dyDescent="0.25">
      <c r="E4855" s="19"/>
      <c r="AN4855" s="19"/>
    </row>
    <row r="4856" spans="5:40" x14ac:dyDescent="0.25">
      <c r="E4856" s="19"/>
      <c r="AN4856" s="19"/>
    </row>
    <row r="4857" spans="5:40" x14ac:dyDescent="0.25">
      <c r="E4857" s="19"/>
      <c r="AN4857" s="19"/>
    </row>
    <row r="4858" spans="5:40" x14ac:dyDescent="0.25">
      <c r="E4858" s="19"/>
      <c r="AN4858" s="19"/>
    </row>
    <row r="4859" spans="5:40" x14ac:dyDescent="0.25">
      <c r="E4859" s="19"/>
      <c r="AN4859" s="19"/>
    </row>
    <row r="4860" spans="5:40" x14ac:dyDescent="0.25">
      <c r="E4860" s="19"/>
      <c r="AN4860" s="19"/>
    </row>
    <row r="4861" spans="5:40" x14ac:dyDescent="0.25">
      <c r="E4861" s="19"/>
      <c r="AN4861" s="19"/>
    </row>
    <row r="4862" spans="5:40" x14ac:dyDescent="0.25">
      <c r="E4862" s="19"/>
      <c r="AN4862" s="19"/>
    </row>
    <row r="4863" spans="5:40" x14ac:dyDescent="0.25">
      <c r="E4863" s="19"/>
      <c r="AN4863" s="19"/>
    </row>
    <row r="4864" spans="5:40" x14ac:dyDescent="0.25">
      <c r="E4864" s="19"/>
      <c r="AN4864" s="19"/>
    </row>
    <row r="4865" spans="5:40" x14ac:dyDescent="0.25">
      <c r="E4865" s="19"/>
      <c r="AN4865" s="19"/>
    </row>
    <row r="4866" spans="5:40" x14ac:dyDescent="0.25">
      <c r="E4866" s="19"/>
      <c r="AN4866" s="19"/>
    </row>
    <row r="4867" spans="5:40" x14ac:dyDescent="0.25">
      <c r="E4867" s="19"/>
      <c r="AN4867" s="19"/>
    </row>
    <row r="4868" spans="5:40" x14ac:dyDescent="0.25">
      <c r="E4868" s="19"/>
      <c r="AN4868" s="19"/>
    </row>
    <row r="4869" spans="5:40" x14ac:dyDescent="0.25">
      <c r="E4869" s="19"/>
      <c r="AN4869" s="19"/>
    </row>
    <row r="4870" spans="5:40" x14ac:dyDescent="0.25">
      <c r="E4870" s="19"/>
      <c r="AN4870" s="19"/>
    </row>
    <row r="4871" spans="5:40" x14ac:dyDescent="0.25">
      <c r="E4871" s="19"/>
      <c r="AN4871" s="19"/>
    </row>
    <row r="4872" spans="5:40" x14ac:dyDescent="0.25">
      <c r="E4872" s="19"/>
      <c r="AN4872" s="19"/>
    </row>
    <row r="4873" spans="5:40" x14ac:dyDescent="0.25">
      <c r="E4873" s="19"/>
      <c r="AN4873" s="19"/>
    </row>
    <row r="4874" spans="5:40" x14ac:dyDescent="0.25">
      <c r="E4874" s="19"/>
      <c r="AN4874" s="19"/>
    </row>
    <row r="4875" spans="5:40" x14ac:dyDescent="0.25">
      <c r="E4875" s="19"/>
      <c r="AN4875" s="19"/>
    </row>
    <row r="4876" spans="5:40" x14ac:dyDescent="0.25">
      <c r="E4876" s="19"/>
      <c r="AN4876" s="19"/>
    </row>
    <row r="4877" spans="5:40" x14ac:dyDescent="0.25">
      <c r="E4877" s="19"/>
      <c r="AN4877" s="19"/>
    </row>
    <row r="4878" spans="5:40" x14ac:dyDescent="0.25">
      <c r="E4878" s="19"/>
      <c r="AN4878" s="19"/>
    </row>
    <row r="4879" spans="5:40" x14ac:dyDescent="0.25">
      <c r="E4879" s="19"/>
      <c r="AN4879" s="19"/>
    </row>
    <row r="4880" spans="5:40" x14ac:dyDescent="0.25">
      <c r="E4880" s="19"/>
      <c r="AN4880" s="19"/>
    </row>
    <row r="4881" spans="5:40" x14ac:dyDescent="0.25">
      <c r="E4881" s="19"/>
      <c r="AN4881" s="19"/>
    </row>
    <row r="4882" spans="5:40" x14ac:dyDescent="0.25">
      <c r="E4882" s="19"/>
      <c r="AN4882" s="19"/>
    </row>
    <row r="4883" spans="5:40" x14ac:dyDescent="0.25">
      <c r="E4883" s="19"/>
      <c r="AN4883" s="19"/>
    </row>
    <row r="4884" spans="5:40" x14ac:dyDescent="0.25">
      <c r="E4884" s="19"/>
      <c r="AN4884" s="19"/>
    </row>
    <row r="4885" spans="5:40" x14ac:dyDescent="0.25">
      <c r="E4885" s="19"/>
      <c r="AN4885" s="19"/>
    </row>
    <row r="4886" spans="5:40" x14ac:dyDescent="0.25">
      <c r="E4886" s="19"/>
      <c r="AN4886" s="19"/>
    </row>
    <row r="4887" spans="5:40" x14ac:dyDescent="0.25">
      <c r="E4887" s="19"/>
      <c r="AN4887" s="19"/>
    </row>
    <row r="4888" spans="5:40" x14ac:dyDescent="0.25">
      <c r="E4888" s="19"/>
      <c r="AN4888" s="19"/>
    </row>
    <row r="4889" spans="5:40" x14ac:dyDescent="0.25">
      <c r="E4889" s="19"/>
      <c r="AN4889" s="19"/>
    </row>
    <row r="4890" spans="5:40" x14ac:dyDescent="0.25">
      <c r="E4890" s="19"/>
      <c r="AN4890" s="19"/>
    </row>
    <row r="4891" spans="5:40" x14ac:dyDescent="0.25">
      <c r="E4891" s="19"/>
      <c r="AN4891" s="19"/>
    </row>
    <row r="4892" spans="5:40" x14ac:dyDescent="0.25">
      <c r="E4892" s="19"/>
      <c r="AN4892" s="19"/>
    </row>
    <row r="4893" spans="5:40" x14ac:dyDescent="0.25">
      <c r="E4893" s="19"/>
      <c r="AN4893" s="19"/>
    </row>
    <row r="4894" spans="5:40" x14ac:dyDescent="0.25">
      <c r="E4894" s="19"/>
      <c r="AN4894" s="19"/>
    </row>
    <row r="4895" spans="5:40" x14ac:dyDescent="0.25">
      <c r="E4895" s="19"/>
      <c r="AN4895" s="19"/>
    </row>
    <row r="4896" spans="5:40" x14ac:dyDescent="0.25">
      <c r="E4896" s="19"/>
      <c r="AN4896" s="19"/>
    </row>
    <row r="4897" spans="5:40" x14ac:dyDescent="0.25">
      <c r="E4897" s="19"/>
      <c r="AN4897" s="19"/>
    </row>
    <row r="4898" spans="5:40" x14ac:dyDescent="0.25">
      <c r="E4898" s="19"/>
      <c r="AN4898" s="19"/>
    </row>
    <row r="4899" spans="5:40" x14ac:dyDescent="0.25">
      <c r="E4899" s="19"/>
      <c r="AN4899" s="19"/>
    </row>
    <row r="4900" spans="5:40" x14ac:dyDescent="0.25">
      <c r="E4900" s="19"/>
      <c r="AN4900" s="19"/>
    </row>
    <row r="4901" spans="5:40" x14ac:dyDescent="0.25">
      <c r="E4901" s="19"/>
      <c r="AN4901" s="19"/>
    </row>
    <row r="4902" spans="5:40" x14ac:dyDescent="0.25">
      <c r="E4902" s="19"/>
      <c r="AN4902" s="19"/>
    </row>
    <row r="4903" spans="5:40" x14ac:dyDescent="0.25">
      <c r="E4903" s="19"/>
      <c r="AN4903" s="19"/>
    </row>
    <row r="4904" spans="5:40" x14ac:dyDescent="0.25">
      <c r="E4904" s="19"/>
      <c r="AN4904" s="19"/>
    </row>
    <row r="4905" spans="5:40" x14ac:dyDescent="0.25">
      <c r="E4905" s="19"/>
      <c r="AN4905" s="19"/>
    </row>
    <row r="4906" spans="5:40" x14ac:dyDescent="0.25">
      <c r="E4906" s="19"/>
      <c r="AN4906" s="19"/>
    </row>
    <row r="4907" spans="5:40" x14ac:dyDescent="0.25">
      <c r="E4907" s="19"/>
      <c r="AN4907" s="19"/>
    </row>
    <row r="4908" spans="5:40" x14ac:dyDescent="0.25">
      <c r="E4908" s="19"/>
      <c r="AN4908" s="19"/>
    </row>
    <row r="4909" spans="5:40" x14ac:dyDescent="0.25">
      <c r="E4909" s="19"/>
      <c r="AN4909" s="19"/>
    </row>
    <row r="4910" spans="5:40" x14ac:dyDescent="0.25">
      <c r="E4910" s="19"/>
      <c r="AN4910" s="19"/>
    </row>
    <row r="4911" spans="5:40" x14ac:dyDescent="0.25">
      <c r="E4911" s="19"/>
      <c r="AN4911" s="19"/>
    </row>
    <row r="4912" spans="5:40" x14ac:dyDescent="0.25">
      <c r="E4912" s="19"/>
      <c r="AN4912" s="19"/>
    </row>
    <row r="4913" spans="5:40" x14ac:dyDescent="0.25">
      <c r="E4913" s="19"/>
      <c r="AN4913" s="19"/>
    </row>
    <row r="4914" spans="5:40" x14ac:dyDescent="0.25">
      <c r="E4914" s="19"/>
      <c r="AN4914" s="19"/>
    </row>
    <row r="4915" spans="5:40" x14ac:dyDescent="0.25">
      <c r="E4915" s="19"/>
      <c r="AN4915" s="19"/>
    </row>
    <row r="4916" spans="5:40" x14ac:dyDescent="0.25">
      <c r="E4916" s="19"/>
      <c r="AN4916" s="19"/>
    </row>
    <row r="4917" spans="5:40" x14ac:dyDescent="0.25">
      <c r="E4917" s="19"/>
      <c r="AN4917" s="19"/>
    </row>
    <row r="4918" spans="5:40" x14ac:dyDescent="0.25">
      <c r="E4918" s="19"/>
      <c r="AN4918" s="19"/>
    </row>
    <row r="4919" spans="5:40" x14ac:dyDescent="0.25">
      <c r="E4919" s="19"/>
      <c r="AN4919" s="19"/>
    </row>
    <row r="4920" spans="5:40" x14ac:dyDescent="0.25">
      <c r="E4920" s="19"/>
      <c r="AN4920" s="19"/>
    </row>
    <row r="4921" spans="5:40" x14ac:dyDescent="0.25">
      <c r="E4921" s="19"/>
      <c r="AN4921" s="19"/>
    </row>
    <row r="4922" spans="5:40" x14ac:dyDescent="0.25">
      <c r="E4922" s="19"/>
      <c r="AN4922" s="19"/>
    </row>
    <row r="4923" spans="5:40" x14ac:dyDescent="0.25">
      <c r="E4923" s="19"/>
      <c r="AN4923" s="19"/>
    </row>
    <row r="4924" spans="5:40" x14ac:dyDescent="0.25">
      <c r="E4924" s="19"/>
      <c r="AN4924" s="19"/>
    </row>
    <row r="4925" spans="5:40" x14ac:dyDescent="0.25">
      <c r="E4925" s="19"/>
      <c r="AN4925" s="19"/>
    </row>
    <row r="4926" spans="5:40" x14ac:dyDescent="0.25">
      <c r="E4926" s="19"/>
      <c r="AN4926" s="19"/>
    </row>
    <row r="4927" spans="5:40" x14ac:dyDescent="0.25">
      <c r="E4927" s="19"/>
      <c r="AN4927" s="19"/>
    </row>
    <row r="4928" spans="5:40" x14ac:dyDescent="0.25">
      <c r="E4928" s="19"/>
      <c r="AN4928" s="19"/>
    </row>
    <row r="4929" spans="5:40" x14ac:dyDescent="0.25">
      <c r="E4929" s="19"/>
      <c r="AN4929" s="19"/>
    </row>
    <row r="4930" spans="5:40" x14ac:dyDescent="0.25">
      <c r="E4930" s="19"/>
      <c r="AN4930" s="19"/>
    </row>
    <row r="4931" spans="5:40" x14ac:dyDescent="0.25">
      <c r="E4931" s="19"/>
      <c r="AN4931" s="19"/>
    </row>
    <row r="4932" spans="5:40" x14ac:dyDescent="0.25">
      <c r="E4932" s="19"/>
      <c r="AN4932" s="19"/>
    </row>
    <row r="4933" spans="5:40" x14ac:dyDescent="0.25">
      <c r="E4933" s="19"/>
      <c r="AN4933" s="19"/>
    </row>
    <row r="4934" spans="5:40" x14ac:dyDescent="0.25">
      <c r="E4934" s="19"/>
      <c r="AN4934" s="19"/>
    </row>
    <row r="4935" spans="5:40" x14ac:dyDescent="0.25">
      <c r="E4935" s="19"/>
      <c r="AN4935" s="19"/>
    </row>
    <row r="4936" spans="5:40" x14ac:dyDescent="0.25">
      <c r="E4936" s="19"/>
      <c r="AN4936" s="19"/>
    </row>
    <row r="4937" spans="5:40" x14ac:dyDescent="0.25">
      <c r="E4937" s="19"/>
      <c r="AN4937" s="19"/>
    </row>
    <row r="4938" spans="5:40" x14ac:dyDescent="0.25">
      <c r="E4938" s="19"/>
      <c r="AN4938" s="19"/>
    </row>
    <row r="4939" spans="5:40" x14ac:dyDescent="0.25">
      <c r="E4939" s="19"/>
      <c r="AN4939" s="19"/>
    </row>
    <row r="4940" spans="5:40" x14ac:dyDescent="0.25">
      <c r="E4940" s="19"/>
      <c r="AN4940" s="19"/>
    </row>
    <row r="4941" spans="5:40" x14ac:dyDescent="0.25">
      <c r="E4941" s="19"/>
      <c r="AN4941" s="19"/>
    </row>
    <row r="4942" spans="5:40" x14ac:dyDescent="0.25">
      <c r="E4942" s="19"/>
      <c r="AN4942" s="19"/>
    </row>
    <row r="4943" spans="5:40" x14ac:dyDescent="0.25">
      <c r="E4943" s="19"/>
      <c r="AN4943" s="19"/>
    </row>
    <row r="4944" spans="5:40" x14ac:dyDescent="0.25">
      <c r="E4944" s="19"/>
      <c r="AN4944" s="19"/>
    </row>
    <row r="4945" spans="5:40" x14ac:dyDescent="0.25">
      <c r="E4945" s="19"/>
      <c r="AN4945" s="19"/>
    </row>
    <row r="4946" spans="5:40" x14ac:dyDescent="0.25">
      <c r="E4946" s="19"/>
      <c r="AN4946" s="19"/>
    </row>
    <row r="4947" spans="5:40" x14ac:dyDescent="0.25">
      <c r="E4947" s="19"/>
      <c r="AN4947" s="19"/>
    </row>
    <row r="4948" spans="5:40" x14ac:dyDescent="0.25">
      <c r="E4948" s="19"/>
      <c r="AN4948" s="19"/>
    </row>
    <row r="4949" spans="5:40" x14ac:dyDescent="0.25">
      <c r="E4949" s="19"/>
      <c r="AN4949" s="19"/>
    </row>
    <row r="4950" spans="5:40" x14ac:dyDescent="0.25">
      <c r="E4950" s="19"/>
      <c r="AN4950" s="19"/>
    </row>
    <row r="4951" spans="5:40" x14ac:dyDescent="0.25">
      <c r="E4951" s="19"/>
      <c r="AN4951" s="19"/>
    </row>
    <row r="4952" spans="5:40" x14ac:dyDescent="0.25">
      <c r="E4952" s="19"/>
      <c r="AN4952" s="19"/>
    </row>
    <row r="4953" spans="5:40" x14ac:dyDescent="0.25">
      <c r="E4953" s="19"/>
      <c r="AA4953" s="19"/>
      <c r="AN4953" s="19"/>
    </row>
    <row r="4954" spans="5:40" x14ac:dyDescent="0.25">
      <c r="E4954" s="19"/>
      <c r="AN4954" s="19"/>
    </row>
    <row r="4955" spans="5:40" x14ac:dyDescent="0.25">
      <c r="E4955" s="19"/>
      <c r="AN4955" s="19"/>
    </row>
    <row r="4956" spans="5:40" x14ac:dyDescent="0.25">
      <c r="E4956" s="19"/>
      <c r="AN4956" s="19"/>
    </row>
    <row r="4957" spans="5:40" x14ac:dyDescent="0.25">
      <c r="E4957" s="19"/>
      <c r="AN4957" s="19"/>
    </row>
    <row r="4958" spans="5:40" x14ac:dyDescent="0.25">
      <c r="E4958" s="19"/>
      <c r="AN4958" s="19"/>
    </row>
    <row r="4959" spans="5:40" x14ac:dyDescent="0.25">
      <c r="E4959" s="19"/>
      <c r="AN4959" s="19"/>
    </row>
    <row r="4960" spans="5:40" x14ac:dyDescent="0.25">
      <c r="E4960" s="19"/>
      <c r="AN4960" s="19"/>
    </row>
    <row r="4961" spans="5:40" x14ac:dyDescent="0.25">
      <c r="E4961" s="19"/>
      <c r="AN4961" s="19"/>
    </row>
    <row r="4962" spans="5:40" x14ac:dyDescent="0.25">
      <c r="E4962" s="19"/>
      <c r="AN4962" s="19"/>
    </row>
    <row r="4963" spans="5:40" x14ac:dyDescent="0.25">
      <c r="E4963" s="19"/>
      <c r="AN4963" s="19"/>
    </row>
    <row r="4964" spans="5:40" x14ac:dyDescent="0.25">
      <c r="E4964" s="19"/>
      <c r="AN4964" s="19"/>
    </row>
    <row r="4965" spans="5:40" x14ac:dyDescent="0.25">
      <c r="E4965" s="19"/>
      <c r="AN4965" s="19"/>
    </row>
    <row r="4966" spans="5:40" x14ac:dyDescent="0.25">
      <c r="E4966" s="19"/>
      <c r="AA4966" s="19"/>
      <c r="AN4966" s="19"/>
    </row>
    <row r="4967" spans="5:40" x14ac:dyDescent="0.25">
      <c r="E4967" s="19"/>
      <c r="AN4967" s="19"/>
    </row>
    <row r="4968" spans="5:40" x14ac:dyDescent="0.25">
      <c r="E4968" s="19"/>
      <c r="AN4968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1641</v>
      </c>
    </row>
    <row r="3" spans="1:1" x14ac:dyDescent="0.3">
      <c r="A3" s="29"/>
    </row>
    <row r="4" spans="1:1" x14ac:dyDescent="0.3">
      <c r="A4" s="10" t="s">
        <v>1630</v>
      </c>
    </row>
    <row r="5" spans="1:1" x14ac:dyDescent="0.3">
      <c r="A5" t="s">
        <v>1631</v>
      </c>
    </row>
    <row r="6" spans="1:1" x14ac:dyDescent="0.3">
      <c r="A6" t="s">
        <v>1613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Pivot</vt:lpstr>
      <vt:lpstr>Cardinal data</vt:lpstr>
      <vt:lpstr>1227 - 1,898.98</vt:lpstr>
      <vt:lpstr>TB</vt:lpstr>
      <vt:lpstr>GrantNumber_2017WFAX0013</vt:lpstr>
      <vt:lpstr>Meeting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2020-03-19T15:08:21Z</cp:lastPrinted>
  <dcterms:created xsi:type="dcterms:W3CDTF">2019-05-13T18:20:04Z</dcterms:created>
  <dcterms:modified xsi:type="dcterms:W3CDTF">2021-06-07T21:11:50Z</dcterms:modified>
</cp:coreProperties>
</file>